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EN\FI\INKOOP\Aanbestedingen\Aanbestedingen 2025\Medische voeding\4. Aanbestedingsstukken\Definitief\Nav Nota 1\"/>
    </mc:Choice>
  </mc:AlternateContent>
  <bookViews>
    <workbookView xWindow="0" yWindow="495" windowWidth="25200" windowHeight="11355"/>
  </bookViews>
  <sheets>
    <sheet name="PvW Perceel 1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11" l="1"/>
  <c r="A37" i="11" s="1"/>
  <c r="A35" i="11"/>
  <c r="A32" i="11"/>
  <c r="A20" i="11"/>
  <c r="A17" i="11"/>
  <c r="D40" i="11" l="1"/>
  <c r="A6" i="11" l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21" i="11" s="1"/>
  <c r="A22" i="11" l="1"/>
  <c r="A33" i="11"/>
  <c r="A34" i="11" s="1"/>
  <c r="A18" i="11" l="1"/>
  <c r="A19" i="11" s="1"/>
  <c r="A23" i="11" l="1"/>
  <c r="A24" i="11" s="1"/>
  <c r="A25" i="11" s="1"/>
  <c r="A26" i="11" s="1"/>
  <c r="A27" i="11" s="1"/>
  <c r="A28" i="11" s="1"/>
  <c r="A29" i="11" s="1"/>
  <c r="A30" i="11" s="1"/>
  <c r="A31" i="11" s="1"/>
</calcChain>
</file>

<file path=xl/sharedStrings.xml><?xml version="1.0" encoding="utf-8"?>
<sst xmlns="http://schemas.openxmlformats.org/spreadsheetml/2006/main" count="50" uniqueCount="50">
  <si>
    <t>Kunt u hieraan voldoen? Ja/nee</t>
  </si>
  <si>
    <t xml:space="preserve">Bij benoemde voedingspecificaties gaat het om het wel of niet kunnen leveren van de benoemde voeding. </t>
  </si>
  <si>
    <t xml:space="preserve">Algemeen </t>
  </si>
  <si>
    <t>Polymere sondevoeding energieverrijkt met voedingsvezels
-     &gt; 1,2  kcal/ml
-     Eiwitgehalte &lt; 20 en% 
-     Diverse soorten voedingsvezels, minimaal 1,0 gram voedingsvezel/100 ml</t>
  </si>
  <si>
    <t xml:space="preserve">Polymere residu-arme sondevoeding met verhoogd energie- en  eiwitgehalte
-     &gt; 1.2 kcal/ml 
-     Eiwitgehalte &gt; 20 en% </t>
  </si>
  <si>
    <t>Polymere geconcentreerde sondevoeding met voedingsvezels 
-     Minimaal 2 Kcal/ml
-     Eiwitgehalte &lt; 20 en% 
-   Diverse soorten voedingsvezels, minimaal 1,0 gram/ 100 ml</t>
  </si>
  <si>
    <t>Polymere residu-arme koemelkvrije sondevoeding 
-     Minimaal 1 kcal/ml
-     Beperkte hoeveelheid lactose &lt;0.025 g/100 ml</t>
  </si>
  <si>
    <t xml:space="preserve">Polymere residu-arme energierijke drinkvoeding 
- Minimaal 1,5 kcal/ml
- Minimaal 2 smaken, zowel fruit- als niet-fruitsmaken
- Lactose-arm &lt; 0,025 g/100 ml </t>
  </si>
  <si>
    <t xml:space="preserve">Mineralenbeperkte drinkvoeding bij nierziekte middel eiwit
-Minimaal 1,5 Kcal/ml
- Minimaal 7.0 gram eiwit/100 ml
- Maximaal 125 mg kalium/100 ml
- Maximaal 75 mg fosfaat/100 ml
- Minimaal 2 smaken
</t>
  </si>
  <si>
    <t xml:space="preserve">Polymere plantaardige drinkvoeding
- Minimaal 1.5 kcal/ml
- Minimaal 6 g eiwit / 100 ml
</t>
  </si>
  <si>
    <t>Perceel 1: Medische voeding</t>
  </si>
  <si>
    <t>Polymere, residu-arme sondevoeding, geschikt voor kinderen van 7-12 jaar.
-     1 kcal/ml +/- 5%
-     11-13 en% eiwit (2.8-3.6 gram eiwit/100 ml)
-     35-40 en% vet</t>
  </si>
  <si>
    <t>Polymere sondevoeding met vezels, geschikt voor kinderen van 7-12 jaar.
-     1 kcal/ml +/- 5%
-     11-13 en% eiwit (2.8-3.6 gram eiwit/100 ml)
-     35-40 en% vet
-     0.7-1.2 g vezels per 100 ml</t>
  </si>
  <si>
    <t xml:space="preserve">Polymere, residu-arme energieverrrijkte sondevoeding, geschikt voor kinderen van 7-12 jaar.
-     1.5 kcal/ml +/- 5%
-     11-13 en% eiwit (4.2-4.9 gram eiwit/100 ml)
-     35-40 en% vet
</t>
  </si>
  <si>
    <t>Polymere energieverrijkte sondevoeding met vezels, geschikt voor kinderen van 7-12 jaar.
-     1.5 kcal/ml +/- 5%
-     11-13 en% eiwit (4.2-4.9gram eiwit/100 ml)
-     35-40 en% vet
-     0.7-1.2 g vezels per 100 ml</t>
  </si>
  <si>
    <t>Polymere energiebeperkte sondevoeding met vezels, geschikt voor kinderen van  tot 12 jaar
-     0.75 kcal/ml +/- 5%
-     13-19 en% eiwit (2.5-3.6 gram eiwit/100 ml)
-     35-40 en% vet</t>
  </si>
  <si>
    <t>Oligomere sondevoeding, geschikt voor kinderen vanaf 1 jaar.
-     1 kcal/ml +/- 5%
-     10-13 en% eiwit (2.5-3.6 gram eiwit/100 ml)
-     35-40 en% vet, waarvan minimaal 40% MCT vet
-     lactosevrij</t>
  </si>
  <si>
    <t>Oligomere energieverrijkte sondevoeding, geschikt voor kinderen vanaf  1 jaar.
-     1.5 kcal/ml +/- 5%
-     10-13 en% eiwit (3.8-4.9 gram eiwit/100 ml)
-     35-40 en% vet, waarvan minimaal 40% MCT vet
-     lactosevrij</t>
  </si>
  <si>
    <t>Polymere sondevoeding met vezels, op basis van normale voedingsmiddelen, geschikt voor kinderen vanaf 1 jaar.
-     1 kcal/ml +/- 5%
-     10-13 en% eiwit (2.5-3.6 gram eiwit/100 ml)
-     35-40 en% vet
-     0.7-1.2 g vezels per 100 ml
-     minimaal 1 soort koemelk- en lactosevrij</t>
  </si>
  <si>
    <t>Polymere energieverrijkte sondevoeding met vezels, op basis van normale voedingsmiddelen, geschikt voor kinderen vanaf 1 jaar.
-     1.2-1.5 kcal/ml +/- 5%
-     10-13 en% eiwit (3.0-4.9 gram eiwit/100 ml)
-     35-40 en% vet
-     0.7-1.2 g vezels per 100 ml
-     minimaal 1 soort koemelk- en lactosevrij</t>
  </si>
  <si>
    <t xml:space="preserve">Polymere residu-arme geconcentreerde sondevoeding met verhoogd eiwitgehalte
-     Minimaal 2 kcal/ml
-     Eiwitgehalte &lt; of = 20 en% 
</t>
  </si>
  <si>
    <t>Polymere geconcentreerde sondevoeding met verhoogd eiwitgehalte met voedingsvezels
-     Minimaal 2 kcal/ml
-     Eiwitgehalte &gt; of = 20 en% 
-     Diverse soorten voedingsvezels, minimaal 1,0 gram/100 ml</t>
  </si>
  <si>
    <t>Polymere koemelkvrije sondevoeding met voedingsvezels
-     Minimaal 1 kcal/ml
-     Beperkte hoeveelheid lactose &lt;0.025 g/100 ml
-     Diverse soorten voedingsvezels, minimaal 1,0 gram voedingsvezel/100 ml</t>
  </si>
  <si>
    <t>Polymere plantaardige energieverrijkte sondevoeding met voedingsvezels
- Minimaal 1.5 kcal/ml
- Lactosevrij &lt;0.01 g/100 ml
- Diverse soorten voedingsvezels, minimaal 1,0 gram voedingsvezel/100 ml</t>
  </si>
  <si>
    <t>Polymere energieverrijkte kinderdrinkvoeding op melk- en fruitbasis met vezel, geschikt vanaf 1 jaar.
-     1.5 kcal/ml +/- 5%
-     3-4.2 gram eiwit/100 ml
-     0.8-1.8 g vezels per 100 ml</t>
  </si>
  <si>
    <t>Polymere energieverrijkte kinderdrinkvoeding op enkel plantaardige basis met vezel, geschikt vanaf 1 jaar.
-     1.5 kcal/ml +/- 5%
-     3-4.2 gram eiwit/100 ml
-     0.8 - 1.8 g vezels per 100 ml</t>
  </si>
  <si>
    <t>Polymere energieverrijkte heldere drinkvoeding, geschikt vanaf 1 jaar. 
-     1.5 kcal/100 ml
-     3-4.5 g eiwit/100 ml</t>
  </si>
  <si>
    <t>Polymere lepelbare dieetvoeding met vezels, geschikt vanaf 1 jaar.
-     1.5 kcal/ml +/- 5%
-     3-4.5 gram eiwit/100 ml
-     0.8-1.8 g vezels per 100 ml</t>
  </si>
  <si>
    <t>Oligomere, residu-arme drinkvoeding, geschikt vanaf 1 jaar.
-     1 kcal/ml +/- 5%
-     2-2.8 gram eiwit/100 ml</t>
  </si>
  <si>
    <t>Oligomere, residu-arme, energieverrijkte drinkvoeding, geschikt vanaf 1 jaar.
-     1.5 kcal/ml +/- 5%
-     3-4.2 gram eiwit/100 ml</t>
  </si>
  <si>
    <t>Productspecificaties drinkvoeding volwassenen (inclusief oudere kinderen)</t>
  </si>
  <si>
    <t xml:space="preserve">Polymere eiwitrijke drinkvoeding met prikkelende smaak bij smaakverlies 
- Minimaal 1,5 kcal/ ml 
- Minimaal 6 g eiwit/ 100 ml
- Minimaal 2 prikkelende smaken
</t>
  </si>
  <si>
    <t xml:space="preserve">Ziektespecifieke drinkvoeding ter bevordering van de wondgenezing en spieropbouw
- Minimaal 1,0 kcal/ml
- Minimaal 8 g eiwit/ 100 ml 
- Minimaal 1 ziektespecifieke stof aanwezig
- Minimaal 2 smaken
</t>
  </si>
  <si>
    <t xml:space="preserve">Mineralenbeperkte drinkvoeding bij nierziekte-eiwitbeperkt 
- Minimaal 1.5 Kcal/ml
- Maximaal 4 gram eiwit/100 ml
- Maximaal 125 mg kalium/100 ml
- Maximaal 75 mg fosfaat/100 ml
- Minimaal 2 smaken
</t>
  </si>
  <si>
    <t>Inschrijver geeft één volledig plantaardige oplossing m.b.t. sondevoeding met de prijs: …. (in te vullen door Inschrijver)</t>
  </si>
  <si>
    <t>Productspecificaties - kindersondevoeding</t>
  </si>
  <si>
    <t xml:space="preserve">Productspecificaties - Sondevoeding voor volwassenen en kinderen &gt; 40 kg </t>
  </si>
  <si>
    <t xml:space="preserve">Het Maastricht UMC+ wenst voor kindersondevoeding verpakkingseenheden van 500 ml te ontvangen. </t>
  </si>
  <si>
    <t xml:space="preserve">Het Maastricht UMC+ wenst haar volwassenen sondevoeding verpakkingseenheden van 1000 ml te ontvangen, m.u.v. de geconcentreerde sondevoedingen. </t>
  </si>
  <si>
    <t xml:space="preserve">Productspecificaties kinderdrinkvoeding </t>
  </si>
  <si>
    <t>Achter elke wens is de 'wegingsfactor' vermeld, de score wordt uiteindelijk gewogen tegen de 300 punten conform de aanbestedingsleidraad.</t>
  </si>
  <si>
    <t xml:space="preserve">1, 2 of 3 (3 = hoogste) </t>
  </si>
  <si>
    <t>Uw voeding (naam/productnummer) LEP OP: Bijlage aanmaken conform uitvraag in aanbestedingsleidraad</t>
  </si>
  <si>
    <t>Uw prijs (per stuk!)*excl btw</t>
  </si>
  <si>
    <t xml:space="preserve">Uw prijs </t>
  </si>
  <si>
    <t>*Aan deze afnames kunnen geen rechten worden ontleend.</t>
  </si>
  <si>
    <t>Ruwe schatting afnames per jaar (in stuks)*</t>
  </si>
  <si>
    <r>
      <t xml:space="preserve">Polymere residu-arme sondevoeding energieverrijkt
-     &gt; 1.2 kcal/ml
-     Eiwitgehalte </t>
    </r>
    <r>
      <rPr>
        <sz val="11"/>
        <color rgb="FF000000"/>
        <rFont val="Calibri"/>
        <family val="2"/>
      </rPr>
      <t>≤</t>
    </r>
    <r>
      <rPr>
        <sz val="11"/>
        <color rgb="FF000000"/>
        <rFont val="MUMCTheSansOffice"/>
        <family val="2"/>
      </rPr>
      <t xml:space="preserve"> 20 en% 
</t>
    </r>
  </si>
  <si>
    <t xml:space="preserve">Drinkvoeding op basis van MCT vetten
- Minimaal 1.5 kcal/ml
- Minimaal 6.5 gram eiwit/100 ml
- Minimaal 60% van de vetten bestaande uit MCT vetten
- Minimaal 2 smaken </t>
  </si>
  <si>
    <t>Oligimere vetarme sondevoeding met verhoogd eiwit- en energiegehalte o.b.v. korte keten vetzuren
- Minimaal 1,3 kcal/ml
- Eiwitgehalte &gt; 20 en% 
- Maximaal 2 gram LCT/ 100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</si>
</sst>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24"/>
      <color theme="0"/>
      <name val="MUMCTheSansOffice"/>
      <family val="2"/>
    </font>
    <font>
      <sz val="11"/>
      <color theme="1"/>
      <name val="MUMCTheSansOffice"/>
      <family val="2"/>
    </font>
    <font>
      <sz val="11"/>
      <name val="MUMCTheSansOffice"/>
      <family val="2"/>
    </font>
    <font>
      <sz val="11"/>
      <color rgb="FF000000"/>
      <name val="MUMCTheSansOffice"/>
      <family val="2"/>
    </font>
    <font>
      <b/>
      <sz val="10"/>
      <color theme="0"/>
      <name val="MUMCTheSansOffice"/>
      <family val="2"/>
    </font>
    <font>
      <sz val="11"/>
      <color theme="0"/>
      <name val="MUMCTheSansOffice"/>
      <family val="2"/>
    </font>
    <font>
      <sz val="11"/>
      <color theme="1"/>
      <name val="Calibri"/>
      <family val="2"/>
      <scheme val="minor"/>
    </font>
    <font>
      <b/>
      <sz val="10"/>
      <name val="MUMCTheSansOffice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1"/>
    <xf numFmtId="44" fontId="8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4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3" fillId="4" borderId="0" xfId="0" applyFont="1" applyFill="1"/>
    <xf numFmtId="0" fontId="4" fillId="0" borderId="1" xfId="0" applyFont="1" applyBorder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4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4" borderId="1" xfId="0" applyFont="1" applyFill="1" applyBorder="1" applyAlignment="1">
      <alignment horizontal="center" vertical="top" wrapText="1"/>
    </xf>
    <xf numFmtId="0" fontId="3" fillId="4" borderId="0" xfId="0" applyFont="1" applyFill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5" fillId="4" borderId="0" xfId="0" applyFont="1" applyFill="1" applyAlignment="1">
      <alignment horizontal="center" vertical="top" wrapText="1"/>
    </xf>
    <xf numFmtId="0" fontId="3" fillId="4" borderId="0" xfId="0" applyFont="1" applyFill="1" applyBorder="1"/>
    <xf numFmtId="44" fontId="3" fillId="4" borderId="0" xfId="2" applyFont="1" applyFill="1" applyBorder="1"/>
    <xf numFmtId="0" fontId="3" fillId="3" borderId="4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9" fillId="4" borderId="0" xfId="0" applyFont="1" applyFill="1" applyAlignment="1">
      <alignment horizontal="center" vertical="top" wrapText="1"/>
    </xf>
    <xf numFmtId="0" fontId="3" fillId="4" borderId="1" xfId="0" applyFont="1" applyFill="1" applyBorder="1"/>
    <xf numFmtId="0" fontId="3" fillId="6" borderId="1" xfId="0" applyFont="1" applyFill="1" applyBorder="1"/>
    <xf numFmtId="44" fontId="3" fillId="6" borderId="1" xfId="2" applyFont="1" applyFill="1" applyBorder="1"/>
    <xf numFmtId="44" fontId="3" fillId="4" borderId="0" xfId="2" applyFont="1" applyFill="1"/>
    <xf numFmtId="44" fontId="3" fillId="0" borderId="0" xfId="2" applyFont="1"/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4" fontId="7" fillId="2" borderId="0" xfId="2" applyFont="1" applyFill="1" applyAlignment="1">
      <alignment horizontal="center" vertical="center" wrapText="1"/>
    </xf>
    <xf numFmtId="44" fontId="7" fillId="2" borderId="0" xfId="2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</cellXfs>
  <cellStyles count="3">
    <cellStyle name="Standaard" xfId="0" builtinId="0"/>
    <cellStyle name="Standaard 2" xfId="1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15"/>
  <sheetViews>
    <sheetView tabSelected="1" zoomScale="90" zoomScaleNormal="90" workbookViewId="0">
      <selection activeCell="C5" sqref="C5"/>
    </sheetView>
  </sheetViews>
  <sheetFormatPr defaultColWidth="8.85546875" defaultRowHeight="15.75" x14ac:dyDescent="0.3"/>
  <cols>
    <col min="1" max="1" width="3.42578125" style="1" bestFit="1" customWidth="1"/>
    <col min="2" max="2" width="28" style="13" customWidth="1"/>
    <col min="3" max="3" width="110.28515625" style="19" customWidth="1"/>
    <col min="4" max="4" width="24.7109375" style="11" customWidth="1"/>
    <col min="5" max="5" width="25.85546875" style="16" customWidth="1"/>
    <col min="6" max="6" width="7.85546875" style="2" customWidth="1"/>
    <col min="7" max="7" width="14.140625" style="2" customWidth="1"/>
    <col min="8" max="8" width="33.85546875" style="2" customWidth="1"/>
    <col min="9" max="9" width="17.42578125" style="31" customWidth="1"/>
    <col min="10" max="22" width="8.85546875" style="2"/>
    <col min="23" max="28" width="8.85546875" style="6"/>
    <col min="29" max="16384" width="8.85546875" style="2"/>
  </cols>
  <sheetData>
    <row r="1" spans="1:22" ht="81" x14ac:dyDescent="0.3">
      <c r="A1" s="37" t="s">
        <v>10</v>
      </c>
      <c r="B1" s="37"/>
      <c r="C1" s="37"/>
      <c r="D1" s="26" t="s">
        <v>40</v>
      </c>
      <c r="E1" s="32" t="s">
        <v>0</v>
      </c>
      <c r="F1" s="6"/>
      <c r="G1" s="32" t="s">
        <v>46</v>
      </c>
      <c r="H1" s="32" t="s">
        <v>42</v>
      </c>
      <c r="I1" s="34" t="s">
        <v>43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8" customHeight="1" x14ac:dyDescent="0.3">
      <c r="A2" s="39" t="s">
        <v>1</v>
      </c>
      <c r="B2" s="39"/>
      <c r="C2" s="39"/>
      <c r="D2" s="26" t="s">
        <v>41</v>
      </c>
      <c r="E2" s="38"/>
      <c r="F2" s="6"/>
      <c r="G2" s="33"/>
      <c r="H2" s="33"/>
      <c r="I2" s="35" t="s">
        <v>44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8" customHeight="1" x14ac:dyDescent="0.3">
      <c r="A3" s="4"/>
      <c r="B3" s="43" t="s">
        <v>2</v>
      </c>
      <c r="C3" s="25" t="s">
        <v>37</v>
      </c>
      <c r="D3" s="8">
        <v>2</v>
      </c>
      <c r="E3" s="14"/>
      <c r="F3" s="6"/>
      <c r="G3" s="21"/>
      <c r="H3" s="21"/>
      <c r="I3" s="2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2.25" customHeight="1" x14ac:dyDescent="0.3">
      <c r="A4" s="4"/>
      <c r="B4" s="44"/>
      <c r="C4" s="25" t="s">
        <v>38</v>
      </c>
      <c r="D4" s="8">
        <v>2</v>
      </c>
      <c r="E4" s="14"/>
      <c r="F4" s="6"/>
      <c r="G4" s="21"/>
      <c r="H4" s="21"/>
      <c r="I4" s="22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21" customHeight="1" x14ac:dyDescent="0.3">
      <c r="A5" s="4">
        <v>1</v>
      </c>
      <c r="B5" s="45"/>
      <c r="C5" s="3" t="s">
        <v>34</v>
      </c>
      <c r="D5" s="8">
        <v>3</v>
      </c>
      <c r="E5" s="14"/>
      <c r="F5" s="6"/>
      <c r="G5" s="21"/>
      <c r="H5" s="21"/>
      <c r="I5" s="22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63" x14ac:dyDescent="0.3">
      <c r="A6" s="4">
        <f t="shared" ref="A6:A16" si="0">A5+1</f>
        <v>2</v>
      </c>
      <c r="B6" s="40" t="s">
        <v>35</v>
      </c>
      <c r="C6" s="3" t="s">
        <v>11</v>
      </c>
      <c r="D6" s="8">
        <v>1</v>
      </c>
      <c r="E6" s="14"/>
      <c r="F6" s="6"/>
      <c r="G6" s="27">
        <v>80</v>
      </c>
      <c r="H6" s="28"/>
      <c r="I6" s="29">
        <v>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84" customHeight="1" x14ac:dyDescent="0.3">
      <c r="A7" s="4">
        <f t="shared" si="0"/>
        <v>3</v>
      </c>
      <c r="B7" s="41"/>
      <c r="C7" s="3" t="s">
        <v>12</v>
      </c>
      <c r="D7" s="8">
        <v>1</v>
      </c>
      <c r="E7" s="14"/>
      <c r="F7" s="6"/>
      <c r="G7" s="27">
        <v>80</v>
      </c>
      <c r="H7" s="28"/>
      <c r="I7" s="29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71.25" customHeight="1" x14ac:dyDescent="0.3">
      <c r="A8" s="4">
        <f t="shared" si="0"/>
        <v>4</v>
      </c>
      <c r="B8" s="41"/>
      <c r="C8" s="3" t="s">
        <v>13</v>
      </c>
      <c r="D8" s="8">
        <v>1</v>
      </c>
      <c r="E8" s="14"/>
      <c r="F8" s="6"/>
      <c r="G8" s="27">
        <v>80</v>
      </c>
      <c r="H8" s="28"/>
      <c r="I8" s="29">
        <v>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78.75" x14ac:dyDescent="0.3">
      <c r="A9" s="4">
        <f t="shared" si="0"/>
        <v>5</v>
      </c>
      <c r="B9" s="41"/>
      <c r="C9" s="3" t="s">
        <v>14</v>
      </c>
      <c r="D9" s="8">
        <v>1</v>
      </c>
      <c r="E9" s="14"/>
      <c r="F9" s="6"/>
      <c r="G9" s="27">
        <v>80</v>
      </c>
      <c r="H9" s="28"/>
      <c r="I9" s="29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63" x14ac:dyDescent="0.3">
      <c r="A10" s="4">
        <f t="shared" si="0"/>
        <v>6</v>
      </c>
      <c r="B10" s="41"/>
      <c r="C10" s="3" t="s">
        <v>15</v>
      </c>
      <c r="D10" s="8">
        <v>1</v>
      </c>
      <c r="E10" s="14"/>
      <c r="F10" s="6"/>
      <c r="G10" s="27">
        <v>10</v>
      </c>
      <c r="H10" s="28"/>
      <c r="I10" s="29">
        <v>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82.5" customHeight="1" x14ac:dyDescent="0.3">
      <c r="A11" s="4">
        <f t="shared" si="0"/>
        <v>7</v>
      </c>
      <c r="B11" s="41"/>
      <c r="C11" s="3" t="s">
        <v>16</v>
      </c>
      <c r="D11" s="8">
        <v>3</v>
      </c>
      <c r="E11" s="14"/>
      <c r="F11" s="6"/>
      <c r="G11" s="27">
        <v>180</v>
      </c>
      <c r="H11" s="28"/>
      <c r="I11" s="29">
        <v>0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81.75" customHeight="1" x14ac:dyDescent="0.3">
      <c r="A12" s="4">
        <f t="shared" si="0"/>
        <v>8</v>
      </c>
      <c r="B12" s="41"/>
      <c r="C12" s="3" t="s">
        <v>17</v>
      </c>
      <c r="D12" s="8">
        <v>3</v>
      </c>
      <c r="E12" s="14"/>
      <c r="F12" s="6"/>
      <c r="G12" s="27">
        <v>12</v>
      </c>
      <c r="H12" s="28"/>
      <c r="I12" s="29">
        <v>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84" customHeight="1" x14ac:dyDescent="0.3">
      <c r="A13" s="4">
        <f t="shared" si="0"/>
        <v>9</v>
      </c>
      <c r="B13" s="41"/>
      <c r="C13" s="3" t="s">
        <v>18</v>
      </c>
      <c r="D13" s="8">
        <v>2</v>
      </c>
      <c r="E13" s="14"/>
      <c r="F13" s="6"/>
      <c r="G13" s="27">
        <v>50</v>
      </c>
      <c r="H13" s="28"/>
      <c r="I13" s="29">
        <v>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82.5" customHeight="1" x14ac:dyDescent="0.3">
      <c r="A14" s="4">
        <f t="shared" si="0"/>
        <v>10</v>
      </c>
      <c r="B14" s="42"/>
      <c r="C14" s="3" t="s">
        <v>19</v>
      </c>
      <c r="D14" s="8">
        <v>2</v>
      </c>
      <c r="E14" s="14"/>
      <c r="F14" s="6"/>
      <c r="G14" s="27">
        <v>50</v>
      </c>
      <c r="H14" s="28"/>
      <c r="I14" s="29">
        <v>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81" customHeight="1" x14ac:dyDescent="0.3">
      <c r="A15" s="4">
        <f t="shared" si="0"/>
        <v>11</v>
      </c>
      <c r="B15" s="24" t="s">
        <v>36</v>
      </c>
      <c r="C15" s="25" t="s">
        <v>20</v>
      </c>
      <c r="D15" s="9">
        <v>3</v>
      </c>
      <c r="E15" s="14"/>
      <c r="F15" s="6"/>
      <c r="G15" s="27">
        <v>78</v>
      </c>
      <c r="H15" s="28"/>
      <c r="I15" s="29">
        <v>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52.5" customHeight="1" x14ac:dyDescent="0.3">
      <c r="A16" s="4">
        <f t="shared" si="0"/>
        <v>12</v>
      </c>
      <c r="B16" s="23"/>
      <c r="C16" s="25" t="s">
        <v>21</v>
      </c>
      <c r="D16" s="9">
        <v>2</v>
      </c>
      <c r="E16" s="14"/>
      <c r="F16" s="6"/>
      <c r="G16" s="27">
        <v>75</v>
      </c>
      <c r="H16" s="28"/>
      <c r="I16" s="29">
        <v>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52.5" customHeight="1" x14ac:dyDescent="0.3">
      <c r="A17" s="4">
        <f>A16+1</f>
        <v>13</v>
      </c>
      <c r="B17" s="23"/>
      <c r="C17" s="17" t="s">
        <v>47</v>
      </c>
      <c r="D17" s="20">
        <v>3</v>
      </c>
      <c r="E17" s="14"/>
      <c r="F17" s="6"/>
      <c r="G17" s="27">
        <v>300</v>
      </c>
      <c r="H17" s="28"/>
      <c r="I17" s="29">
        <v>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52.5" customHeight="1" x14ac:dyDescent="0.3">
      <c r="A18" s="4">
        <f>A17+1</f>
        <v>14</v>
      </c>
      <c r="B18" s="23"/>
      <c r="C18" s="17" t="s">
        <v>3</v>
      </c>
      <c r="D18" s="9">
        <v>3</v>
      </c>
      <c r="E18" s="14"/>
      <c r="F18" s="6"/>
      <c r="G18" s="27">
        <v>170</v>
      </c>
      <c r="H18" s="28"/>
      <c r="I18" s="29">
        <v>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52.5" customHeight="1" x14ac:dyDescent="0.3">
      <c r="A19" s="4">
        <f>A18+1</f>
        <v>15</v>
      </c>
      <c r="B19" s="23"/>
      <c r="C19" s="17" t="s">
        <v>4</v>
      </c>
      <c r="D19" s="9">
        <v>3</v>
      </c>
      <c r="E19" s="14"/>
      <c r="F19" s="6"/>
      <c r="G19" s="27">
        <v>370</v>
      </c>
      <c r="H19" s="28"/>
      <c r="I19" s="29">
        <v>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64.5" customHeight="1" x14ac:dyDescent="0.3">
      <c r="A20" s="4">
        <f>A19+1</f>
        <v>16</v>
      </c>
      <c r="B20" s="23"/>
      <c r="C20" s="25" t="s">
        <v>22</v>
      </c>
      <c r="D20" s="9">
        <v>3</v>
      </c>
      <c r="E20" s="14"/>
      <c r="F20" s="6"/>
      <c r="G20" s="27">
        <v>120</v>
      </c>
      <c r="H20" s="28"/>
      <c r="I20" s="29">
        <v>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63" x14ac:dyDescent="0.3">
      <c r="A21" s="4">
        <f>A20+1</f>
        <v>17</v>
      </c>
      <c r="B21" s="23"/>
      <c r="C21" s="18" t="s">
        <v>23</v>
      </c>
      <c r="D21" s="9">
        <v>1</v>
      </c>
      <c r="E21" s="14"/>
      <c r="F21" s="6"/>
      <c r="G21" s="27">
        <v>1</v>
      </c>
      <c r="H21" s="28"/>
      <c r="I21" s="29">
        <v>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63" x14ac:dyDescent="0.3">
      <c r="A22" s="4">
        <f>A21+1</f>
        <v>18</v>
      </c>
      <c r="B22" s="23"/>
      <c r="C22" s="17" t="s">
        <v>5</v>
      </c>
      <c r="D22" s="9">
        <v>1</v>
      </c>
      <c r="E22" s="14"/>
      <c r="F22" s="6"/>
      <c r="G22" s="27">
        <v>1</v>
      </c>
      <c r="H22" s="28"/>
      <c r="I22" s="29">
        <v>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47.25" x14ac:dyDescent="0.3">
      <c r="A23" s="4">
        <f>A22+1</f>
        <v>19</v>
      </c>
      <c r="B23" s="23"/>
      <c r="C23" s="17" t="s">
        <v>6</v>
      </c>
      <c r="D23" s="9">
        <v>3</v>
      </c>
      <c r="E23" s="14"/>
      <c r="F23" s="6"/>
      <c r="G23" s="27">
        <v>120</v>
      </c>
      <c r="H23" s="28"/>
      <c r="I23" s="29">
        <v>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70.5" customHeight="1" x14ac:dyDescent="0.3">
      <c r="A24" s="4">
        <f>A23+1</f>
        <v>20</v>
      </c>
      <c r="B24" s="23"/>
      <c r="C24" s="18" t="s">
        <v>49</v>
      </c>
      <c r="D24" s="9">
        <v>3</v>
      </c>
      <c r="E24" s="14"/>
      <c r="F24" s="6"/>
      <c r="G24" s="27">
        <v>360</v>
      </c>
      <c r="H24" s="28"/>
      <c r="I24" s="29">
        <v>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70.5" customHeight="1" x14ac:dyDescent="0.3">
      <c r="A25" s="4">
        <f t="shared" ref="A25:A31" si="1">A24+1</f>
        <v>21</v>
      </c>
      <c r="B25" s="46" t="s">
        <v>39</v>
      </c>
      <c r="C25" s="3" t="s">
        <v>24</v>
      </c>
      <c r="D25" s="8">
        <v>3</v>
      </c>
      <c r="E25" s="14"/>
      <c r="F25" s="6"/>
      <c r="G25" s="27">
        <v>60</v>
      </c>
      <c r="H25" s="28"/>
      <c r="I25" s="29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61.5" customHeight="1" x14ac:dyDescent="0.3">
      <c r="A26" s="4">
        <f t="shared" si="1"/>
        <v>22</v>
      </c>
      <c r="B26" s="46"/>
      <c r="C26" s="3" t="s">
        <v>25</v>
      </c>
      <c r="D26" s="8">
        <v>2</v>
      </c>
      <c r="E26" s="14"/>
      <c r="F26" s="6"/>
      <c r="G26" s="27">
        <v>1</v>
      </c>
      <c r="H26" s="28"/>
      <c r="I26" s="29">
        <v>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51" customHeight="1" x14ac:dyDescent="0.3">
      <c r="A27" s="4">
        <f t="shared" si="1"/>
        <v>23</v>
      </c>
      <c r="B27" s="46"/>
      <c r="C27" s="3" t="s">
        <v>26</v>
      </c>
      <c r="D27" s="8">
        <v>1</v>
      </c>
      <c r="E27" s="14"/>
      <c r="F27" s="6"/>
      <c r="G27" s="27">
        <v>100</v>
      </c>
      <c r="H27" s="28"/>
      <c r="I27" s="29">
        <v>0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63" customHeight="1" x14ac:dyDescent="0.3">
      <c r="A28" s="4">
        <f t="shared" si="1"/>
        <v>24</v>
      </c>
      <c r="B28" s="46"/>
      <c r="C28" s="3" t="s">
        <v>27</v>
      </c>
      <c r="D28" s="8">
        <v>3</v>
      </c>
      <c r="E28" s="14"/>
      <c r="F28" s="6"/>
      <c r="G28" s="27">
        <v>60</v>
      </c>
      <c r="H28" s="28"/>
      <c r="I28" s="29">
        <v>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50.25" customHeight="1" x14ac:dyDescent="0.3">
      <c r="A29" s="4">
        <f t="shared" si="1"/>
        <v>25</v>
      </c>
      <c r="B29" s="46"/>
      <c r="C29" s="3" t="s">
        <v>28</v>
      </c>
      <c r="D29" s="8">
        <v>2</v>
      </c>
      <c r="E29" s="14"/>
      <c r="F29" s="6"/>
      <c r="G29" s="27">
        <v>1</v>
      </c>
      <c r="H29" s="28"/>
      <c r="I29" s="29">
        <v>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50.25" customHeight="1" x14ac:dyDescent="0.3">
      <c r="A30" s="4">
        <f t="shared" si="1"/>
        <v>26</v>
      </c>
      <c r="B30" s="46"/>
      <c r="C30" s="3" t="s">
        <v>29</v>
      </c>
      <c r="D30" s="8">
        <v>2</v>
      </c>
      <c r="E30" s="14"/>
      <c r="F30" s="6"/>
      <c r="G30" s="27">
        <v>1</v>
      </c>
      <c r="H30" s="28"/>
      <c r="I30" s="29">
        <v>0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68.25" customHeight="1" x14ac:dyDescent="0.3">
      <c r="A31" s="4">
        <f t="shared" si="1"/>
        <v>27</v>
      </c>
      <c r="B31" s="24" t="s">
        <v>30</v>
      </c>
      <c r="C31" s="7" t="s">
        <v>7</v>
      </c>
      <c r="D31" s="9">
        <v>3</v>
      </c>
      <c r="E31" s="14"/>
      <c r="F31" s="6"/>
      <c r="G31" s="27">
        <v>260</v>
      </c>
      <c r="H31" s="28"/>
      <c r="I31" s="29">
        <v>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78.75" x14ac:dyDescent="0.3">
      <c r="A32" s="4">
        <f>A31+1</f>
        <v>28</v>
      </c>
      <c r="B32" s="23"/>
      <c r="C32" s="25" t="s">
        <v>31</v>
      </c>
      <c r="D32" s="8">
        <v>3</v>
      </c>
      <c r="E32" s="14"/>
      <c r="F32" s="6"/>
      <c r="G32" s="27">
        <v>300</v>
      </c>
      <c r="H32" s="28"/>
      <c r="I32" s="29">
        <v>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94.5" x14ac:dyDescent="0.3">
      <c r="A33" s="4">
        <f>A32+1</f>
        <v>29</v>
      </c>
      <c r="B33" s="23"/>
      <c r="C33" s="25" t="s">
        <v>32</v>
      </c>
      <c r="D33" s="9">
        <v>2</v>
      </c>
      <c r="E33" s="14"/>
      <c r="F33" s="6"/>
      <c r="G33" s="27">
        <v>360</v>
      </c>
      <c r="H33" s="28"/>
      <c r="I33" s="29">
        <v>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10.25" x14ac:dyDescent="0.3">
      <c r="A34" s="4">
        <f>A33+1</f>
        <v>30</v>
      </c>
      <c r="B34" s="23"/>
      <c r="C34" s="25" t="s">
        <v>33</v>
      </c>
      <c r="D34" s="9">
        <v>3</v>
      </c>
      <c r="E34" s="14"/>
      <c r="F34" s="6"/>
      <c r="G34" s="27">
        <v>300</v>
      </c>
      <c r="H34" s="28"/>
      <c r="I34" s="29">
        <v>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110.25" x14ac:dyDescent="0.3">
      <c r="A35" s="4">
        <f>A34+1</f>
        <v>31</v>
      </c>
      <c r="B35" s="23"/>
      <c r="C35" s="17" t="s">
        <v>8</v>
      </c>
      <c r="D35" s="8">
        <v>3</v>
      </c>
      <c r="E35" s="14"/>
      <c r="F35" s="6"/>
      <c r="G35" s="27">
        <v>200</v>
      </c>
      <c r="H35" s="28"/>
      <c r="I35" s="29">
        <v>0</v>
      </c>
      <c r="J35" s="6"/>
      <c r="K35" s="21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78.75" x14ac:dyDescent="0.3">
      <c r="A36" s="4">
        <f>A35+1</f>
        <v>32</v>
      </c>
      <c r="B36" s="23"/>
      <c r="C36" s="25" t="s">
        <v>48</v>
      </c>
      <c r="D36" s="9">
        <v>3</v>
      </c>
      <c r="E36" s="14"/>
      <c r="F36" s="6"/>
      <c r="G36" s="27">
        <v>100</v>
      </c>
      <c r="H36" s="28"/>
      <c r="I36" s="29">
        <v>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76.5" customHeight="1" x14ac:dyDescent="0.3">
      <c r="A37" s="4">
        <f>A36+1</f>
        <v>33</v>
      </c>
      <c r="B37" s="23"/>
      <c r="C37" s="17" t="s">
        <v>9</v>
      </c>
      <c r="D37" s="9">
        <v>3</v>
      </c>
      <c r="E37" s="14"/>
      <c r="F37" s="6"/>
      <c r="G37" s="27">
        <v>360</v>
      </c>
      <c r="H37" s="28"/>
      <c r="I37" s="29">
        <v>0</v>
      </c>
      <c r="J37" s="6"/>
      <c r="K37" s="2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s="6" customFormat="1" x14ac:dyDescent="0.3">
      <c r="A38" s="5"/>
      <c r="B38" s="36"/>
      <c r="C38" s="15"/>
      <c r="D38" s="10"/>
      <c r="E38" s="9"/>
      <c r="I38" s="30"/>
    </row>
    <row r="39" spans="1:22" s="6" customFormat="1" x14ac:dyDescent="0.3">
      <c r="A39" s="5"/>
      <c r="B39" s="36"/>
      <c r="C39" s="15"/>
      <c r="D39" s="10"/>
      <c r="E39" s="9"/>
      <c r="I39" s="30"/>
    </row>
    <row r="40" spans="1:22" s="6" customFormat="1" x14ac:dyDescent="0.3">
      <c r="A40" s="5"/>
      <c r="B40" s="36"/>
      <c r="C40" s="15"/>
      <c r="D40" s="10">
        <f>SUM(D3:D37)</f>
        <v>80</v>
      </c>
      <c r="E40" s="9"/>
      <c r="I40" s="30"/>
    </row>
    <row r="41" spans="1:22" s="6" customFormat="1" x14ac:dyDescent="0.3">
      <c r="A41" s="5"/>
      <c r="B41" s="36"/>
      <c r="C41" s="15"/>
      <c r="D41" s="10"/>
      <c r="E41" s="9"/>
      <c r="G41" t="s">
        <v>45</v>
      </c>
      <c r="I41" s="30"/>
    </row>
    <row r="42" spans="1:22" s="6" customFormat="1" x14ac:dyDescent="0.3">
      <c r="A42" s="5"/>
      <c r="B42" s="12"/>
      <c r="C42" s="15"/>
      <c r="D42" s="10"/>
      <c r="E42" s="9"/>
      <c r="I42" s="30"/>
    </row>
    <row r="43" spans="1:22" s="6" customFormat="1" x14ac:dyDescent="0.3">
      <c r="A43" s="5"/>
      <c r="B43" s="12"/>
      <c r="C43" s="15"/>
      <c r="D43" s="10"/>
      <c r="E43" s="9"/>
      <c r="I43" s="30"/>
    </row>
    <row r="44" spans="1:22" s="6" customFormat="1" x14ac:dyDescent="0.3">
      <c r="A44" s="5"/>
      <c r="B44" s="12"/>
      <c r="C44" s="15"/>
      <c r="D44" s="10"/>
      <c r="E44" s="9"/>
      <c r="I44" s="30"/>
    </row>
    <row r="45" spans="1:22" s="6" customFormat="1" x14ac:dyDescent="0.3">
      <c r="A45" s="5"/>
      <c r="B45" s="12"/>
      <c r="C45" s="15"/>
      <c r="D45" s="10"/>
      <c r="E45" s="9"/>
      <c r="I45" s="30"/>
    </row>
    <row r="46" spans="1:22" s="6" customFormat="1" x14ac:dyDescent="0.3">
      <c r="A46" s="5"/>
      <c r="B46" s="12"/>
      <c r="C46" s="15"/>
      <c r="D46" s="10"/>
      <c r="E46" s="9"/>
      <c r="I46" s="30"/>
    </row>
    <row r="47" spans="1:22" s="6" customFormat="1" x14ac:dyDescent="0.3">
      <c r="A47" s="5"/>
      <c r="B47" s="12"/>
      <c r="C47" s="15"/>
      <c r="D47" s="10"/>
      <c r="E47" s="9"/>
      <c r="I47" s="30"/>
    </row>
    <row r="48" spans="1:22" s="6" customFormat="1" x14ac:dyDescent="0.3">
      <c r="A48" s="5"/>
      <c r="B48" s="12"/>
      <c r="C48" s="15"/>
      <c r="D48" s="10"/>
      <c r="E48" s="9"/>
      <c r="I48" s="30"/>
    </row>
    <row r="49" spans="1:22" s="6" customFormat="1" x14ac:dyDescent="0.3">
      <c r="A49" s="5"/>
      <c r="B49" s="12"/>
      <c r="C49" s="15"/>
      <c r="D49" s="10"/>
      <c r="E49" s="9"/>
      <c r="I49" s="30"/>
    </row>
    <row r="50" spans="1:22" s="6" customFormat="1" x14ac:dyDescent="0.3">
      <c r="A50" s="5"/>
      <c r="B50" s="12"/>
      <c r="C50" s="15"/>
      <c r="D50" s="10"/>
      <c r="E50" s="9"/>
      <c r="I50" s="30"/>
    </row>
    <row r="51" spans="1:22" s="6" customFormat="1" x14ac:dyDescent="0.3">
      <c r="A51" s="5"/>
      <c r="B51" s="12"/>
      <c r="C51" s="15"/>
      <c r="D51" s="10"/>
      <c r="E51" s="9"/>
      <c r="I51" s="30"/>
    </row>
    <row r="52" spans="1:22" s="6" customFormat="1" x14ac:dyDescent="0.3">
      <c r="A52" s="5"/>
      <c r="B52" s="12"/>
      <c r="C52" s="15"/>
      <c r="D52" s="10"/>
      <c r="E52" s="9"/>
      <c r="I52" s="30"/>
    </row>
    <row r="53" spans="1:22" x14ac:dyDescent="0.3">
      <c r="A53" s="5"/>
      <c r="B53" s="12"/>
      <c r="C53" s="15"/>
      <c r="D53" s="10"/>
      <c r="E53" s="9"/>
      <c r="F53" s="6"/>
      <c r="G53" s="6"/>
      <c r="H53" s="6"/>
      <c r="I53" s="30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x14ac:dyDescent="0.3">
      <c r="A54" s="5"/>
      <c r="B54" s="12"/>
      <c r="C54" s="15"/>
      <c r="D54" s="10"/>
      <c r="E54" s="9"/>
      <c r="F54" s="6"/>
      <c r="G54" s="6"/>
      <c r="H54" s="6"/>
      <c r="I54" s="30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x14ac:dyDescent="0.3">
      <c r="A55" s="5"/>
      <c r="B55" s="12"/>
      <c r="C55" s="15"/>
      <c r="D55" s="10"/>
      <c r="E55" s="9"/>
      <c r="F55" s="6"/>
      <c r="G55" s="6"/>
      <c r="H55" s="6"/>
      <c r="I55" s="30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x14ac:dyDescent="0.3">
      <c r="A56" s="5"/>
      <c r="B56" s="12"/>
      <c r="C56" s="15"/>
      <c r="D56" s="10"/>
      <c r="E56" s="9"/>
      <c r="F56" s="6"/>
      <c r="G56" s="6"/>
      <c r="H56" s="6"/>
      <c r="I56" s="3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x14ac:dyDescent="0.3">
      <c r="A57" s="5"/>
      <c r="B57" s="12"/>
      <c r="C57" s="15"/>
      <c r="D57" s="10"/>
      <c r="E57" s="9"/>
      <c r="F57" s="6"/>
      <c r="G57" s="6"/>
      <c r="H57" s="6"/>
      <c r="I57" s="3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x14ac:dyDescent="0.3">
      <c r="A58" s="5"/>
      <c r="B58" s="12"/>
      <c r="C58" s="15"/>
      <c r="D58" s="10"/>
      <c r="E58" s="9"/>
      <c r="F58" s="6"/>
      <c r="G58" s="6"/>
      <c r="H58" s="6"/>
      <c r="I58" s="3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x14ac:dyDescent="0.3">
      <c r="A59" s="5"/>
      <c r="B59" s="12"/>
      <c r="C59" s="15"/>
      <c r="D59" s="10"/>
      <c r="E59" s="9"/>
      <c r="F59" s="6"/>
      <c r="G59" s="6"/>
      <c r="H59" s="6"/>
      <c r="I59" s="3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x14ac:dyDescent="0.3">
      <c r="A60" s="5"/>
      <c r="B60" s="12"/>
      <c r="C60" s="15"/>
      <c r="D60" s="10"/>
      <c r="E60" s="9"/>
      <c r="F60" s="6"/>
      <c r="G60" s="6"/>
      <c r="H60" s="6"/>
      <c r="I60" s="3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x14ac:dyDescent="0.3">
      <c r="A61" s="5"/>
      <c r="B61" s="12"/>
      <c r="C61" s="15"/>
      <c r="D61" s="10"/>
      <c r="E61" s="9"/>
      <c r="F61" s="6"/>
      <c r="G61" s="6"/>
      <c r="H61" s="6"/>
      <c r="I61" s="3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x14ac:dyDescent="0.3">
      <c r="A62" s="5"/>
      <c r="B62" s="12"/>
      <c r="C62" s="15"/>
      <c r="D62" s="10"/>
      <c r="E62" s="9"/>
      <c r="F62" s="6"/>
      <c r="G62" s="6"/>
      <c r="H62" s="6"/>
      <c r="I62" s="3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x14ac:dyDescent="0.3">
      <c r="A63" s="5"/>
      <c r="B63" s="12"/>
      <c r="C63" s="15"/>
      <c r="D63" s="10"/>
      <c r="E63" s="9"/>
      <c r="F63" s="6"/>
      <c r="G63" s="6"/>
      <c r="H63" s="6"/>
      <c r="I63" s="3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x14ac:dyDescent="0.3">
      <c r="A64" s="5"/>
      <c r="B64" s="12"/>
      <c r="C64" s="15"/>
      <c r="D64" s="10"/>
      <c r="E64" s="9"/>
      <c r="F64" s="6"/>
      <c r="G64" s="6"/>
      <c r="H64" s="6"/>
      <c r="I64" s="3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x14ac:dyDescent="0.3">
      <c r="A65" s="5"/>
      <c r="B65" s="12"/>
      <c r="C65" s="15"/>
      <c r="D65" s="10"/>
      <c r="E65" s="9"/>
      <c r="F65" s="6"/>
      <c r="G65" s="6"/>
      <c r="H65" s="6"/>
      <c r="I65" s="3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x14ac:dyDescent="0.3">
      <c r="A66" s="5"/>
      <c r="B66" s="12"/>
      <c r="C66" s="15"/>
      <c r="D66" s="10"/>
      <c r="E66" s="9"/>
      <c r="F66" s="6"/>
      <c r="G66" s="6"/>
      <c r="H66" s="6"/>
      <c r="I66" s="3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x14ac:dyDescent="0.3">
      <c r="A67" s="5"/>
      <c r="B67" s="12"/>
      <c r="C67" s="15"/>
      <c r="D67" s="10"/>
      <c r="E67" s="9"/>
      <c r="F67" s="6"/>
      <c r="G67" s="6"/>
      <c r="H67" s="6"/>
      <c r="I67" s="3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x14ac:dyDescent="0.3">
      <c r="A68" s="5"/>
      <c r="B68" s="12"/>
      <c r="C68" s="15"/>
      <c r="D68" s="10"/>
      <c r="E68" s="9"/>
      <c r="F68" s="6"/>
      <c r="G68" s="6"/>
      <c r="H68" s="6"/>
      <c r="I68" s="3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x14ac:dyDescent="0.3">
      <c r="A69" s="5"/>
      <c r="B69" s="12"/>
      <c r="C69" s="15"/>
      <c r="D69" s="10"/>
      <c r="E69" s="9"/>
      <c r="F69" s="6"/>
      <c r="G69" s="6"/>
      <c r="H69" s="6"/>
      <c r="I69" s="3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x14ac:dyDescent="0.3">
      <c r="A70" s="5"/>
      <c r="B70" s="12"/>
      <c r="C70" s="15"/>
      <c r="D70" s="10"/>
      <c r="E70" s="9"/>
      <c r="F70" s="6"/>
      <c r="G70" s="6"/>
      <c r="H70" s="6"/>
      <c r="I70" s="3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x14ac:dyDescent="0.3">
      <c r="A71" s="5"/>
      <c r="B71" s="12"/>
      <c r="C71" s="15"/>
      <c r="D71" s="10"/>
      <c r="E71" s="9"/>
      <c r="F71" s="6"/>
      <c r="G71" s="6"/>
      <c r="H71" s="6"/>
      <c r="I71" s="3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x14ac:dyDescent="0.3">
      <c r="A72" s="5"/>
      <c r="B72" s="12"/>
      <c r="C72" s="15"/>
      <c r="D72" s="10"/>
      <c r="E72" s="9"/>
      <c r="F72" s="6"/>
      <c r="G72" s="6"/>
      <c r="H72" s="6"/>
      <c r="I72" s="3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x14ac:dyDescent="0.3">
      <c r="A73" s="5"/>
      <c r="B73" s="12"/>
      <c r="C73" s="15"/>
      <c r="D73" s="10"/>
      <c r="E73" s="9"/>
      <c r="F73" s="6"/>
      <c r="G73" s="6"/>
      <c r="H73" s="6"/>
      <c r="I73" s="30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x14ac:dyDescent="0.3">
      <c r="A74" s="5"/>
      <c r="B74" s="12"/>
      <c r="C74" s="15"/>
      <c r="D74" s="10"/>
      <c r="E74" s="9"/>
      <c r="F74" s="6"/>
      <c r="G74" s="6"/>
      <c r="H74" s="6"/>
      <c r="I74" s="30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x14ac:dyDescent="0.3">
      <c r="A75" s="5"/>
      <c r="B75" s="12"/>
      <c r="C75" s="15"/>
      <c r="D75" s="10"/>
      <c r="E75" s="9"/>
      <c r="F75" s="6"/>
      <c r="G75" s="6"/>
      <c r="H75" s="6"/>
      <c r="I75" s="30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x14ac:dyDescent="0.3">
      <c r="A76" s="5"/>
      <c r="B76" s="12"/>
      <c r="C76" s="15"/>
      <c r="D76" s="10"/>
      <c r="E76" s="9"/>
      <c r="F76" s="6"/>
      <c r="G76" s="6"/>
      <c r="H76" s="6"/>
      <c r="I76" s="30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x14ac:dyDescent="0.3">
      <c r="A77" s="5"/>
      <c r="B77" s="12"/>
      <c r="C77" s="15"/>
      <c r="D77" s="10"/>
      <c r="E77" s="9"/>
      <c r="F77" s="6"/>
      <c r="G77" s="6"/>
      <c r="H77" s="6"/>
      <c r="I77" s="30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x14ac:dyDescent="0.3">
      <c r="A78" s="5"/>
      <c r="B78" s="12"/>
      <c r="C78" s="15"/>
      <c r="D78" s="10"/>
      <c r="E78" s="9"/>
      <c r="F78" s="6"/>
      <c r="G78" s="6"/>
      <c r="H78" s="6"/>
      <c r="I78" s="30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x14ac:dyDescent="0.3">
      <c r="A79" s="5"/>
      <c r="B79" s="12"/>
      <c r="C79" s="15"/>
      <c r="D79" s="10"/>
      <c r="E79" s="9"/>
      <c r="F79" s="6"/>
      <c r="G79" s="6"/>
      <c r="H79" s="6"/>
      <c r="I79" s="30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x14ac:dyDescent="0.3">
      <c r="A80" s="5"/>
      <c r="B80" s="12"/>
      <c r="C80" s="15"/>
      <c r="D80" s="10"/>
      <c r="E80" s="9"/>
      <c r="F80" s="6"/>
      <c r="G80" s="6"/>
      <c r="H80" s="6"/>
      <c r="I80" s="3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x14ac:dyDescent="0.3">
      <c r="A81" s="5"/>
      <c r="B81" s="12"/>
      <c r="C81" s="15"/>
      <c r="D81" s="10"/>
      <c r="E81" s="9"/>
      <c r="F81" s="6"/>
      <c r="G81" s="6"/>
      <c r="H81" s="6"/>
      <c r="I81" s="3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x14ac:dyDescent="0.3">
      <c r="A82" s="5"/>
      <c r="B82" s="12"/>
      <c r="C82" s="15"/>
      <c r="D82" s="10"/>
      <c r="E82" s="9"/>
      <c r="F82" s="6"/>
      <c r="G82" s="6"/>
      <c r="H82" s="6"/>
      <c r="I82" s="3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x14ac:dyDescent="0.3">
      <c r="A83" s="5"/>
      <c r="B83" s="12"/>
      <c r="C83" s="15"/>
      <c r="D83" s="10"/>
      <c r="E83" s="9"/>
      <c r="F83" s="6"/>
      <c r="G83" s="6"/>
      <c r="H83" s="6"/>
      <c r="I83" s="3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x14ac:dyDescent="0.3">
      <c r="A84" s="5"/>
      <c r="B84" s="12"/>
      <c r="C84" s="15"/>
      <c r="D84" s="10"/>
      <c r="E84" s="9"/>
      <c r="F84" s="6"/>
      <c r="G84" s="6"/>
      <c r="H84" s="6"/>
      <c r="I84" s="3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x14ac:dyDescent="0.3">
      <c r="A85" s="5"/>
      <c r="B85" s="12"/>
      <c r="C85" s="15"/>
      <c r="D85" s="10"/>
      <c r="E85" s="9"/>
      <c r="F85" s="6"/>
      <c r="G85" s="6"/>
      <c r="H85" s="6"/>
      <c r="I85" s="3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x14ac:dyDescent="0.3">
      <c r="A86" s="5"/>
      <c r="B86" s="12"/>
      <c r="C86" s="15"/>
      <c r="D86" s="10"/>
      <c r="E86" s="9"/>
      <c r="F86" s="6"/>
      <c r="G86" s="6"/>
      <c r="H86" s="6"/>
      <c r="I86" s="3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x14ac:dyDescent="0.3">
      <c r="A87" s="5"/>
      <c r="B87" s="12"/>
      <c r="C87" s="15"/>
      <c r="D87" s="10"/>
      <c r="E87" s="9"/>
      <c r="F87" s="6"/>
      <c r="G87" s="6"/>
      <c r="H87" s="6"/>
      <c r="I87" s="3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x14ac:dyDescent="0.3">
      <c r="A88" s="5"/>
      <c r="B88" s="12"/>
      <c r="C88" s="15"/>
      <c r="D88" s="10"/>
      <c r="E88" s="9"/>
      <c r="F88" s="6"/>
      <c r="G88" s="6"/>
      <c r="H88" s="6"/>
      <c r="I88" s="3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x14ac:dyDescent="0.3">
      <c r="A89" s="5"/>
      <c r="B89" s="12"/>
      <c r="C89" s="15"/>
      <c r="D89" s="10"/>
      <c r="E89" s="9"/>
      <c r="F89" s="6"/>
      <c r="G89" s="6"/>
      <c r="H89" s="6"/>
      <c r="I89" s="3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x14ac:dyDescent="0.3">
      <c r="A90" s="5"/>
      <c r="B90" s="12"/>
      <c r="C90" s="15"/>
      <c r="D90" s="10"/>
      <c r="E90" s="9"/>
      <c r="F90" s="6"/>
      <c r="G90" s="6"/>
      <c r="H90" s="6"/>
      <c r="I90" s="3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x14ac:dyDescent="0.3">
      <c r="A91" s="5"/>
      <c r="B91" s="12"/>
      <c r="D91" s="10"/>
      <c r="E91" s="9"/>
      <c r="F91" s="6"/>
      <c r="G91" s="6"/>
      <c r="H91" s="6"/>
      <c r="I91" s="3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x14ac:dyDescent="0.3">
      <c r="A92" s="5"/>
      <c r="B92" s="12"/>
      <c r="D92" s="10"/>
      <c r="E92" s="9"/>
      <c r="F92" s="6"/>
      <c r="G92" s="6"/>
      <c r="H92" s="6"/>
      <c r="I92" s="3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x14ac:dyDescent="0.3">
      <c r="A93" s="5"/>
      <c r="B93" s="12"/>
      <c r="D93" s="10"/>
      <c r="E93" s="9"/>
      <c r="F93" s="6"/>
      <c r="G93" s="6"/>
      <c r="H93" s="6"/>
      <c r="I93" s="3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x14ac:dyDescent="0.3">
      <c r="A94" s="5"/>
      <c r="B94" s="12"/>
      <c r="D94" s="10"/>
      <c r="E94" s="9"/>
      <c r="F94" s="6"/>
      <c r="G94" s="6"/>
      <c r="H94" s="6"/>
      <c r="I94" s="3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x14ac:dyDescent="0.3">
      <c r="D95" s="10"/>
      <c r="E95" s="9"/>
      <c r="F95" s="6"/>
      <c r="G95" s="6"/>
      <c r="H95" s="6"/>
      <c r="I95" s="3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x14ac:dyDescent="0.3">
      <c r="D96" s="10"/>
      <c r="E96" s="9"/>
      <c r="F96" s="6"/>
      <c r="G96" s="6"/>
      <c r="H96" s="6"/>
      <c r="I96" s="3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4:22" x14ac:dyDescent="0.3">
      <c r="D97" s="10"/>
      <c r="E97" s="9"/>
      <c r="F97" s="6"/>
      <c r="G97" s="6"/>
      <c r="H97" s="6"/>
      <c r="I97" s="30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4:22" x14ac:dyDescent="0.3">
      <c r="D98" s="10"/>
      <c r="E98" s="9"/>
      <c r="F98" s="6"/>
      <c r="G98" s="6"/>
      <c r="H98" s="6"/>
      <c r="I98" s="30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4:22" x14ac:dyDescent="0.3">
      <c r="D99" s="10"/>
      <c r="E99" s="9"/>
      <c r="F99" s="6"/>
      <c r="G99" s="6"/>
      <c r="H99" s="6"/>
      <c r="I99" s="30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4:22" x14ac:dyDescent="0.3">
      <c r="D100" s="10"/>
      <c r="E100" s="9"/>
      <c r="F100" s="6"/>
      <c r="G100" s="6"/>
      <c r="H100" s="6"/>
      <c r="I100" s="30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4:22" x14ac:dyDescent="0.3">
      <c r="D101" s="10"/>
      <c r="E101" s="9"/>
      <c r="F101" s="6"/>
      <c r="G101" s="6"/>
      <c r="H101" s="6"/>
      <c r="I101" s="30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4:22" x14ac:dyDescent="0.3">
      <c r="D102" s="10"/>
      <c r="E102" s="9"/>
      <c r="F102" s="6"/>
      <c r="G102" s="6"/>
      <c r="H102" s="6"/>
      <c r="I102" s="30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4:22" x14ac:dyDescent="0.3">
      <c r="D103" s="10"/>
      <c r="E103" s="9"/>
      <c r="F103" s="6"/>
      <c r="G103" s="6"/>
      <c r="H103" s="6"/>
      <c r="I103" s="30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4:22" x14ac:dyDescent="0.3">
      <c r="D104" s="10"/>
      <c r="E104" s="9"/>
      <c r="F104" s="6"/>
      <c r="G104" s="6"/>
      <c r="H104" s="6"/>
      <c r="I104" s="3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4:22" x14ac:dyDescent="0.3">
      <c r="D105" s="10"/>
      <c r="E105" s="9"/>
      <c r="F105" s="6"/>
      <c r="G105" s="6"/>
      <c r="H105" s="6"/>
      <c r="I105" s="3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4:22" x14ac:dyDescent="0.3">
      <c r="D106" s="10"/>
      <c r="E106" s="9"/>
      <c r="F106" s="6"/>
      <c r="G106" s="6"/>
      <c r="H106" s="6"/>
      <c r="I106" s="3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4:22" x14ac:dyDescent="0.3">
      <c r="D107" s="10"/>
      <c r="E107" s="9"/>
      <c r="F107" s="6"/>
      <c r="G107" s="6"/>
      <c r="H107" s="6"/>
      <c r="I107" s="3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4:22" x14ac:dyDescent="0.3">
      <c r="D108" s="10"/>
      <c r="E108" s="9"/>
      <c r="F108" s="6"/>
      <c r="G108" s="6"/>
      <c r="H108" s="6"/>
      <c r="I108" s="3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4:22" x14ac:dyDescent="0.3">
      <c r="D109" s="10"/>
      <c r="E109" s="9"/>
      <c r="F109" s="6"/>
      <c r="G109" s="6"/>
      <c r="H109" s="6"/>
      <c r="I109" s="3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4:22" x14ac:dyDescent="0.3">
      <c r="D110" s="10"/>
      <c r="E110" s="9"/>
      <c r="F110" s="6"/>
      <c r="G110" s="6"/>
      <c r="H110" s="6"/>
      <c r="I110" s="3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4:22" x14ac:dyDescent="0.3">
      <c r="D111" s="10"/>
      <c r="E111" s="9"/>
      <c r="F111" s="6"/>
      <c r="G111" s="6"/>
      <c r="H111" s="6"/>
      <c r="I111" s="3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4:22" x14ac:dyDescent="0.3">
      <c r="D112" s="10"/>
      <c r="E112" s="9"/>
      <c r="F112" s="6"/>
      <c r="G112" s="6"/>
      <c r="H112" s="6"/>
      <c r="I112" s="3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4:22" x14ac:dyDescent="0.3">
      <c r="D113" s="10"/>
      <c r="E113" s="9"/>
      <c r="F113" s="6"/>
      <c r="G113" s="6"/>
      <c r="H113" s="6"/>
      <c r="I113" s="3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4:22" x14ac:dyDescent="0.3">
      <c r="D114" s="10"/>
      <c r="E114" s="9"/>
      <c r="F114" s="6"/>
      <c r="G114" s="6"/>
      <c r="H114" s="6"/>
      <c r="I114" s="3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4:22" x14ac:dyDescent="0.3">
      <c r="D115" s="10"/>
      <c r="E115" s="9"/>
      <c r="F115" s="6"/>
      <c r="G115" s="6"/>
      <c r="H115" s="6"/>
      <c r="I115" s="3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4:22" x14ac:dyDescent="0.3">
      <c r="D116" s="10"/>
      <c r="E116" s="9"/>
      <c r="F116" s="6"/>
      <c r="G116" s="6"/>
      <c r="H116" s="6"/>
      <c r="I116" s="3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4:22" x14ac:dyDescent="0.3">
      <c r="D117" s="10"/>
      <c r="E117" s="9"/>
      <c r="F117" s="6"/>
      <c r="G117" s="6"/>
      <c r="H117" s="6"/>
      <c r="I117" s="3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4:22" x14ac:dyDescent="0.3">
      <c r="D118" s="10"/>
      <c r="E118" s="9"/>
      <c r="F118" s="6"/>
      <c r="G118" s="6"/>
      <c r="H118" s="6"/>
      <c r="I118" s="3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4:22" x14ac:dyDescent="0.3">
      <c r="D119" s="10"/>
      <c r="E119" s="9"/>
      <c r="F119" s="6"/>
      <c r="G119" s="6"/>
      <c r="H119" s="6"/>
      <c r="I119" s="3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4:22" x14ac:dyDescent="0.3">
      <c r="D120" s="10"/>
      <c r="E120" s="9"/>
      <c r="F120" s="6"/>
      <c r="G120" s="6"/>
      <c r="H120" s="6"/>
      <c r="I120" s="3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4:22" x14ac:dyDescent="0.3">
      <c r="D121" s="10"/>
      <c r="E121" s="9"/>
      <c r="F121" s="6"/>
      <c r="G121" s="6"/>
      <c r="H121" s="6"/>
      <c r="I121" s="30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4:22" x14ac:dyDescent="0.3">
      <c r="D122" s="10"/>
      <c r="E122" s="9"/>
      <c r="F122" s="6"/>
      <c r="G122" s="6"/>
      <c r="H122" s="6"/>
      <c r="I122" s="30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4:22" x14ac:dyDescent="0.3">
      <c r="D123" s="10"/>
      <c r="E123" s="9"/>
      <c r="F123" s="6"/>
      <c r="G123" s="6"/>
      <c r="H123" s="6"/>
      <c r="I123" s="30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4:22" x14ac:dyDescent="0.3">
      <c r="D124" s="10"/>
      <c r="E124" s="9"/>
      <c r="F124" s="6"/>
      <c r="G124" s="6"/>
      <c r="H124" s="6"/>
      <c r="I124" s="30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4:22" x14ac:dyDescent="0.3">
      <c r="D125" s="10"/>
      <c r="E125" s="9"/>
      <c r="F125" s="6"/>
      <c r="G125" s="6"/>
      <c r="H125" s="6"/>
      <c r="I125" s="30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4:22" x14ac:dyDescent="0.3">
      <c r="D126" s="10"/>
      <c r="E126" s="9"/>
      <c r="F126" s="6"/>
      <c r="G126" s="6"/>
      <c r="H126" s="6"/>
      <c r="I126" s="30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4:22" x14ac:dyDescent="0.3">
      <c r="D127" s="10"/>
      <c r="E127" s="9"/>
      <c r="F127" s="6"/>
      <c r="G127" s="6"/>
      <c r="H127" s="6"/>
      <c r="I127" s="30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4:22" x14ac:dyDescent="0.3">
      <c r="D128" s="10"/>
      <c r="E128" s="9"/>
      <c r="F128" s="6"/>
      <c r="G128" s="6"/>
      <c r="H128" s="6"/>
      <c r="I128" s="3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4:22" x14ac:dyDescent="0.3">
      <c r="D129" s="10"/>
      <c r="E129" s="9"/>
      <c r="F129" s="6"/>
      <c r="G129" s="6"/>
      <c r="H129" s="6"/>
      <c r="I129" s="3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4:22" x14ac:dyDescent="0.3">
      <c r="D130" s="10"/>
      <c r="E130" s="9"/>
      <c r="F130" s="6"/>
      <c r="G130" s="6"/>
      <c r="H130" s="6"/>
      <c r="I130" s="3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4:22" x14ac:dyDescent="0.3">
      <c r="D131" s="10"/>
      <c r="E131" s="9"/>
      <c r="F131" s="6"/>
      <c r="G131" s="6"/>
      <c r="H131" s="6"/>
      <c r="I131" s="3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4:22" x14ac:dyDescent="0.3">
      <c r="D132" s="10"/>
      <c r="E132" s="9"/>
      <c r="F132" s="6"/>
      <c r="G132" s="6"/>
      <c r="H132" s="6"/>
      <c r="I132" s="3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4:22" x14ac:dyDescent="0.3">
      <c r="D133" s="10"/>
      <c r="E133" s="9"/>
      <c r="F133" s="6"/>
      <c r="G133" s="6"/>
      <c r="H133" s="6"/>
      <c r="I133" s="3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4:22" x14ac:dyDescent="0.3">
      <c r="D134" s="10"/>
      <c r="E134" s="9"/>
      <c r="F134" s="6"/>
      <c r="G134" s="6"/>
      <c r="H134" s="6"/>
      <c r="I134" s="3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4:22" x14ac:dyDescent="0.3">
      <c r="D135" s="10"/>
      <c r="E135" s="9"/>
      <c r="F135" s="6"/>
      <c r="G135" s="6"/>
      <c r="H135" s="6"/>
      <c r="I135" s="3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4:22" x14ac:dyDescent="0.3">
      <c r="D136" s="10"/>
      <c r="E136" s="9"/>
      <c r="F136" s="6"/>
      <c r="G136" s="6"/>
      <c r="H136" s="6"/>
      <c r="I136" s="3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4:22" x14ac:dyDescent="0.3">
      <c r="D137" s="10"/>
      <c r="E137" s="9"/>
      <c r="F137" s="6"/>
      <c r="G137" s="6"/>
      <c r="H137" s="6"/>
      <c r="I137" s="3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4:22" x14ac:dyDescent="0.3">
      <c r="D138" s="10"/>
      <c r="E138" s="9"/>
      <c r="F138" s="6"/>
      <c r="G138" s="6"/>
      <c r="H138" s="6"/>
      <c r="I138" s="3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4:22" x14ac:dyDescent="0.3">
      <c r="D139" s="10"/>
      <c r="E139" s="9"/>
      <c r="F139" s="6"/>
      <c r="G139" s="6"/>
      <c r="H139" s="6"/>
      <c r="I139" s="3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4:22" x14ac:dyDescent="0.3">
      <c r="D140" s="10"/>
      <c r="E140" s="9"/>
      <c r="F140" s="6"/>
      <c r="G140" s="6"/>
      <c r="H140" s="6"/>
      <c r="I140" s="3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4:22" x14ac:dyDescent="0.3">
      <c r="D141" s="10"/>
      <c r="E141" s="9"/>
      <c r="F141" s="6"/>
      <c r="G141" s="6"/>
      <c r="H141" s="6"/>
      <c r="I141" s="3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4:22" x14ac:dyDescent="0.3">
      <c r="D142" s="10"/>
      <c r="E142" s="9"/>
      <c r="F142" s="6"/>
      <c r="G142" s="6"/>
      <c r="H142" s="6"/>
      <c r="I142" s="3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4:22" x14ac:dyDescent="0.3">
      <c r="D143" s="10"/>
      <c r="E143" s="9"/>
      <c r="F143" s="6"/>
      <c r="G143" s="6"/>
      <c r="H143" s="6"/>
      <c r="I143" s="3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4:22" x14ac:dyDescent="0.3">
      <c r="D144" s="10"/>
      <c r="E144" s="9"/>
      <c r="F144" s="6"/>
      <c r="G144" s="6"/>
      <c r="H144" s="6"/>
      <c r="I144" s="3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4:22" x14ac:dyDescent="0.3">
      <c r="D145" s="10"/>
      <c r="E145" s="9"/>
      <c r="F145" s="6"/>
      <c r="G145" s="6"/>
      <c r="H145" s="6"/>
      <c r="I145" s="30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4:22" x14ac:dyDescent="0.3">
      <c r="D146" s="10"/>
      <c r="E146" s="9"/>
      <c r="F146" s="6"/>
      <c r="G146" s="6"/>
      <c r="H146" s="6"/>
      <c r="I146" s="30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4:22" x14ac:dyDescent="0.3">
      <c r="D147" s="10"/>
      <c r="E147" s="9"/>
      <c r="F147" s="6"/>
      <c r="G147" s="6"/>
      <c r="H147" s="6"/>
      <c r="I147" s="30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4:22" x14ac:dyDescent="0.3">
      <c r="D148" s="10"/>
      <c r="E148" s="9"/>
      <c r="F148" s="6"/>
      <c r="G148" s="6"/>
      <c r="H148" s="6"/>
      <c r="I148" s="30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4:22" x14ac:dyDescent="0.3">
      <c r="D149" s="10"/>
      <c r="E149" s="9"/>
      <c r="F149" s="6"/>
      <c r="G149" s="6"/>
      <c r="H149" s="6"/>
      <c r="I149" s="30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4:22" x14ac:dyDescent="0.3">
      <c r="D150" s="10"/>
      <c r="E150" s="9"/>
      <c r="F150" s="6"/>
      <c r="G150" s="6"/>
      <c r="H150" s="6"/>
      <c r="I150" s="30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4:22" x14ac:dyDescent="0.3">
      <c r="D151" s="10"/>
      <c r="E151" s="9"/>
      <c r="F151" s="6"/>
      <c r="G151" s="6"/>
      <c r="H151" s="6"/>
      <c r="I151" s="30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4:22" x14ac:dyDescent="0.3">
      <c r="D152" s="10"/>
      <c r="E152" s="9"/>
      <c r="F152" s="6"/>
      <c r="G152" s="6"/>
      <c r="H152" s="6"/>
      <c r="I152" s="30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4:22" x14ac:dyDescent="0.3">
      <c r="D153" s="10"/>
      <c r="E153" s="9"/>
      <c r="F153" s="6"/>
      <c r="G153" s="6"/>
      <c r="H153" s="6"/>
      <c r="I153" s="30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4:22" x14ac:dyDescent="0.3">
      <c r="D154" s="10"/>
      <c r="E154" s="9"/>
      <c r="F154" s="6"/>
      <c r="G154" s="6"/>
      <c r="H154" s="6"/>
      <c r="I154" s="30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4:22" x14ac:dyDescent="0.3">
      <c r="D155" s="10"/>
      <c r="E155" s="9"/>
      <c r="F155" s="6"/>
      <c r="G155" s="6"/>
      <c r="H155" s="6"/>
      <c r="I155" s="30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4:22" x14ac:dyDescent="0.3">
      <c r="D156" s="10"/>
      <c r="E156" s="9"/>
      <c r="F156" s="6"/>
      <c r="G156" s="6"/>
      <c r="H156" s="6"/>
      <c r="I156" s="30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4:22" x14ac:dyDescent="0.3">
      <c r="D157" s="10"/>
      <c r="E157" s="9"/>
      <c r="F157" s="6"/>
      <c r="G157" s="6"/>
      <c r="H157" s="6"/>
      <c r="I157" s="30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4:22" x14ac:dyDescent="0.3">
      <c r="D158" s="10"/>
      <c r="E158" s="9"/>
      <c r="F158" s="6"/>
      <c r="G158" s="6"/>
      <c r="H158" s="6"/>
      <c r="I158" s="30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4:22" x14ac:dyDescent="0.3">
      <c r="D159" s="10"/>
      <c r="E159" s="9"/>
      <c r="F159" s="6"/>
      <c r="G159" s="6"/>
      <c r="H159" s="6"/>
      <c r="I159" s="30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4:22" x14ac:dyDescent="0.3">
      <c r="D160" s="10"/>
      <c r="E160" s="9"/>
      <c r="F160" s="6"/>
      <c r="G160" s="6"/>
      <c r="H160" s="6"/>
      <c r="I160" s="30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4:22" x14ac:dyDescent="0.3">
      <c r="D161" s="10"/>
      <c r="E161" s="9"/>
      <c r="F161" s="6"/>
      <c r="G161" s="6"/>
      <c r="H161" s="6"/>
      <c r="I161" s="30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4:22" x14ac:dyDescent="0.3">
      <c r="D162" s="10"/>
      <c r="E162" s="9"/>
      <c r="F162" s="6"/>
      <c r="G162" s="6"/>
      <c r="H162" s="6"/>
      <c r="I162" s="30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4:22" x14ac:dyDescent="0.3">
      <c r="D163" s="10"/>
      <c r="E163" s="9"/>
      <c r="F163" s="6"/>
      <c r="G163" s="6"/>
      <c r="H163" s="6"/>
      <c r="I163" s="30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4:22" x14ac:dyDescent="0.3">
      <c r="D164" s="10"/>
      <c r="E164" s="9"/>
      <c r="F164" s="6"/>
      <c r="G164" s="6"/>
      <c r="H164" s="6"/>
      <c r="I164" s="30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4:22" x14ac:dyDescent="0.3">
      <c r="D165" s="10"/>
      <c r="E165" s="9"/>
      <c r="F165" s="6"/>
      <c r="G165" s="6"/>
      <c r="H165" s="6"/>
      <c r="I165" s="30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4:22" x14ac:dyDescent="0.3">
      <c r="D166" s="10"/>
      <c r="E166" s="9"/>
      <c r="F166" s="6"/>
      <c r="G166" s="6"/>
      <c r="H166" s="6"/>
      <c r="I166" s="30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4:22" x14ac:dyDescent="0.3">
      <c r="D167" s="10"/>
      <c r="E167" s="9"/>
      <c r="F167" s="6"/>
      <c r="G167" s="6"/>
      <c r="H167" s="6"/>
      <c r="I167" s="30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4:22" x14ac:dyDescent="0.3">
      <c r="D168" s="10"/>
      <c r="E168" s="9"/>
      <c r="F168" s="6"/>
      <c r="G168" s="6"/>
      <c r="H168" s="6"/>
      <c r="I168" s="30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4:22" x14ac:dyDescent="0.3">
      <c r="D169" s="10"/>
      <c r="E169" s="9"/>
      <c r="F169" s="6"/>
      <c r="G169" s="6"/>
      <c r="H169" s="6"/>
      <c r="I169" s="30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4:22" x14ac:dyDescent="0.3">
      <c r="D170" s="10"/>
      <c r="E170" s="9"/>
      <c r="F170" s="6"/>
      <c r="G170" s="6"/>
      <c r="H170" s="6"/>
      <c r="I170" s="30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4:22" x14ac:dyDescent="0.3">
      <c r="D171" s="10"/>
      <c r="E171" s="9"/>
      <c r="F171" s="6"/>
      <c r="G171" s="6"/>
      <c r="H171" s="6"/>
      <c r="I171" s="30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4:22" x14ac:dyDescent="0.3">
      <c r="D172" s="10"/>
      <c r="E172" s="9"/>
      <c r="F172" s="6"/>
      <c r="G172" s="6"/>
      <c r="H172" s="6"/>
      <c r="I172" s="30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4:22" x14ac:dyDescent="0.3">
      <c r="D173" s="10"/>
      <c r="E173" s="9"/>
      <c r="F173" s="6"/>
      <c r="G173" s="6"/>
      <c r="H173" s="6"/>
      <c r="I173" s="30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4:22" x14ac:dyDescent="0.3">
      <c r="D174" s="10"/>
      <c r="E174" s="9"/>
      <c r="F174" s="6"/>
      <c r="G174" s="6"/>
      <c r="H174" s="6"/>
      <c r="I174" s="30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4:22" x14ac:dyDescent="0.3">
      <c r="D175" s="10"/>
      <c r="E175" s="9"/>
      <c r="F175" s="6"/>
      <c r="G175" s="6"/>
      <c r="H175" s="6"/>
      <c r="I175" s="30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4:22" x14ac:dyDescent="0.3">
      <c r="D176" s="10"/>
      <c r="E176" s="9"/>
      <c r="F176" s="6"/>
      <c r="G176" s="6"/>
      <c r="H176" s="6"/>
      <c r="I176" s="30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4:22" x14ac:dyDescent="0.3">
      <c r="D177" s="10"/>
      <c r="E177" s="9"/>
      <c r="F177" s="6"/>
      <c r="G177" s="6"/>
      <c r="H177" s="6"/>
      <c r="I177" s="30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4:22" x14ac:dyDescent="0.3">
      <c r="D178" s="10"/>
      <c r="E178" s="9"/>
      <c r="F178" s="6"/>
      <c r="G178" s="6"/>
      <c r="H178" s="6"/>
      <c r="I178" s="30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4:22" x14ac:dyDescent="0.3">
      <c r="D179" s="10"/>
      <c r="E179" s="9"/>
      <c r="F179" s="6"/>
      <c r="G179" s="6"/>
      <c r="H179" s="6"/>
      <c r="I179" s="30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4:22" x14ac:dyDescent="0.3">
      <c r="D180" s="10"/>
      <c r="E180" s="9"/>
      <c r="F180" s="6"/>
      <c r="G180" s="6"/>
      <c r="H180" s="6"/>
      <c r="I180" s="30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4:22" x14ac:dyDescent="0.3">
      <c r="D181" s="10"/>
      <c r="E181" s="9"/>
      <c r="F181" s="6"/>
      <c r="G181" s="6"/>
      <c r="H181" s="6"/>
      <c r="I181" s="30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4:22" x14ac:dyDescent="0.3">
      <c r="D182" s="10"/>
      <c r="E182" s="9"/>
      <c r="F182" s="6"/>
      <c r="G182" s="6"/>
      <c r="H182" s="6"/>
      <c r="I182" s="30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4:22" x14ac:dyDescent="0.3">
      <c r="D183" s="10"/>
      <c r="E183" s="9"/>
      <c r="F183" s="6"/>
      <c r="G183" s="6"/>
      <c r="H183" s="6"/>
      <c r="I183" s="30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4:22" x14ac:dyDescent="0.3">
      <c r="D184" s="10"/>
      <c r="E184" s="9"/>
      <c r="F184" s="6"/>
      <c r="G184" s="6"/>
      <c r="H184" s="6"/>
      <c r="I184" s="30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4:22" x14ac:dyDescent="0.3">
      <c r="D185" s="10"/>
      <c r="E185" s="9"/>
      <c r="F185" s="6"/>
      <c r="G185" s="6"/>
      <c r="H185" s="6"/>
      <c r="I185" s="30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4:22" x14ac:dyDescent="0.3">
      <c r="D186" s="10"/>
      <c r="E186" s="9"/>
      <c r="F186" s="6"/>
      <c r="G186" s="6"/>
      <c r="H186" s="6"/>
      <c r="I186" s="30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4:22" x14ac:dyDescent="0.3">
      <c r="D187" s="10"/>
      <c r="E187" s="9"/>
      <c r="F187" s="6"/>
      <c r="G187" s="6"/>
      <c r="H187" s="6"/>
      <c r="I187" s="30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4:22" x14ac:dyDescent="0.3">
      <c r="D188" s="10"/>
      <c r="E188" s="9"/>
      <c r="F188" s="6"/>
      <c r="G188" s="6"/>
      <c r="H188" s="6"/>
      <c r="I188" s="30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4:22" x14ac:dyDescent="0.3">
      <c r="D189" s="10"/>
      <c r="E189" s="9"/>
      <c r="F189" s="6"/>
      <c r="G189" s="6"/>
      <c r="H189" s="6"/>
      <c r="I189" s="30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4:22" x14ac:dyDescent="0.3">
      <c r="D190" s="10"/>
      <c r="E190" s="9"/>
      <c r="F190" s="6"/>
      <c r="G190" s="6"/>
      <c r="H190" s="6"/>
      <c r="I190" s="30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4:22" x14ac:dyDescent="0.3">
      <c r="D191" s="10"/>
      <c r="E191" s="9"/>
      <c r="F191" s="6"/>
      <c r="G191" s="6"/>
      <c r="H191" s="6"/>
      <c r="I191" s="30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4:22" x14ac:dyDescent="0.3">
      <c r="D192" s="10"/>
      <c r="E192" s="9"/>
      <c r="F192" s="6"/>
      <c r="G192" s="6"/>
      <c r="H192" s="6"/>
      <c r="I192" s="30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4:22" x14ac:dyDescent="0.3">
      <c r="D193" s="10"/>
      <c r="E193" s="9"/>
      <c r="F193" s="6"/>
      <c r="G193" s="6"/>
      <c r="H193" s="6"/>
      <c r="I193" s="30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4:22" x14ac:dyDescent="0.3">
      <c r="D194" s="10"/>
      <c r="E194" s="9"/>
      <c r="F194" s="6"/>
      <c r="G194" s="6"/>
      <c r="H194" s="6"/>
      <c r="I194" s="30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4:22" x14ac:dyDescent="0.3">
      <c r="D195" s="10"/>
      <c r="E195" s="9"/>
      <c r="F195" s="6"/>
      <c r="G195" s="6"/>
      <c r="H195" s="6"/>
      <c r="I195" s="30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4:22" x14ac:dyDescent="0.3">
      <c r="D196" s="10"/>
      <c r="E196" s="9"/>
      <c r="F196" s="6"/>
      <c r="G196" s="6"/>
      <c r="H196" s="6"/>
      <c r="I196" s="30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4:22" x14ac:dyDescent="0.3">
      <c r="D197" s="10"/>
      <c r="E197" s="9"/>
      <c r="F197" s="6"/>
      <c r="G197" s="6"/>
      <c r="H197" s="6"/>
      <c r="I197" s="30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4:22" x14ac:dyDescent="0.3">
      <c r="D198" s="10"/>
      <c r="E198" s="9"/>
      <c r="F198" s="6"/>
      <c r="G198" s="6"/>
      <c r="H198" s="6"/>
      <c r="I198" s="30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4:22" x14ac:dyDescent="0.3">
      <c r="D199" s="10"/>
      <c r="E199" s="9"/>
      <c r="F199" s="6"/>
      <c r="G199" s="6"/>
      <c r="H199" s="6"/>
      <c r="I199" s="30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4:22" x14ac:dyDescent="0.3">
      <c r="D200" s="10"/>
      <c r="E200" s="9"/>
      <c r="F200" s="6"/>
      <c r="G200" s="6"/>
      <c r="H200" s="6"/>
      <c r="I200" s="30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4:22" x14ac:dyDescent="0.3">
      <c r="D201" s="10"/>
      <c r="E201" s="9"/>
      <c r="F201" s="6"/>
      <c r="G201" s="6"/>
      <c r="H201" s="6"/>
      <c r="I201" s="30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4:22" x14ac:dyDescent="0.3">
      <c r="D202" s="10"/>
      <c r="E202" s="9"/>
      <c r="F202" s="6"/>
      <c r="G202" s="6"/>
      <c r="H202" s="6"/>
      <c r="I202" s="30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4:22" x14ac:dyDescent="0.3">
      <c r="D203" s="10"/>
      <c r="E203" s="9"/>
      <c r="F203" s="6"/>
      <c r="G203" s="6"/>
      <c r="H203" s="6"/>
      <c r="I203" s="30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4:22" x14ac:dyDescent="0.3">
      <c r="D204" s="10"/>
      <c r="E204" s="9"/>
      <c r="F204" s="6"/>
      <c r="G204" s="6"/>
      <c r="H204" s="6"/>
      <c r="I204" s="30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4:22" x14ac:dyDescent="0.3">
      <c r="D205" s="10"/>
      <c r="E205" s="9"/>
      <c r="F205" s="6"/>
      <c r="G205" s="6"/>
      <c r="H205" s="6"/>
      <c r="I205" s="30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4:22" x14ac:dyDescent="0.3">
      <c r="D206" s="10"/>
      <c r="E206" s="9"/>
      <c r="F206" s="6"/>
      <c r="G206" s="6"/>
      <c r="H206" s="6"/>
      <c r="I206" s="30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4:22" x14ac:dyDescent="0.3">
      <c r="D207" s="10"/>
      <c r="E207" s="9"/>
      <c r="F207" s="6"/>
      <c r="G207" s="6"/>
      <c r="H207" s="6"/>
      <c r="I207" s="30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4:22" x14ac:dyDescent="0.3">
      <c r="D208" s="10"/>
      <c r="E208" s="9"/>
      <c r="F208" s="6"/>
      <c r="G208" s="6"/>
      <c r="H208" s="6"/>
      <c r="I208" s="30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4:22" x14ac:dyDescent="0.3">
      <c r="D209" s="10"/>
      <c r="E209" s="9"/>
      <c r="F209" s="6"/>
      <c r="G209" s="6"/>
      <c r="H209" s="6"/>
      <c r="I209" s="30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4:22" x14ac:dyDescent="0.3">
      <c r="D210" s="10"/>
      <c r="E210" s="9"/>
      <c r="F210" s="6"/>
      <c r="G210" s="6"/>
      <c r="H210" s="6"/>
      <c r="I210" s="30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4:22" x14ac:dyDescent="0.3">
      <c r="D211" s="10"/>
      <c r="E211" s="9"/>
      <c r="F211" s="6"/>
      <c r="G211" s="6"/>
      <c r="H211" s="6"/>
      <c r="I211" s="30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4:22" x14ac:dyDescent="0.3">
      <c r="D212" s="10"/>
      <c r="E212" s="9"/>
      <c r="F212" s="6"/>
      <c r="G212" s="6"/>
      <c r="H212" s="6"/>
      <c r="I212" s="30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4:22" x14ac:dyDescent="0.3">
      <c r="D213" s="10"/>
      <c r="E213" s="9"/>
      <c r="F213" s="6"/>
      <c r="G213" s="6"/>
      <c r="H213" s="6"/>
      <c r="I213" s="30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4:22" x14ac:dyDescent="0.3">
      <c r="D214" s="10"/>
      <c r="E214" s="9"/>
      <c r="F214" s="6"/>
      <c r="G214" s="6"/>
      <c r="H214" s="6"/>
      <c r="I214" s="30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4:22" x14ac:dyDescent="0.3">
      <c r="D215" s="10"/>
      <c r="E215" s="9"/>
      <c r="F215" s="6"/>
      <c r="G215" s="6"/>
      <c r="H215" s="6"/>
      <c r="I215" s="30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4:22" x14ac:dyDescent="0.3">
      <c r="D216" s="10"/>
      <c r="E216" s="9"/>
      <c r="F216" s="6"/>
      <c r="G216" s="6"/>
      <c r="H216" s="6"/>
      <c r="I216" s="30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4:22" x14ac:dyDescent="0.3">
      <c r="D217" s="10"/>
      <c r="E217" s="9"/>
      <c r="F217" s="6"/>
      <c r="G217" s="6"/>
      <c r="H217" s="6"/>
      <c r="I217" s="30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4:22" x14ac:dyDescent="0.3">
      <c r="D218" s="10"/>
      <c r="E218" s="9"/>
      <c r="F218" s="6"/>
      <c r="G218" s="6"/>
      <c r="H218" s="6"/>
      <c r="I218" s="30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4:22" x14ac:dyDescent="0.3">
      <c r="D219" s="10"/>
      <c r="E219" s="9"/>
      <c r="F219" s="6"/>
      <c r="G219" s="6"/>
      <c r="H219" s="6"/>
      <c r="I219" s="30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4:22" x14ac:dyDescent="0.3">
      <c r="D220" s="10"/>
      <c r="E220" s="9"/>
      <c r="F220" s="6"/>
      <c r="G220" s="6"/>
      <c r="H220" s="6"/>
      <c r="I220" s="30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4:22" x14ac:dyDescent="0.3">
      <c r="D221" s="10"/>
      <c r="E221" s="9"/>
      <c r="F221" s="6"/>
      <c r="G221" s="6"/>
      <c r="H221" s="6"/>
      <c r="I221" s="30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4:22" x14ac:dyDescent="0.3">
      <c r="D222" s="10"/>
      <c r="E222" s="9"/>
      <c r="F222" s="6"/>
      <c r="G222" s="6"/>
      <c r="H222" s="6"/>
      <c r="I222" s="30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4:22" x14ac:dyDescent="0.3">
      <c r="D223" s="10"/>
      <c r="E223" s="9"/>
      <c r="F223" s="6"/>
      <c r="G223" s="6"/>
      <c r="H223" s="6"/>
      <c r="I223" s="30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4:22" x14ac:dyDescent="0.3">
      <c r="D224" s="10"/>
      <c r="E224" s="9"/>
      <c r="F224" s="6"/>
      <c r="G224" s="6"/>
      <c r="H224" s="6"/>
      <c r="I224" s="30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4:22" x14ac:dyDescent="0.3">
      <c r="D225" s="10"/>
      <c r="E225" s="9"/>
      <c r="F225" s="6"/>
      <c r="G225" s="6"/>
      <c r="H225" s="6"/>
      <c r="I225" s="30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4:22" x14ac:dyDescent="0.3">
      <c r="D226" s="10"/>
      <c r="E226" s="9"/>
      <c r="F226" s="6"/>
      <c r="G226" s="6"/>
      <c r="H226" s="6"/>
      <c r="I226" s="30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4:22" x14ac:dyDescent="0.3">
      <c r="D227" s="10"/>
      <c r="E227" s="9"/>
      <c r="F227" s="6"/>
      <c r="G227" s="6"/>
      <c r="H227" s="6"/>
      <c r="I227" s="30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4:22" x14ac:dyDescent="0.3">
      <c r="D228" s="10"/>
      <c r="E228" s="9"/>
      <c r="F228" s="6"/>
      <c r="G228" s="6"/>
      <c r="H228" s="6"/>
      <c r="I228" s="30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4:22" x14ac:dyDescent="0.3">
      <c r="D229" s="10"/>
      <c r="E229" s="9"/>
      <c r="F229" s="6"/>
      <c r="G229" s="6"/>
      <c r="H229" s="6"/>
      <c r="I229" s="30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4:22" x14ac:dyDescent="0.3">
      <c r="D230" s="10"/>
      <c r="E230" s="9"/>
      <c r="F230" s="6"/>
      <c r="G230" s="6"/>
      <c r="H230" s="6"/>
      <c r="I230" s="30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4:22" x14ac:dyDescent="0.3">
      <c r="D231" s="10"/>
      <c r="E231" s="9"/>
      <c r="F231" s="6"/>
      <c r="G231" s="6"/>
      <c r="H231" s="6"/>
      <c r="I231" s="30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4:22" x14ac:dyDescent="0.3">
      <c r="D232" s="10"/>
      <c r="E232" s="9"/>
      <c r="F232" s="6"/>
      <c r="G232" s="6"/>
      <c r="H232" s="6"/>
      <c r="I232" s="30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4:22" x14ac:dyDescent="0.3">
      <c r="D233" s="10"/>
      <c r="E233" s="9"/>
      <c r="F233" s="6"/>
      <c r="G233" s="6"/>
      <c r="H233" s="6"/>
      <c r="I233" s="30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4:22" x14ac:dyDescent="0.3">
      <c r="D234" s="10"/>
      <c r="E234" s="9"/>
      <c r="F234" s="6"/>
      <c r="G234" s="6"/>
      <c r="H234" s="6"/>
      <c r="I234" s="30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4:22" x14ac:dyDescent="0.3">
      <c r="D235" s="10"/>
      <c r="E235" s="9"/>
      <c r="F235" s="6"/>
      <c r="G235" s="6"/>
      <c r="H235" s="6"/>
      <c r="I235" s="30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4:22" x14ac:dyDescent="0.3">
      <c r="D236" s="10"/>
      <c r="E236" s="9"/>
      <c r="F236" s="6"/>
      <c r="G236" s="6"/>
      <c r="H236" s="6"/>
      <c r="I236" s="30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4:22" x14ac:dyDescent="0.3">
      <c r="D237" s="10"/>
      <c r="E237" s="9"/>
      <c r="F237" s="6"/>
      <c r="G237" s="6"/>
      <c r="H237" s="6"/>
      <c r="I237" s="30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4:22" x14ac:dyDescent="0.3">
      <c r="D238" s="10"/>
      <c r="E238" s="9"/>
      <c r="F238" s="6"/>
      <c r="G238" s="6"/>
      <c r="H238" s="6"/>
      <c r="I238" s="30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4:22" x14ac:dyDescent="0.3">
      <c r="D239" s="10"/>
      <c r="E239" s="9"/>
      <c r="F239" s="6"/>
      <c r="G239" s="6"/>
      <c r="H239" s="6"/>
      <c r="I239" s="30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4:22" x14ac:dyDescent="0.3">
      <c r="D240" s="10"/>
      <c r="E240" s="9"/>
      <c r="F240" s="6"/>
      <c r="G240" s="6"/>
      <c r="H240" s="6"/>
      <c r="I240" s="30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4:22" x14ac:dyDescent="0.3">
      <c r="D241" s="10"/>
      <c r="E241" s="9"/>
      <c r="F241" s="6"/>
      <c r="G241" s="6"/>
      <c r="H241" s="6"/>
      <c r="I241" s="30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4:22" x14ac:dyDescent="0.3">
      <c r="D242" s="10"/>
      <c r="E242" s="9"/>
      <c r="F242" s="6"/>
      <c r="G242" s="6"/>
      <c r="H242" s="6"/>
      <c r="I242" s="30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4:22" x14ac:dyDescent="0.3">
      <c r="D243" s="10"/>
      <c r="E243" s="9"/>
      <c r="F243" s="6"/>
      <c r="G243" s="6"/>
      <c r="H243" s="6"/>
      <c r="I243" s="30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4:22" x14ac:dyDescent="0.3">
      <c r="D244" s="10"/>
      <c r="E244" s="9"/>
      <c r="F244" s="6"/>
      <c r="G244" s="6"/>
      <c r="H244" s="6"/>
      <c r="I244" s="30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4:22" x14ac:dyDescent="0.3">
      <c r="D245" s="10"/>
      <c r="E245" s="9"/>
      <c r="F245" s="6"/>
      <c r="G245" s="6"/>
      <c r="H245" s="6"/>
      <c r="I245" s="30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4:22" x14ac:dyDescent="0.3">
      <c r="D246" s="10"/>
      <c r="E246" s="9"/>
      <c r="F246" s="6"/>
      <c r="G246" s="6"/>
      <c r="H246" s="6"/>
      <c r="I246" s="30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4:22" x14ac:dyDescent="0.3">
      <c r="D247" s="10"/>
      <c r="E247" s="9"/>
      <c r="F247" s="6"/>
      <c r="G247" s="6"/>
      <c r="H247" s="6"/>
      <c r="I247" s="30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4:22" x14ac:dyDescent="0.3">
      <c r="D248" s="10"/>
      <c r="E248" s="9"/>
      <c r="F248" s="6"/>
      <c r="G248" s="6"/>
      <c r="H248" s="6"/>
      <c r="I248" s="30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4:22" x14ac:dyDescent="0.3">
      <c r="D249" s="10"/>
      <c r="E249" s="9"/>
      <c r="F249" s="6"/>
      <c r="G249" s="6"/>
      <c r="H249" s="6"/>
      <c r="I249" s="30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4:22" x14ac:dyDescent="0.3">
      <c r="D250" s="10"/>
      <c r="E250" s="9"/>
      <c r="F250" s="6"/>
      <c r="G250" s="6"/>
      <c r="H250" s="6"/>
      <c r="I250" s="30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4:22" x14ac:dyDescent="0.3">
      <c r="D251" s="10"/>
      <c r="E251" s="9"/>
      <c r="F251" s="6"/>
      <c r="G251" s="6"/>
      <c r="H251" s="6"/>
      <c r="I251" s="30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4:22" x14ac:dyDescent="0.3">
      <c r="D252" s="10"/>
      <c r="E252" s="9"/>
      <c r="F252" s="6"/>
      <c r="G252" s="6"/>
      <c r="H252" s="6"/>
      <c r="I252" s="30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4:22" x14ac:dyDescent="0.3">
      <c r="D253" s="10"/>
      <c r="E253" s="9"/>
      <c r="F253" s="6"/>
      <c r="G253" s="6"/>
      <c r="H253" s="6"/>
      <c r="I253" s="30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4:22" x14ac:dyDescent="0.3">
      <c r="D254" s="10"/>
      <c r="E254" s="9"/>
      <c r="F254" s="6"/>
      <c r="G254" s="6"/>
      <c r="H254" s="6"/>
      <c r="I254" s="30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4:22" x14ac:dyDescent="0.3">
      <c r="D255" s="10"/>
      <c r="E255" s="9"/>
      <c r="F255" s="6"/>
      <c r="G255" s="6"/>
      <c r="H255" s="6"/>
      <c r="I255" s="30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4:22" x14ac:dyDescent="0.3">
      <c r="D256" s="10"/>
      <c r="E256" s="9"/>
      <c r="F256" s="6"/>
      <c r="G256" s="6"/>
      <c r="H256" s="6"/>
      <c r="I256" s="30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4:22" x14ac:dyDescent="0.3">
      <c r="D257" s="10"/>
      <c r="E257" s="9"/>
      <c r="F257" s="6"/>
      <c r="G257" s="6"/>
      <c r="H257" s="6"/>
      <c r="I257" s="30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4:22" x14ac:dyDescent="0.3">
      <c r="D258" s="10"/>
      <c r="E258" s="9"/>
      <c r="F258" s="6"/>
      <c r="G258" s="6"/>
      <c r="H258" s="6"/>
      <c r="I258" s="30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4:22" x14ac:dyDescent="0.3">
      <c r="D259" s="10"/>
      <c r="E259" s="9"/>
      <c r="F259" s="6"/>
      <c r="G259" s="6"/>
      <c r="H259" s="6"/>
      <c r="I259" s="30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4:22" x14ac:dyDescent="0.3">
      <c r="D260" s="10"/>
      <c r="E260" s="9"/>
      <c r="F260" s="6"/>
      <c r="G260" s="6"/>
      <c r="H260" s="6"/>
      <c r="I260" s="30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4:22" x14ac:dyDescent="0.3">
      <c r="D261" s="10"/>
      <c r="E261" s="9"/>
      <c r="F261" s="6"/>
      <c r="G261" s="6"/>
      <c r="H261" s="6"/>
      <c r="I261" s="30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4:22" x14ac:dyDescent="0.3">
      <c r="D262" s="10"/>
      <c r="E262" s="9"/>
      <c r="F262" s="6"/>
      <c r="G262" s="6"/>
      <c r="H262" s="6"/>
      <c r="I262" s="30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4:22" x14ac:dyDescent="0.3">
      <c r="D263" s="10"/>
      <c r="E263" s="9"/>
      <c r="F263" s="6"/>
      <c r="G263" s="6"/>
      <c r="H263" s="6"/>
      <c r="I263" s="30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4:22" x14ac:dyDescent="0.3">
      <c r="D264" s="10"/>
      <c r="E264" s="9"/>
      <c r="F264" s="6"/>
      <c r="G264" s="6"/>
      <c r="H264" s="6"/>
      <c r="I264" s="30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4:22" x14ac:dyDescent="0.3">
      <c r="D265" s="10"/>
      <c r="E265" s="9"/>
      <c r="F265" s="6"/>
      <c r="G265" s="6"/>
      <c r="H265" s="6"/>
      <c r="I265" s="30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4:22" x14ac:dyDescent="0.3">
      <c r="D266" s="10"/>
      <c r="E266" s="9"/>
      <c r="F266" s="6"/>
      <c r="G266" s="6"/>
      <c r="H266" s="6"/>
      <c r="I266" s="30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4:22" x14ac:dyDescent="0.3">
      <c r="D267" s="10"/>
      <c r="E267" s="9"/>
      <c r="F267" s="6"/>
      <c r="G267" s="6"/>
      <c r="H267" s="6"/>
      <c r="I267" s="30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4:22" x14ac:dyDescent="0.3">
      <c r="D268" s="10"/>
      <c r="E268" s="9"/>
      <c r="F268" s="6"/>
      <c r="G268" s="6"/>
      <c r="H268" s="6"/>
      <c r="I268" s="30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4:22" x14ac:dyDescent="0.3">
      <c r="D269" s="10"/>
      <c r="E269" s="9"/>
      <c r="F269" s="6"/>
      <c r="G269" s="6"/>
      <c r="H269" s="6"/>
      <c r="I269" s="30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4:22" x14ac:dyDescent="0.3">
      <c r="D270" s="10"/>
      <c r="E270" s="9"/>
      <c r="F270" s="6"/>
      <c r="G270" s="6"/>
      <c r="H270" s="6"/>
      <c r="I270" s="30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4:22" x14ac:dyDescent="0.3">
      <c r="D271" s="10"/>
      <c r="E271" s="9"/>
      <c r="F271" s="6"/>
      <c r="G271" s="6"/>
      <c r="H271" s="6"/>
      <c r="I271" s="30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4:22" x14ac:dyDescent="0.3">
      <c r="D272" s="10"/>
      <c r="E272" s="9"/>
      <c r="F272" s="6"/>
      <c r="G272" s="6"/>
      <c r="H272" s="6"/>
      <c r="I272" s="30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4:22" x14ac:dyDescent="0.3">
      <c r="D273" s="10"/>
      <c r="E273" s="9"/>
      <c r="F273" s="6"/>
      <c r="G273" s="6"/>
      <c r="H273" s="6"/>
      <c r="I273" s="30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4:22" x14ac:dyDescent="0.3">
      <c r="D274" s="10"/>
      <c r="E274" s="9"/>
      <c r="F274" s="6"/>
      <c r="G274" s="6"/>
      <c r="H274" s="6"/>
      <c r="I274" s="30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4:22" x14ac:dyDescent="0.3">
      <c r="D275" s="10"/>
      <c r="E275" s="9"/>
      <c r="F275" s="6"/>
      <c r="G275" s="6"/>
      <c r="H275" s="6"/>
      <c r="I275" s="30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4:22" x14ac:dyDescent="0.3">
      <c r="D276" s="10"/>
      <c r="E276" s="9"/>
      <c r="F276" s="6"/>
      <c r="G276" s="6"/>
      <c r="H276" s="6"/>
      <c r="I276" s="30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4:22" x14ac:dyDescent="0.3">
      <c r="D277" s="10"/>
      <c r="E277" s="9"/>
      <c r="F277" s="6"/>
      <c r="G277" s="6"/>
      <c r="H277" s="6"/>
      <c r="I277" s="30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4:22" x14ac:dyDescent="0.3">
      <c r="D278" s="10"/>
      <c r="E278" s="9"/>
      <c r="F278" s="6"/>
      <c r="G278" s="6"/>
      <c r="H278" s="6"/>
      <c r="I278" s="30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4:22" x14ac:dyDescent="0.3">
      <c r="D279" s="10"/>
      <c r="E279" s="9"/>
      <c r="F279" s="6"/>
      <c r="G279" s="6"/>
      <c r="H279" s="6"/>
      <c r="I279" s="30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4:22" x14ac:dyDescent="0.3">
      <c r="D280" s="10"/>
      <c r="E280" s="9"/>
      <c r="F280" s="6"/>
      <c r="G280" s="6"/>
      <c r="H280" s="6"/>
      <c r="I280" s="30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4:22" x14ac:dyDescent="0.3">
      <c r="D281" s="10"/>
      <c r="E281" s="9"/>
      <c r="F281" s="6"/>
      <c r="G281" s="6"/>
      <c r="H281" s="6"/>
      <c r="I281" s="30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4:22" x14ac:dyDescent="0.3">
      <c r="D282" s="10"/>
      <c r="E282" s="9"/>
      <c r="F282" s="6"/>
      <c r="G282" s="6"/>
      <c r="H282" s="6"/>
      <c r="I282" s="30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4:22" x14ac:dyDescent="0.3">
      <c r="D283" s="10"/>
      <c r="E283" s="9"/>
      <c r="F283" s="6"/>
      <c r="G283" s="6"/>
      <c r="H283" s="6"/>
      <c r="I283" s="30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4:22" x14ac:dyDescent="0.3">
      <c r="D284" s="10"/>
      <c r="E284" s="9"/>
      <c r="F284" s="6"/>
      <c r="G284" s="6"/>
      <c r="H284" s="6"/>
      <c r="I284" s="30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4:22" x14ac:dyDescent="0.3">
      <c r="D285" s="10"/>
      <c r="E285" s="9"/>
      <c r="F285" s="6"/>
      <c r="G285" s="6"/>
      <c r="H285" s="6"/>
      <c r="I285" s="30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4:22" x14ac:dyDescent="0.3">
      <c r="D286" s="10"/>
      <c r="E286" s="9"/>
      <c r="F286" s="6"/>
      <c r="G286" s="6"/>
      <c r="H286" s="6"/>
      <c r="I286" s="30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4:22" x14ac:dyDescent="0.3">
      <c r="D287" s="10"/>
      <c r="E287" s="9"/>
      <c r="F287" s="6"/>
      <c r="G287" s="6"/>
      <c r="H287" s="6"/>
      <c r="I287" s="30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4:22" x14ac:dyDescent="0.3">
      <c r="D288" s="10"/>
      <c r="E288" s="9"/>
      <c r="F288" s="6"/>
      <c r="G288" s="6"/>
      <c r="H288" s="6"/>
      <c r="I288" s="30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4:22" x14ac:dyDescent="0.3">
      <c r="D289" s="10"/>
      <c r="E289" s="9"/>
      <c r="F289" s="6"/>
      <c r="G289" s="6"/>
      <c r="H289" s="6"/>
      <c r="I289" s="30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4:22" x14ac:dyDescent="0.3">
      <c r="D290" s="10"/>
      <c r="E290" s="9"/>
      <c r="F290" s="6"/>
      <c r="G290" s="6"/>
      <c r="H290" s="6"/>
      <c r="I290" s="30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4:22" x14ac:dyDescent="0.3">
      <c r="D291" s="10"/>
      <c r="E291" s="9"/>
      <c r="F291" s="6"/>
      <c r="G291" s="6"/>
      <c r="H291" s="6"/>
      <c r="I291" s="30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4:22" x14ac:dyDescent="0.3">
      <c r="D292" s="10"/>
      <c r="E292" s="9"/>
      <c r="F292" s="6"/>
      <c r="G292" s="6"/>
      <c r="H292" s="6"/>
      <c r="I292" s="30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4:22" x14ac:dyDescent="0.3">
      <c r="D293" s="10"/>
      <c r="E293" s="9"/>
      <c r="F293" s="6"/>
      <c r="G293" s="6"/>
      <c r="H293" s="6"/>
      <c r="I293" s="30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4:22" x14ac:dyDescent="0.3">
      <c r="D294" s="10"/>
      <c r="E294" s="9"/>
      <c r="F294" s="6"/>
      <c r="G294" s="6"/>
      <c r="H294" s="6"/>
      <c r="I294" s="30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4:22" x14ac:dyDescent="0.3">
      <c r="D295" s="10"/>
      <c r="E295" s="9"/>
      <c r="F295" s="6"/>
      <c r="G295" s="6"/>
      <c r="H295" s="6"/>
      <c r="I295" s="30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4:22" x14ac:dyDescent="0.3">
      <c r="D296" s="10"/>
      <c r="E296" s="9"/>
      <c r="F296" s="6"/>
      <c r="G296" s="6"/>
      <c r="H296" s="6"/>
      <c r="I296" s="30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4:22" x14ac:dyDescent="0.3">
      <c r="D297" s="10"/>
      <c r="E297" s="9"/>
      <c r="F297" s="6"/>
      <c r="G297" s="6"/>
      <c r="H297" s="6"/>
      <c r="I297" s="30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4:22" x14ac:dyDescent="0.3">
      <c r="D298" s="10"/>
      <c r="E298" s="9"/>
      <c r="F298" s="6"/>
      <c r="G298" s="6"/>
      <c r="H298" s="6"/>
      <c r="I298" s="30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4:22" x14ac:dyDescent="0.3">
      <c r="D299" s="10"/>
      <c r="E299" s="9"/>
      <c r="F299" s="6"/>
      <c r="G299" s="6"/>
      <c r="H299" s="6"/>
      <c r="I299" s="30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4:22" x14ac:dyDescent="0.3">
      <c r="D300" s="10"/>
      <c r="E300" s="9"/>
      <c r="F300" s="6"/>
      <c r="G300" s="6"/>
      <c r="H300" s="6"/>
      <c r="I300" s="30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4:22" x14ac:dyDescent="0.3">
      <c r="D301" s="10"/>
      <c r="E301" s="9"/>
      <c r="F301" s="6"/>
      <c r="G301" s="6"/>
      <c r="H301" s="6"/>
      <c r="I301" s="30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4:22" x14ac:dyDescent="0.3">
      <c r="D302" s="10"/>
      <c r="E302" s="9"/>
      <c r="F302" s="6"/>
      <c r="G302" s="6"/>
      <c r="H302" s="6"/>
      <c r="I302" s="30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4:22" x14ac:dyDescent="0.3">
      <c r="D303" s="10"/>
      <c r="E303" s="9"/>
      <c r="F303" s="6"/>
      <c r="G303" s="6"/>
      <c r="H303" s="6"/>
      <c r="I303" s="30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4:22" x14ac:dyDescent="0.3">
      <c r="D304" s="10"/>
      <c r="E304" s="9"/>
      <c r="F304" s="6"/>
      <c r="G304" s="6"/>
      <c r="H304" s="6"/>
      <c r="I304" s="30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4:22" x14ac:dyDescent="0.3">
      <c r="D305" s="10"/>
      <c r="E305" s="9"/>
      <c r="F305" s="6"/>
      <c r="G305" s="6"/>
      <c r="H305" s="6"/>
      <c r="I305" s="30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4:22" x14ac:dyDescent="0.3">
      <c r="D306" s="10"/>
      <c r="E306" s="9"/>
      <c r="F306" s="6"/>
      <c r="G306" s="6"/>
      <c r="H306" s="6"/>
      <c r="I306" s="30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4:22" x14ac:dyDescent="0.3">
      <c r="D307" s="10"/>
      <c r="E307" s="9"/>
      <c r="F307" s="6"/>
      <c r="G307" s="6"/>
      <c r="H307" s="6"/>
      <c r="I307" s="30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4:22" x14ac:dyDescent="0.3">
      <c r="D308" s="10"/>
      <c r="E308" s="9"/>
      <c r="F308" s="6"/>
      <c r="G308" s="6"/>
      <c r="H308" s="6"/>
      <c r="I308" s="30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4:22" x14ac:dyDescent="0.3">
      <c r="D309" s="10"/>
      <c r="E309" s="9"/>
      <c r="F309" s="6"/>
      <c r="G309" s="6"/>
      <c r="H309" s="6"/>
      <c r="I309" s="30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4:22" x14ac:dyDescent="0.3">
      <c r="D310" s="10"/>
      <c r="E310" s="9"/>
      <c r="F310" s="6"/>
      <c r="G310" s="6"/>
      <c r="H310" s="6"/>
      <c r="I310" s="30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4:22" x14ac:dyDescent="0.3">
      <c r="D311" s="10"/>
      <c r="E311" s="9"/>
      <c r="F311" s="6"/>
      <c r="G311" s="6"/>
      <c r="H311" s="6"/>
      <c r="I311" s="30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4:22" x14ac:dyDescent="0.3">
      <c r="D312" s="10"/>
      <c r="E312" s="9"/>
      <c r="F312" s="6"/>
      <c r="G312" s="6"/>
      <c r="H312" s="6"/>
      <c r="I312" s="30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4:22" x14ac:dyDescent="0.3">
      <c r="D313" s="10"/>
      <c r="E313" s="9"/>
      <c r="F313" s="6"/>
      <c r="G313" s="6"/>
      <c r="H313" s="6"/>
      <c r="I313" s="30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4:22" x14ac:dyDescent="0.3">
      <c r="D314" s="10"/>
      <c r="E314" s="9"/>
      <c r="F314" s="6"/>
      <c r="G314" s="6"/>
      <c r="H314" s="6"/>
      <c r="I314" s="30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4:22" x14ac:dyDescent="0.3">
      <c r="D315" s="10"/>
      <c r="E315" s="9"/>
      <c r="F315" s="6"/>
      <c r="G315" s="6"/>
      <c r="H315" s="6"/>
      <c r="I315" s="30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4:22" x14ac:dyDescent="0.3">
      <c r="D316" s="10"/>
      <c r="E316" s="9"/>
      <c r="F316" s="6"/>
      <c r="G316" s="6"/>
      <c r="H316" s="6"/>
      <c r="I316" s="30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4:22" x14ac:dyDescent="0.3">
      <c r="D317" s="10"/>
      <c r="E317" s="9"/>
      <c r="F317" s="6"/>
      <c r="G317" s="6"/>
      <c r="H317" s="6"/>
      <c r="I317" s="30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4:22" x14ac:dyDescent="0.3">
      <c r="D318" s="10"/>
      <c r="E318" s="9"/>
      <c r="F318" s="6"/>
      <c r="G318" s="6"/>
      <c r="H318" s="6"/>
      <c r="I318" s="30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4:22" x14ac:dyDescent="0.3">
      <c r="D319" s="10"/>
      <c r="E319" s="9"/>
      <c r="F319" s="6"/>
      <c r="G319" s="6"/>
      <c r="H319" s="6"/>
      <c r="I319" s="30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4:22" x14ac:dyDescent="0.3">
      <c r="D320" s="10"/>
      <c r="E320" s="9"/>
      <c r="F320" s="6"/>
      <c r="G320" s="6"/>
      <c r="H320" s="6"/>
      <c r="I320" s="30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4:22" x14ac:dyDescent="0.3">
      <c r="D321" s="10"/>
      <c r="E321" s="9"/>
      <c r="F321" s="6"/>
      <c r="G321" s="6"/>
      <c r="H321" s="6"/>
      <c r="I321" s="30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4:22" x14ac:dyDescent="0.3">
      <c r="D322" s="10"/>
      <c r="E322" s="9"/>
      <c r="F322" s="6"/>
      <c r="G322" s="6"/>
      <c r="H322" s="6"/>
      <c r="I322" s="30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4:22" x14ac:dyDescent="0.3">
      <c r="D323" s="10"/>
      <c r="E323" s="9"/>
      <c r="F323" s="6"/>
      <c r="G323" s="6"/>
      <c r="H323" s="6"/>
      <c r="I323" s="30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4:22" x14ac:dyDescent="0.3">
      <c r="D324" s="10"/>
      <c r="E324" s="9"/>
      <c r="F324" s="6"/>
      <c r="G324" s="6"/>
      <c r="H324" s="6"/>
      <c r="I324" s="30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4:22" x14ac:dyDescent="0.3">
      <c r="D325" s="10"/>
      <c r="E325" s="9"/>
      <c r="F325" s="6"/>
      <c r="G325" s="6"/>
      <c r="H325" s="6"/>
      <c r="I325" s="30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4:22" x14ac:dyDescent="0.3">
      <c r="D326" s="10"/>
      <c r="E326" s="9"/>
      <c r="F326" s="6"/>
      <c r="G326" s="6"/>
      <c r="H326" s="6"/>
      <c r="I326" s="30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4:22" x14ac:dyDescent="0.3">
      <c r="D327" s="10"/>
      <c r="E327" s="9"/>
      <c r="F327" s="6"/>
      <c r="G327" s="6"/>
      <c r="H327" s="6"/>
      <c r="I327" s="30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4:22" x14ac:dyDescent="0.3">
      <c r="D328" s="10"/>
      <c r="E328" s="9"/>
      <c r="F328" s="6"/>
      <c r="G328" s="6"/>
      <c r="H328" s="6"/>
      <c r="I328" s="30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4:22" x14ac:dyDescent="0.3">
      <c r="D329" s="10"/>
      <c r="E329" s="9"/>
      <c r="F329" s="6"/>
      <c r="G329" s="6"/>
      <c r="H329" s="6"/>
      <c r="I329" s="30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4:22" x14ac:dyDescent="0.3">
      <c r="D330" s="10"/>
      <c r="E330" s="9"/>
      <c r="F330" s="6"/>
      <c r="G330" s="6"/>
      <c r="H330" s="6"/>
      <c r="I330" s="30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4:22" x14ac:dyDescent="0.3">
      <c r="D331" s="10"/>
      <c r="E331" s="9"/>
      <c r="F331" s="6"/>
      <c r="G331" s="6"/>
      <c r="H331" s="6"/>
      <c r="I331" s="30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4:22" x14ac:dyDescent="0.3">
      <c r="D332" s="10"/>
      <c r="E332" s="9"/>
      <c r="F332" s="6"/>
      <c r="G332" s="6"/>
      <c r="H332" s="6"/>
      <c r="I332" s="30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4:22" x14ac:dyDescent="0.3">
      <c r="D333" s="10"/>
      <c r="E333" s="9"/>
      <c r="F333" s="6"/>
      <c r="G333" s="6"/>
      <c r="H333" s="6"/>
      <c r="I333" s="30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4:22" x14ac:dyDescent="0.3">
      <c r="D334" s="10"/>
      <c r="E334" s="9"/>
      <c r="F334" s="6"/>
      <c r="G334" s="6"/>
      <c r="H334" s="6"/>
      <c r="I334" s="30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4:22" x14ac:dyDescent="0.3">
      <c r="D335" s="10"/>
      <c r="E335" s="9"/>
      <c r="F335" s="6"/>
      <c r="G335" s="6"/>
      <c r="H335" s="6"/>
      <c r="I335" s="30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4:22" x14ac:dyDescent="0.3">
      <c r="D336" s="10"/>
      <c r="E336" s="9"/>
      <c r="F336" s="6"/>
      <c r="G336" s="6"/>
      <c r="H336" s="6"/>
      <c r="I336" s="30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4:22" x14ac:dyDescent="0.3">
      <c r="D337" s="10"/>
      <c r="E337" s="9"/>
      <c r="F337" s="6"/>
      <c r="G337" s="6"/>
      <c r="H337" s="6"/>
      <c r="I337" s="30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4:22" x14ac:dyDescent="0.3">
      <c r="D338" s="10"/>
      <c r="E338" s="9"/>
      <c r="F338" s="6"/>
      <c r="G338" s="6"/>
      <c r="H338" s="6"/>
      <c r="I338" s="30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4:22" x14ac:dyDescent="0.3">
      <c r="D339" s="10"/>
      <c r="E339" s="9"/>
      <c r="F339" s="6"/>
      <c r="G339" s="6"/>
      <c r="H339" s="6"/>
      <c r="I339" s="30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4:22" x14ac:dyDescent="0.3">
      <c r="D340" s="10"/>
      <c r="E340" s="9"/>
      <c r="F340" s="6"/>
      <c r="G340" s="6"/>
      <c r="H340" s="6"/>
      <c r="I340" s="30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4:22" x14ac:dyDescent="0.3">
      <c r="D341" s="10"/>
      <c r="E341" s="9"/>
      <c r="F341" s="6"/>
      <c r="G341" s="6"/>
      <c r="H341" s="6"/>
      <c r="I341" s="30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4:22" x14ac:dyDescent="0.3">
      <c r="D342" s="10"/>
      <c r="E342" s="9"/>
      <c r="F342" s="6"/>
      <c r="G342" s="6"/>
      <c r="H342" s="6"/>
      <c r="I342" s="30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4:22" x14ac:dyDescent="0.3">
      <c r="D343" s="10"/>
      <c r="E343" s="9"/>
      <c r="F343" s="6"/>
      <c r="G343" s="6"/>
      <c r="H343" s="6"/>
      <c r="I343" s="30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4:22" x14ac:dyDescent="0.3">
      <c r="D344" s="10"/>
      <c r="E344" s="9"/>
      <c r="F344" s="6"/>
      <c r="G344" s="6"/>
      <c r="H344" s="6"/>
      <c r="I344" s="30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4:22" x14ac:dyDescent="0.3">
      <c r="D345" s="10"/>
      <c r="E345" s="9"/>
      <c r="F345" s="6"/>
      <c r="G345" s="6"/>
      <c r="H345" s="6"/>
      <c r="I345" s="30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4:22" x14ac:dyDescent="0.3">
      <c r="D346" s="10"/>
      <c r="E346" s="9"/>
      <c r="F346" s="6"/>
      <c r="G346" s="6"/>
      <c r="H346" s="6"/>
      <c r="I346" s="30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4:22" x14ac:dyDescent="0.3">
      <c r="D347" s="10"/>
      <c r="E347" s="9"/>
      <c r="F347" s="6"/>
      <c r="G347" s="6"/>
      <c r="H347" s="6"/>
      <c r="I347" s="30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4:22" x14ac:dyDescent="0.3">
      <c r="D348" s="10"/>
      <c r="E348" s="9"/>
      <c r="F348" s="6"/>
      <c r="G348" s="6"/>
      <c r="H348" s="6"/>
      <c r="I348" s="30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4:22" x14ac:dyDescent="0.3">
      <c r="D349" s="10"/>
      <c r="E349" s="9"/>
      <c r="F349" s="6"/>
      <c r="G349" s="6"/>
      <c r="H349" s="6"/>
      <c r="I349" s="30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4:22" x14ac:dyDescent="0.3">
      <c r="D350" s="10"/>
      <c r="E350" s="9"/>
      <c r="F350" s="6"/>
      <c r="G350" s="6"/>
      <c r="H350" s="6"/>
      <c r="I350" s="30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4:22" x14ac:dyDescent="0.3">
      <c r="D351" s="10"/>
      <c r="E351" s="9"/>
      <c r="F351" s="6"/>
      <c r="G351" s="6"/>
      <c r="H351" s="6"/>
      <c r="I351" s="30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4:22" x14ac:dyDescent="0.3">
      <c r="D352" s="10"/>
      <c r="E352" s="9"/>
      <c r="F352" s="6"/>
      <c r="G352" s="6"/>
      <c r="H352" s="6"/>
      <c r="I352" s="30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4:22" x14ac:dyDescent="0.3">
      <c r="D353" s="10"/>
      <c r="E353" s="9"/>
      <c r="F353" s="6"/>
      <c r="G353" s="6"/>
      <c r="H353" s="6"/>
      <c r="I353" s="30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4:22" x14ac:dyDescent="0.3">
      <c r="D354" s="10"/>
      <c r="E354" s="9"/>
      <c r="F354" s="6"/>
      <c r="G354" s="6"/>
      <c r="H354" s="6"/>
      <c r="I354" s="30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4:22" x14ac:dyDescent="0.3">
      <c r="D355" s="10"/>
      <c r="E355" s="9"/>
      <c r="F355" s="6"/>
      <c r="G355" s="6"/>
      <c r="H355" s="6"/>
      <c r="I355" s="30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4:22" x14ac:dyDescent="0.3">
      <c r="D356" s="10"/>
      <c r="E356" s="9"/>
      <c r="F356" s="6"/>
      <c r="G356" s="6"/>
      <c r="H356" s="6"/>
      <c r="I356" s="30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4:22" x14ac:dyDescent="0.3">
      <c r="D357" s="10"/>
      <c r="E357" s="9"/>
      <c r="F357" s="6"/>
      <c r="G357" s="6"/>
      <c r="H357" s="6"/>
      <c r="I357" s="30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4:22" x14ac:dyDescent="0.3">
      <c r="D358" s="10"/>
      <c r="E358" s="9"/>
      <c r="F358" s="6"/>
      <c r="G358" s="6"/>
      <c r="H358" s="6"/>
      <c r="I358" s="30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4:22" x14ac:dyDescent="0.3">
      <c r="D359" s="10"/>
      <c r="E359" s="9"/>
      <c r="F359" s="6"/>
      <c r="G359" s="6"/>
      <c r="H359" s="6"/>
      <c r="I359" s="30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4:22" x14ac:dyDescent="0.3">
      <c r="D360" s="10"/>
      <c r="E360" s="9"/>
      <c r="F360" s="6"/>
      <c r="G360" s="6"/>
      <c r="H360" s="6"/>
      <c r="I360" s="30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4:22" x14ac:dyDescent="0.3">
      <c r="D361" s="10"/>
      <c r="E361" s="9"/>
      <c r="F361" s="6"/>
      <c r="G361" s="6"/>
      <c r="H361" s="6"/>
      <c r="I361" s="30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4:22" x14ac:dyDescent="0.3">
      <c r="D362" s="10"/>
      <c r="E362" s="9"/>
      <c r="F362" s="6"/>
      <c r="G362" s="6"/>
      <c r="H362" s="6"/>
      <c r="I362" s="30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4:22" x14ac:dyDescent="0.3">
      <c r="D363" s="10"/>
      <c r="E363" s="9"/>
      <c r="F363" s="6"/>
      <c r="G363" s="6"/>
      <c r="H363" s="6"/>
      <c r="I363" s="30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4:22" x14ac:dyDescent="0.3">
      <c r="D364" s="10"/>
      <c r="E364" s="9"/>
      <c r="F364" s="6"/>
      <c r="G364" s="6"/>
      <c r="H364" s="6"/>
      <c r="I364" s="30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4:22" x14ac:dyDescent="0.3">
      <c r="D365" s="10"/>
      <c r="E365" s="9"/>
      <c r="F365" s="6"/>
      <c r="G365" s="6"/>
      <c r="H365" s="6"/>
      <c r="I365" s="30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4:22" x14ac:dyDescent="0.3">
      <c r="D366" s="10"/>
      <c r="E366" s="9"/>
      <c r="F366" s="6"/>
      <c r="G366" s="6"/>
      <c r="H366" s="6"/>
      <c r="I366" s="30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4:22" x14ac:dyDescent="0.3">
      <c r="D367" s="10"/>
      <c r="E367" s="9"/>
      <c r="F367" s="6"/>
      <c r="G367" s="6"/>
      <c r="H367" s="6"/>
      <c r="I367" s="30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4:22" x14ac:dyDescent="0.3">
      <c r="D368" s="10"/>
      <c r="E368" s="9"/>
      <c r="F368" s="6"/>
      <c r="G368" s="6"/>
      <c r="H368" s="6"/>
      <c r="I368" s="30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4:22" x14ac:dyDescent="0.3">
      <c r="D369" s="10"/>
      <c r="E369" s="9"/>
      <c r="F369" s="6"/>
      <c r="G369" s="6"/>
      <c r="H369" s="6"/>
      <c r="I369" s="30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4:22" x14ac:dyDescent="0.3">
      <c r="D370" s="10"/>
      <c r="E370" s="9"/>
      <c r="F370" s="6"/>
      <c r="G370" s="6"/>
      <c r="H370" s="6"/>
      <c r="I370" s="30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4:22" x14ac:dyDescent="0.3">
      <c r="D371" s="10"/>
      <c r="E371" s="9"/>
      <c r="F371" s="6"/>
      <c r="G371" s="6"/>
      <c r="H371" s="6"/>
      <c r="I371" s="30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4:22" x14ac:dyDescent="0.3">
      <c r="D372" s="10"/>
      <c r="E372" s="9"/>
      <c r="F372" s="6"/>
      <c r="G372" s="6"/>
      <c r="H372" s="6"/>
      <c r="I372" s="30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4:22" x14ac:dyDescent="0.3">
      <c r="D373" s="10"/>
      <c r="E373" s="9"/>
      <c r="F373" s="6"/>
      <c r="G373" s="6"/>
      <c r="H373" s="6"/>
      <c r="I373" s="30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4:22" x14ac:dyDescent="0.3">
      <c r="D374" s="10"/>
      <c r="E374" s="9"/>
      <c r="F374" s="6"/>
      <c r="G374" s="6"/>
      <c r="H374" s="6"/>
      <c r="I374" s="30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4:22" x14ac:dyDescent="0.3">
      <c r="D375" s="10"/>
      <c r="E375" s="9"/>
      <c r="F375" s="6"/>
      <c r="G375" s="6"/>
      <c r="H375" s="6"/>
      <c r="I375" s="30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4:22" x14ac:dyDescent="0.3">
      <c r="D376" s="10"/>
      <c r="E376" s="9"/>
      <c r="F376" s="6"/>
      <c r="G376" s="6"/>
      <c r="H376" s="6"/>
      <c r="I376" s="30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4:22" x14ac:dyDescent="0.3">
      <c r="D377" s="10"/>
      <c r="E377" s="9"/>
      <c r="F377" s="6"/>
      <c r="G377" s="6"/>
      <c r="H377" s="6"/>
      <c r="I377" s="30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4:22" x14ac:dyDescent="0.3">
      <c r="D378" s="10"/>
      <c r="E378" s="9"/>
      <c r="F378" s="6"/>
      <c r="G378" s="6"/>
      <c r="H378" s="6"/>
      <c r="I378" s="30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4:22" x14ac:dyDescent="0.3">
      <c r="D379" s="10"/>
      <c r="E379" s="9"/>
      <c r="F379" s="6"/>
      <c r="G379" s="6"/>
      <c r="H379" s="6"/>
      <c r="I379" s="30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4:22" x14ac:dyDescent="0.3">
      <c r="D380" s="10"/>
      <c r="E380" s="9"/>
      <c r="F380" s="6"/>
      <c r="G380" s="6"/>
      <c r="H380" s="6"/>
      <c r="I380" s="30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4:22" x14ac:dyDescent="0.3">
      <c r="D381" s="10"/>
      <c r="E381" s="9"/>
      <c r="F381" s="6"/>
      <c r="G381" s="6"/>
      <c r="H381" s="6"/>
      <c r="I381" s="30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4:22" x14ac:dyDescent="0.3">
      <c r="D382" s="10"/>
      <c r="E382" s="9"/>
      <c r="F382" s="6"/>
      <c r="G382" s="6"/>
      <c r="H382" s="6"/>
      <c r="I382" s="30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4:22" x14ac:dyDescent="0.3">
      <c r="D383" s="10"/>
      <c r="E383" s="9"/>
      <c r="F383" s="6"/>
      <c r="G383" s="6"/>
      <c r="H383" s="6"/>
      <c r="I383" s="30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4:22" x14ac:dyDescent="0.3">
      <c r="D384" s="10"/>
      <c r="E384" s="9"/>
      <c r="F384" s="6"/>
      <c r="G384" s="6"/>
      <c r="H384" s="6"/>
      <c r="I384" s="30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4:22" x14ac:dyDescent="0.3">
      <c r="D385" s="10"/>
      <c r="E385" s="9"/>
      <c r="F385" s="6"/>
      <c r="G385" s="6"/>
      <c r="H385" s="6"/>
      <c r="I385" s="30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4:22" x14ac:dyDescent="0.3">
      <c r="D386" s="10"/>
      <c r="E386" s="9"/>
      <c r="F386" s="6"/>
      <c r="G386" s="6"/>
      <c r="H386" s="6"/>
      <c r="I386" s="30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4:22" x14ac:dyDescent="0.3">
      <c r="D387" s="10"/>
      <c r="E387" s="9"/>
      <c r="F387" s="6"/>
      <c r="G387" s="6"/>
      <c r="H387" s="6"/>
      <c r="I387" s="30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4:22" x14ac:dyDescent="0.3">
      <c r="D388" s="10"/>
      <c r="E388" s="9"/>
      <c r="F388" s="6"/>
      <c r="G388" s="6"/>
      <c r="H388" s="6"/>
      <c r="I388" s="30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4:22" x14ac:dyDescent="0.3">
      <c r="D389" s="10"/>
      <c r="E389" s="9"/>
      <c r="F389" s="6"/>
      <c r="G389" s="6"/>
      <c r="H389" s="6"/>
      <c r="I389" s="30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4:22" x14ac:dyDescent="0.3">
      <c r="D390" s="10"/>
      <c r="E390" s="9"/>
      <c r="F390" s="6"/>
      <c r="G390" s="6"/>
      <c r="H390" s="6"/>
      <c r="I390" s="30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4:22" x14ac:dyDescent="0.3">
      <c r="D391" s="10"/>
      <c r="E391" s="9"/>
      <c r="F391" s="6"/>
      <c r="G391" s="6"/>
      <c r="H391" s="6"/>
      <c r="I391" s="30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4:22" x14ac:dyDescent="0.3">
      <c r="D392" s="10"/>
      <c r="E392" s="9"/>
      <c r="F392" s="6"/>
      <c r="G392" s="6"/>
      <c r="H392" s="6"/>
      <c r="I392" s="30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4:22" x14ac:dyDescent="0.3">
      <c r="D393" s="10"/>
      <c r="E393" s="9"/>
      <c r="F393" s="6"/>
      <c r="G393" s="6"/>
      <c r="H393" s="6"/>
      <c r="I393" s="30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4:22" x14ac:dyDescent="0.3">
      <c r="D394" s="10"/>
      <c r="E394" s="9"/>
      <c r="F394" s="6"/>
      <c r="G394" s="6"/>
      <c r="H394" s="6"/>
      <c r="I394" s="30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4:22" x14ac:dyDescent="0.3">
      <c r="D395" s="10"/>
      <c r="E395" s="9"/>
      <c r="F395" s="6"/>
      <c r="G395" s="6"/>
      <c r="H395" s="6"/>
      <c r="I395" s="30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4:22" x14ac:dyDescent="0.3">
      <c r="D396" s="10"/>
      <c r="E396" s="9"/>
      <c r="F396" s="6"/>
      <c r="G396" s="6"/>
      <c r="H396" s="6"/>
      <c r="I396" s="30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4:22" x14ac:dyDescent="0.3">
      <c r="D397" s="10"/>
      <c r="E397" s="9"/>
      <c r="F397" s="6"/>
      <c r="G397" s="6"/>
      <c r="H397" s="6"/>
      <c r="I397" s="30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4:22" x14ac:dyDescent="0.3">
      <c r="D398" s="10"/>
      <c r="E398" s="9"/>
      <c r="F398" s="6"/>
      <c r="G398" s="6"/>
      <c r="H398" s="6"/>
      <c r="I398" s="30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4:22" x14ac:dyDescent="0.3">
      <c r="D399" s="10"/>
      <c r="E399" s="9"/>
      <c r="F399" s="6"/>
      <c r="G399" s="6"/>
      <c r="H399" s="6"/>
      <c r="I399" s="30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4:22" x14ac:dyDescent="0.3">
      <c r="D400" s="10"/>
      <c r="E400" s="9"/>
      <c r="F400" s="6"/>
      <c r="G400" s="6"/>
      <c r="H400" s="6"/>
      <c r="I400" s="30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4:22" x14ac:dyDescent="0.3">
      <c r="D401" s="10"/>
      <c r="E401" s="9"/>
      <c r="F401" s="6"/>
      <c r="G401" s="6"/>
      <c r="H401" s="6"/>
      <c r="I401" s="30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4:22" x14ac:dyDescent="0.3">
      <c r="D402" s="10"/>
      <c r="E402" s="9"/>
      <c r="F402" s="6"/>
      <c r="G402" s="6"/>
      <c r="H402" s="6"/>
      <c r="I402" s="30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4:22" x14ac:dyDescent="0.3">
      <c r="D403" s="10"/>
      <c r="E403" s="9"/>
      <c r="F403" s="6"/>
      <c r="G403" s="6"/>
      <c r="H403" s="6"/>
      <c r="I403" s="30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4:22" x14ac:dyDescent="0.3">
      <c r="D404" s="10"/>
      <c r="E404" s="9"/>
      <c r="F404" s="6"/>
      <c r="G404" s="6"/>
      <c r="H404" s="6"/>
      <c r="I404" s="30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4:22" x14ac:dyDescent="0.3">
      <c r="D405" s="10"/>
      <c r="E405" s="9"/>
      <c r="F405" s="6"/>
      <c r="G405" s="6"/>
      <c r="H405" s="6"/>
      <c r="I405" s="30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4:22" x14ac:dyDescent="0.3">
      <c r="D406" s="10"/>
      <c r="E406" s="9"/>
      <c r="F406" s="6"/>
      <c r="G406" s="6"/>
      <c r="H406" s="6"/>
      <c r="I406" s="30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4:22" x14ac:dyDescent="0.3">
      <c r="D407" s="10"/>
      <c r="E407" s="9"/>
      <c r="F407" s="6"/>
      <c r="G407" s="6"/>
      <c r="H407" s="6"/>
      <c r="I407" s="30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4:22" x14ac:dyDescent="0.3">
      <c r="D408" s="10"/>
      <c r="E408" s="9"/>
      <c r="F408" s="6"/>
      <c r="G408" s="6"/>
      <c r="H408" s="6"/>
      <c r="I408" s="30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4:22" x14ac:dyDescent="0.3">
      <c r="D409" s="10"/>
      <c r="E409" s="9"/>
      <c r="F409" s="6"/>
      <c r="G409" s="6"/>
      <c r="H409" s="6"/>
      <c r="I409" s="30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4:22" x14ac:dyDescent="0.3">
      <c r="D410" s="10"/>
      <c r="E410" s="9"/>
      <c r="F410" s="6"/>
      <c r="G410" s="6"/>
      <c r="H410" s="6"/>
      <c r="I410" s="30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4:22" x14ac:dyDescent="0.3">
      <c r="D411" s="10"/>
      <c r="E411" s="9"/>
      <c r="F411" s="6"/>
      <c r="G411" s="6"/>
      <c r="H411" s="6"/>
      <c r="I411" s="30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4:22" x14ac:dyDescent="0.3">
      <c r="D412" s="10"/>
      <c r="E412" s="9"/>
      <c r="F412" s="6"/>
      <c r="G412" s="6"/>
      <c r="H412" s="6"/>
      <c r="I412" s="30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4:22" x14ac:dyDescent="0.3">
      <c r="D413" s="10"/>
      <c r="E413" s="9"/>
      <c r="F413" s="6"/>
      <c r="G413" s="6"/>
      <c r="H413" s="6"/>
      <c r="I413" s="30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4:22" x14ac:dyDescent="0.3">
      <c r="D414" s="10"/>
      <c r="E414" s="9"/>
      <c r="F414" s="6"/>
      <c r="G414" s="6"/>
      <c r="H414" s="6"/>
      <c r="I414" s="30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4:22" x14ac:dyDescent="0.3">
      <c r="D415" s="10"/>
      <c r="E415" s="9"/>
      <c r="F415" s="6"/>
      <c r="G415" s="6"/>
      <c r="H415" s="6"/>
      <c r="I415" s="30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4:22" x14ac:dyDescent="0.3">
      <c r="D416" s="10"/>
      <c r="E416" s="9"/>
      <c r="F416" s="6"/>
      <c r="G416" s="6"/>
      <c r="H416" s="6"/>
      <c r="I416" s="30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4:22" x14ac:dyDescent="0.3">
      <c r="D417" s="10"/>
      <c r="E417" s="9"/>
      <c r="F417" s="6"/>
      <c r="G417" s="6"/>
      <c r="H417" s="6"/>
      <c r="I417" s="30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4:22" x14ac:dyDescent="0.3">
      <c r="D418" s="10"/>
      <c r="E418" s="9"/>
      <c r="F418" s="6"/>
      <c r="G418" s="6"/>
      <c r="H418" s="6"/>
      <c r="I418" s="30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4:22" x14ac:dyDescent="0.3">
      <c r="D419" s="10"/>
      <c r="E419" s="9"/>
      <c r="F419" s="6"/>
      <c r="G419" s="6"/>
      <c r="H419" s="6"/>
      <c r="I419" s="30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4:22" x14ac:dyDescent="0.3">
      <c r="D420" s="10"/>
      <c r="E420" s="9"/>
      <c r="F420" s="6"/>
      <c r="G420" s="6"/>
      <c r="H420" s="6"/>
      <c r="I420" s="30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4:22" x14ac:dyDescent="0.3">
      <c r="D421" s="10"/>
      <c r="E421" s="9"/>
      <c r="F421" s="6"/>
      <c r="G421" s="6"/>
      <c r="H421" s="6"/>
      <c r="I421" s="30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4:22" x14ac:dyDescent="0.3">
      <c r="D422" s="10"/>
      <c r="E422" s="9"/>
      <c r="F422" s="6"/>
      <c r="G422" s="6"/>
      <c r="H422" s="6"/>
      <c r="I422" s="30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4:22" x14ac:dyDescent="0.3">
      <c r="D423" s="10"/>
      <c r="E423" s="9"/>
      <c r="F423" s="6"/>
      <c r="G423" s="6"/>
      <c r="H423" s="6"/>
      <c r="I423" s="30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4:22" x14ac:dyDescent="0.3">
      <c r="D424" s="10"/>
      <c r="E424" s="9"/>
      <c r="F424" s="6"/>
      <c r="G424" s="6"/>
      <c r="H424" s="6"/>
      <c r="I424" s="30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4:22" x14ac:dyDescent="0.3">
      <c r="D425" s="10"/>
      <c r="E425" s="9"/>
      <c r="F425" s="6"/>
      <c r="G425" s="6"/>
      <c r="H425" s="6"/>
      <c r="I425" s="30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4:22" x14ac:dyDescent="0.3">
      <c r="D426" s="10"/>
      <c r="E426" s="9"/>
      <c r="F426" s="6"/>
      <c r="G426" s="6"/>
      <c r="H426" s="6"/>
      <c r="I426" s="30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4:22" x14ac:dyDescent="0.3">
      <c r="D427" s="10"/>
      <c r="E427" s="9"/>
      <c r="F427" s="6"/>
      <c r="G427" s="6"/>
      <c r="H427" s="6"/>
      <c r="I427" s="30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4:22" x14ac:dyDescent="0.3">
      <c r="D428" s="10"/>
      <c r="E428" s="9"/>
      <c r="F428" s="6"/>
      <c r="G428" s="6"/>
      <c r="H428" s="6"/>
      <c r="I428" s="30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4:22" x14ac:dyDescent="0.3">
      <c r="D429" s="10"/>
      <c r="E429" s="9"/>
      <c r="F429" s="6"/>
      <c r="G429" s="6"/>
      <c r="H429" s="6"/>
      <c r="I429" s="30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4:22" x14ac:dyDescent="0.3">
      <c r="D430" s="10"/>
      <c r="E430" s="9"/>
      <c r="F430" s="6"/>
      <c r="G430" s="6"/>
      <c r="H430" s="6"/>
      <c r="I430" s="30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4:22" x14ac:dyDescent="0.3">
      <c r="D431" s="10"/>
      <c r="E431" s="9"/>
      <c r="F431" s="6"/>
      <c r="G431" s="6"/>
      <c r="H431" s="6"/>
      <c r="I431" s="30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4:22" x14ac:dyDescent="0.3">
      <c r="D432" s="10"/>
      <c r="E432" s="9"/>
      <c r="F432" s="6"/>
      <c r="G432" s="6"/>
      <c r="H432" s="6"/>
      <c r="I432" s="30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4:22" x14ac:dyDescent="0.3">
      <c r="D433" s="10"/>
      <c r="E433" s="9"/>
      <c r="F433" s="6"/>
      <c r="G433" s="6"/>
      <c r="H433" s="6"/>
      <c r="I433" s="30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4:22" x14ac:dyDescent="0.3">
      <c r="D434" s="10"/>
      <c r="E434" s="9"/>
      <c r="F434" s="6"/>
      <c r="G434" s="6"/>
      <c r="H434" s="6"/>
      <c r="I434" s="30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4:22" x14ac:dyDescent="0.3">
      <c r="D435" s="10"/>
      <c r="E435" s="9"/>
      <c r="F435" s="6"/>
      <c r="G435" s="6"/>
      <c r="H435" s="6"/>
      <c r="I435" s="30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4:22" x14ac:dyDescent="0.3">
      <c r="D436" s="10"/>
      <c r="E436" s="9"/>
      <c r="F436" s="6"/>
      <c r="G436" s="6"/>
      <c r="H436" s="6"/>
      <c r="I436" s="30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4:22" x14ac:dyDescent="0.3">
      <c r="D437" s="10"/>
      <c r="E437" s="9"/>
      <c r="F437" s="6"/>
      <c r="G437" s="6"/>
      <c r="H437" s="6"/>
      <c r="I437" s="30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4:22" x14ac:dyDescent="0.3">
      <c r="D438" s="10"/>
      <c r="E438" s="9"/>
      <c r="F438" s="6"/>
      <c r="G438" s="6"/>
      <c r="H438" s="6"/>
      <c r="I438" s="30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4:22" x14ac:dyDescent="0.3">
      <c r="D439" s="10"/>
      <c r="E439" s="9"/>
      <c r="F439" s="6"/>
      <c r="G439" s="6"/>
      <c r="H439" s="6"/>
      <c r="I439" s="30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4:22" x14ac:dyDescent="0.3">
      <c r="D440" s="10"/>
      <c r="E440" s="9"/>
      <c r="F440" s="6"/>
      <c r="G440" s="6"/>
      <c r="H440" s="6"/>
      <c r="I440" s="30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4:22" x14ac:dyDescent="0.3">
      <c r="D441" s="10"/>
      <c r="E441" s="9"/>
      <c r="F441" s="6"/>
      <c r="G441" s="6"/>
      <c r="H441" s="6"/>
      <c r="I441" s="30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4:22" x14ac:dyDescent="0.3">
      <c r="D442" s="10"/>
      <c r="E442" s="9"/>
      <c r="F442" s="6"/>
      <c r="G442" s="6"/>
      <c r="H442" s="6"/>
      <c r="I442" s="30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4:22" x14ac:dyDescent="0.3">
      <c r="D443" s="10"/>
      <c r="E443" s="9"/>
      <c r="F443" s="6"/>
      <c r="G443" s="6"/>
      <c r="H443" s="6"/>
      <c r="I443" s="30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4:22" x14ac:dyDescent="0.3">
      <c r="D444" s="10"/>
      <c r="E444" s="9"/>
      <c r="F444" s="6"/>
      <c r="G444" s="6"/>
      <c r="H444" s="6"/>
      <c r="I444" s="30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4:22" x14ac:dyDescent="0.3">
      <c r="D445" s="10"/>
      <c r="E445" s="9"/>
      <c r="F445" s="6"/>
      <c r="G445" s="6"/>
      <c r="H445" s="6"/>
      <c r="I445" s="30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4:22" x14ac:dyDescent="0.3">
      <c r="D446" s="10"/>
      <c r="E446" s="9"/>
      <c r="F446" s="6"/>
      <c r="G446" s="6"/>
      <c r="H446" s="6"/>
      <c r="I446" s="30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4:22" x14ac:dyDescent="0.3">
      <c r="D447" s="10"/>
      <c r="E447" s="9"/>
      <c r="F447" s="6"/>
      <c r="G447" s="6"/>
      <c r="H447" s="6"/>
      <c r="I447" s="30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4:22" x14ac:dyDescent="0.3">
      <c r="D448" s="10"/>
      <c r="E448" s="9"/>
      <c r="F448" s="6"/>
      <c r="G448" s="6"/>
      <c r="H448" s="6"/>
      <c r="I448" s="30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4:22" x14ac:dyDescent="0.3">
      <c r="D449" s="10"/>
      <c r="E449" s="9"/>
      <c r="F449" s="6"/>
      <c r="G449" s="6"/>
      <c r="H449" s="6"/>
      <c r="I449" s="30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4:22" x14ac:dyDescent="0.3">
      <c r="D450" s="10"/>
      <c r="E450" s="9"/>
      <c r="F450" s="6"/>
      <c r="G450" s="6"/>
      <c r="H450" s="6"/>
      <c r="I450" s="30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4:22" x14ac:dyDescent="0.3">
      <c r="D451" s="10"/>
      <c r="E451" s="9"/>
      <c r="F451" s="6"/>
      <c r="G451" s="6"/>
      <c r="H451" s="6"/>
      <c r="I451" s="30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4:22" x14ac:dyDescent="0.3">
      <c r="D452" s="10"/>
      <c r="E452" s="9"/>
      <c r="F452" s="6"/>
      <c r="G452" s="6"/>
      <c r="H452" s="6"/>
      <c r="I452" s="30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4:22" x14ac:dyDescent="0.3">
      <c r="D453" s="10"/>
      <c r="E453" s="9"/>
      <c r="F453" s="6"/>
      <c r="G453" s="6"/>
      <c r="H453" s="6"/>
      <c r="I453" s="30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4:22" x14ac:dyDescent="0.3">
      <c r="D454" s="10"/>
      <c r="E454" s="9"/>
      <c r="F454" s="6"/>
      <c r="G454" s="6"/>
      <c r="H454" s="6"/>
      <c r="I454" s="30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4:22" x14ac:dyDescent="0.3">
      <c r="D455" s="10"/>
      <c r="E455" s="9"/>
      <c r="F455" s="6"/>
      <c r="G455" s="6"/>
      <c r="H455" s="6"/>
      <c r="I455" s="30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4:22" x14ac:dyDescent="0.3">
      <c r="D456" s="10"/>
      <c r="E456" s="9"/>
      <c r="F456" s="6"/>
      <c r="G456" s="6"/>
      <c r="H456" s="6"/>
      <c r="I456" s="30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4:22" x14ac:dyDescent="0.3">
      <c r="D457" s="10"/>
      <c r="E457" s="9"/>
      <c r="F457" s="6"/>
      <c r="G457" s="6"/>
      <c r="H457" s="6"/>
      <c r="I457" s="30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4:22" x14ac:dyDescent="0.3">
      <c r="D458" s="10"/>
      <c r="E458" s="9"/>
      <c r="F458" s="6"/>
      <c r="G458" s="6"/>
      <c r="H458" s="6"/>
      <c r="I458" s="30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4:22" x14ac:dyDescent="0.3">
      <c r="D459" s="10"/>
      <c r="E459" s="9"/>
      <c r="F459" s="6"/>
      <c r="G459" s="6"/>
      <c r="H459" s="6"/>
      <c r="I459" s="30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4:22" x14ac:dyDescent="0.3">
      <c r="D460" s="10"/>
      <c r="E460" s="9"/>
      <c r="F460" s="6"/>
      <c r="G460" s="6"/>
      <c r="H460" s="6"/>
      <c r="I460" s="30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4:22" x14ac:dyDescent="0.3">
      <c r="D461" s="10"/>
      <c r="E461" s="9"/>
      <c r="F461" s="6"/>
      <c r="G461" s="6"/>
      <c r="H461" s="6"/>
      <c r="I461" s="30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4:22" x14ac:dyDescent="0.3">
      <c r="D462" s="10"/>
      <c r="E462" s="9"/>
      <c r="F462" s="6"/>
      <c r="G462" s="6"/>
      <c r="H462" s="6"/>
      <c r="I462" s="30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4:22" x14ac:dyDescent="0.3">
      <c r="D463" s="10"/>
      <c r="E463" s="9"/>
      <c r="F463" s="6"/>
      <c r="G463" s="6"/>
      <c r="H463" s="6"/>
      <c r="I463" s="30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4:22" x14ac:dyDescent="0.3">
      <c r="D464" s="10"/>
      <c r="E464" s="9"/>
      <c r="F464" s="6"/>
      <c r="G464" s="6"/>
      <c r="H464" s="6"/>
      <c r="I464" s="30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4:22" x14ac:dyDescent="0.3">
      <c r="D465" s="10"/>
      <c r="E465" s="9"/>
      <c r="F465" s="6"/>
      <c r="G465" s="6"/>
      <c r="H465" s="6"/>
      <c r="I465" s="30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4:22" x14ac:dyDescent="0.3">
      <c r="D466" s="10"/>
      <c r="E466" s="9"/>
      <c r="F466" s="6"/>
      <c r="G466" s="6"/>
      <c r="H466" s="6"/>
      <c r="I466" s="30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4:22" x14ac:dyDescent="0.3">
      <c r="D467" s="10"/>
      <c r="E467" s="9"/>
      <c r="F467" s="6"/>
      <c r="G467" s="6"/>
      <c r="H467" s="6"/>
      <c r="I467" s="30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4:22" x14ac:dyDescent="0.3">
      <c r="D468" s="10"/>
      <c r="E468" s="9"/>
      <c r="F468" s="6"/>
      <c r="G468" s="6"/>
      <c r="H468" s="6"/>
      <c r="I468" s="30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4:22" x14ac:dyDescent="0.3">
      <c r="D469" s="10"/>
      <c r="E469" s="9"/>
      <c r="F469" s="6"/>
      <c r="G469" s="6"/>
      <c r="H469" s="6"/>
      <c r="I469" s="30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4:22" x14ac:dyDescent="0.3">
      <c r="D470" s="10"/>
      <c r="E470" s="9"/>
      <c r="F470" s="6"/>
      <c r="G470" s="6"/>
      <c r="H470" s="6"/>
      <c r="I470" s="30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4:22" x14ac:dyDescent="0.3">
      <c r="D471" s="10"/>
      <c r="E471" s="9"/>
      <c r="F471" s="6"/>
      <c r="G471" s="6"/>
      <c r="H471" s="6"/>
      <c r="I471" s="30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4:22" x14ac:dyDescent="0.3">
      <c r="D472" s="10"/>
      <c r="E472" s="9"/>
      <c r="F472" s="6"/>
      <c r="G472" s="6"/>
      <c r="H472" s="6"/>
      <c r="I472" s="30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4:22" x14ac:dyDescent="0.3">
      <c r="D473" s="10"/>
      <c r="E473" s="9"/>
      <c r="F473" s="6"/>
      <c r="G473" s="6"/>
      <c r="H473" s="6"/>
      <c r="I473" s="30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4:22" x14ac:dyDescent="0.3">
      <c r="D474" s="10"/>
      <c r="E474" s="9"/>
      <c r="F474" s="6"/>
      <c r="G474" s="6"/>
      <c r="H474" s="6"/>
      <c r="I474" s="30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4:22" x14ac:dyDescent="0.3">
      <c r="D475" s="10"/>
      <c r="E475" s="9"/>
      <c r="F475" s="6"/>
      <c r="G475" s="6"/>
      <c r="H475" s="6"/>
      <c r="I475" s="30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4:22" x14ac:dyDescent="0.3">
      <c r="D476" s="10"/>
      <c r="E476" s="9"/>
      <c r="F476" s="6"/>
      <c r="G476" s="6"/>
      <c r="H476" s="6"/>
      <c r="I476" s="30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4:22" x14ac:dyDescent="0.3">
      <c r="D477" s="10"/>
      <c r="E477" s="9"/>
      <c r="F477" s="6"/>
      <c r="G477" s="6"/>
      <c r="H477" s="6"/>
      <c r="I477" s="30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4:22" x14ac:dyDescent="0.3">
      <c r="D478" s="10"/>
      <c r="E478" s="9"/>
      <c r="F478" s="6"/>
      <c r="G478" s="6"/>
      <c r="H478" s="6"/>
      <c r="I478" s="30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4:22" x14ac:dyDescent="0.3">
      <c r="D479" s="10"/>
      <c r="E479" s="9"/>
      <c r="F479" s="6"/>
      <c r="G479" s="6"/>
      <c r="H479" s="6"/>
      <c r="I479" s="30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4:22" x14ac:dyDescent="0.3">
      <c r="D480" s="10"/>
      <c r="E480" s="9"/>
      <c r="F480" s="6"/>
      <c r="G480" s="6"/>
      <c r="H480" s="6"/>
      <c r="I480" s="30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4:22" x14ac:dyDescent="0.3">
      <c r="D481" s="10"/>
      <c r="E481" s="9"/>
      <c r="F481" s="6"/>
      <c r="G481" s="6"/>
      <c r="H481" s="6"/>
      <c r="I481" s="30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4:22" x14ac:dyDescent="0.3">
      <c r="D482" s="10"/>
      <c r="E482" s="9"/>
      <c r="F482" s="6"/>
      <c r="G482" s="6"/>
      <c r="H482" s="6"/>
      <c r="I482" s="30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4:22" x14ac:dyDescent="0.3">
      <c r="D483" s="10"/>
      <c r="E483" s="9"/>
      <c r="F483" s="6"/>
      <c r="G483" s="6"/>
      <c r="H483" s="6"/>
      <c r="I483" s="30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4:22" x14ac:dyDescent="0.3">
      <c r="D484" s="10"/>
      <c r="E484" s="9"/>
      <c r="F484" s="6"/>
      <c r="G484" s="6"/>
      <c r="H484" s="6"/>
      <c r="I484" s="30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4:22" x14ac:dyDescent="0.3">
      <c r="D485" s="10"/>
      <c r="E485" s="9"/>
      <c r="F485" s="6"/>
      <c r="G485" s="6"/>
      <c r="H485" s="6"/>
      <c r="I485" s="30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4:22" x14ac:dyDescent="0.3">
      <c r="D486" s="10"/>
      <c r="E486" s="9"/>
      <c r="F486" s="6"/>
      <c r="G486" s="6"/>
      <c r="H486" s="6"/>
      <c r="I486" s="30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4:22" x14ac:dyDescent="0.3">
      <c r="D487" s="10"/>
      <c r="E487" s="9"/>
      <c r="F487" s="6"/>
      <c r="G487" s="6"/>
      <c r="H487" s="6"/>
      <c r="I487" s="30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4:22" x14ac:dyDescent="0.3">
      <c r="D488" s="10"/>
      <c r="E488" s="9"/>
      <c r="F488" s="6"/>
      <c r="G488" s="6"/>
      <c r="H488" s="6"/>
      <c r="I488" s="30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4:22" x14ac:dyDescent="0.3">
      <c r="D489" s="10"/>
      <c r="E489" s="9"/>
      <c r="F489" s="6"/>
      <c r="G489" s="6"/>
      <c r="H489" s="6"/>
      <c r="I489" s="30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4:22" x14ac:dyDescent="0.3">
      <c r="D490" s="10"/>
      <c r="E490" s="9"/>
      <c r="F490" s="6"/>
      <c r="G490" s="6"/>
      <c r="H490" s="6"/>
      <c r="I490" s="30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4:22" x14ac:dyDescent="0.3">
      <c r="D491" s="10"/>
      <c r="E491" s="9"/>
      <c r="F491" s="6"/>
      <c r="G491" s="6"/>
      <c r="H491" s="6"/>
      <c r="I491" s="30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4:22" x14ac:dyDescent="0.3">
      <c r="D492" s="10"/>
      <c r="E492" s="9"/>
      <c r="F492" s="6"/>
      <c r="G492" s="6"/>
      <c r="H492" s="6"/>
      <c r="I492" s="30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4:22" x14ac:dyDescent="0.3">
      <c r="D493" s="10"/>
      <c r="E493" s="9"/>
      <c r="F493" s="6"/>
      <c r="G493" s="6"/>
      <c r="H493" s="6"/>
      <c r="I493" s="30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4:22" x14ac:dyDescent="0.3">
      <c r="D494" s="10"/>
      <c r="E494" s="9"/>
      <c r="F494" s="6"/>
      <c r="G494" s="6"/>
      <c r="H494" s="6"/>
      <c r="I494" s="30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4:22" x14ac:dyDescent="0.3">
      <c r="D495" s="10"/>
      <c r="E495" s="9"/>
      <c r="F495" s="6"/>
      <c r="G495" s="6"/>
      <c r="H495" s="6"/>
      <c r="I495" s="30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4:22" x14ac:dyDescent="0.3">
      <c r="D496" s="10"/>
      <c r="E496" s="9"/>
      <c r="F496" s="6"/>
      <c r="G496" s="6"/>
      <c r="H496" s="6"/>
      <c r="I496" s="30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4:22" x14ac:dyDescent="0.3">
      <c r="D497" s="10"/>
      <c r="E497" s="9"/>
      <c r="F497" s="6"/>
      <c r="G497" s="6"/>
      <c r="H497" s="6"/>
      <c r="I497" s="30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4:22" x14ac:dyDescent="0.3">
      <c r="D498" s="10"/>
      <c r="E498" s="9"/>
      <c r="F498" s="6"/>
      <c r="G498" s="6"/>
      <c r="H498" s="6"/>
      <c r="I498" s="30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4:22" x14ac:dyDescent="0.3">
      <c r="D499" s="10"/>
      <c r="E499" s="9"/>
      <c r="F499" s="6"/>
      <c r="G499" s="6"/>
      <c r="H499" s="6"/>
      <c r="I499" s="30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4:22" x14ac:dyDescent="0.3">
      <c r="D500" s="10"/>
      <c r="E500" s="9"/>
      <c r="F500" s="6"/>
      <c r="G500" s="6"/>
      <c r="H500" s="6"/>
      <c r="I500" s="30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4:22" x14ac:dyDescent="0.3">
      <c r="D501" s="10"/>
      <c r="E501" s="9"/>
      <c r="F501" s="6"/>
      <c r="G501" s="6"/>
      <c r="H501" s="6"/>
      <c r="I501" s="30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4:22" x14ac:dyDescent="0.3">
      <c r="F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4:22" x14ac:dyDescent="0.3">
      <c r="F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4:22" x14ac:dyDescent="0.3">
      <c r="F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4:22" x14ac:dyDescent="0.3">
      <c r="F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4:22" x14ac:dyDescent="0.3">
      <c r="F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4:22" x14ac:dyDescent="0.3">
      <c r="F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4:22" x14ac:dyDescent="0.3">
      <c r="F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4:22" x14ac:dyDescent="0.3">
      <c r="F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4:22" x14ac:dyDescent="0.3">
      <c r="F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4:22" x14ac:dyDescent="0.3">
      <c r="F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4:22" x14ac:dyDescent="0.3">
      <c r="F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6:22" x14ac:dyDescent="0.3">
      <c r="F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6:22" x14ac:dyDescent="0.3">
      <c r="F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6:22" x14ac:dyDescent="0.3">
      <c r="F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</sheetData>
  <sheetProtection algorithmName="SHA-512" hashValue="Zd0OoCNMbwX7BW6djKtMgeFMG8tHyVxKsJegzExoAqhWDewaoYxMSQ6rrQRdUZAwkU32t1GwQWagILH4tf3kCw==" saltValue="8R2Zdu5W2IslGxPyXxPNUw==" spinCount="100000" sheet="1" objects="1" scenarios="1"/>
  <protectedRanges>
    <protectedRange algorithmName="SHA-512" hashValue="RSRNknD7zysJY+Lgc4UwplM5Io5bMNbdBzODAmw+Ri74KjrwM6Cyq0lXzC0PuHNaTsFBi32s8UnjFOOegmKaag==" saltValue="2mZTnsCuq0WAv5X8hANU2A==" spinCount="100000" sqref="H6:I37 E3:E37" name="Bereik1"/>
  </protectedRanges>
  <mergeCells count="10">
    <mergeCell ref="G1:G2"/>
    <mergeCell ref="H1:H2"/>
    <mergeCell ref="I1:I2"/>
    <mergeCell ref="B38:B41"/>
    <mergeCell ref="A1:C1"/>
    <mergeCell ref="E1:E2"/>
    <mergeCell ref="A2:C2"/>
    <mergeCell ref="B6:B14"/>
    <mergeCell ref="B3:B5"/>
    <mergeCell ref="B25:B30"/>
  </mergeCells>
  <pageMargins left="0.25" right="0.25" top="0.75" bottom="0.75" header="0.3" footer="0.3"/>
  <pageSetup paperSize="9" fitToHeight="0" orientation="landscape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9128F7F8CBCD4D999E243FE27332A1" ma:contentTypeVersion="4" ma:contentTypeDescription="Een nieuw document maken." ma:contentTypeScope="" ma:versionID="6423f97de156b6d8b10f71a22d458567">
  <xsd:schema xmlns:xsd="http://www.w3.org/2001/XMLSchema" xmlns:xs="http://www.w3.org/2001/XMLSchema" xmlns:p="http://schemas.microsoft.com/office/2006/metadata/properties" xmlns:ns2="8770ab61-ba38-4277-8797-81d59d6a2d9e" targetNamespace="http://schemas.microsoft.com/office/2006/metadata/properties" ma:root="true" ma:fieldsID="85008624a565fb538d21bb14bf55ef03" ns2:_="">
    <xsd:import namespace="8770ab61-ba38-4277-8797-81d59d6a2d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0ab61-ba38-4277-8797-81d59d6a2d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9F5A94-B731-44B0-8159-6C51AFAFAC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70ab61-ba38-4277-8797-81d59d6a2d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FD1B41-7CBA-4EB8-A41C-D21D8E192A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1CFB21-F5C3-45AB-9751-1D00B4649AE4}">
  <ds:schemaRefs>
    <ds:schemaRef ds:uri="8770ab61-ba38-4277-8797-81d59d6a2d9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PvW Perceel 1</vt:lpstr>
    </vt:vector>
  </TitlesOfParts>
  <Manager/>
  <Company>UMC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Stolk, M.</dc:creator>
  <cp:keywords/>
  <dc:description/>
  <cp:lastModifiedBy>Vandeberg B.M.A. (Bas)</cp:lastModifiedBy>
  <cp:revision/>
  <dcterms:created xsi:type="dcterms:W3CDTF">2017-04-07T15:02:50Z</dcterms:created>
  <dcterms:modified xsi:type="dcterms:W3CDTF">2025-09-10T10:55:43Z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0x010100489128F7F8CBCD4D999E243FE27332A1</vt:lpwstr>
  </property>
</Properties>
</file>