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BMS/EA onderhoud en service van klimaatinstallaties/Aanbestedingsdocument en bijlagen/Concept/"/>
    </mc:Choice>
  </mc:AlternateContent>
  <xr:revisionPtr revIDLastSave="102" documentId="13_ncr:1_{0AA79A6E-BB4F-D84E-971F-71DD24A51E1E}" xr6:coauthVersionLast="47" xr6:coauthVersionMax="47" xr10:uidLastSave="{401D604A-C7E4-1248-A053-6002F6564556}"/>
  <bookViews>
    <workbookView xWindow="42580" yWindow="6700" windowWidth="35840" windowHeight="2086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2" l="1"/>
  <c r="F5" i="2" s="1"/>
  <c r="F7" i="2" s="1"/>
  <c r="E4" i="2"/>
  <c r="E5" i="2" s="1"/>
  <c r="E7" i="2" s="1"/>
  <c r="D4" i="2"/>
  <c r="D5" i="2" s="1"/>
  <c r="D7" i="2" s="1"/>
  <c r="C4" i="2"/>
  <c r="C5" i="2" s="1"/>
  <c r="C7" i="2" s="1"/>
  <c r="B4" i="2"/>
  <c r="B5" i="2" s="1"/>
  <c r="B7" i="2" s="1"/>
  <c r="G3" i="2"/>
  <c r="B10" i="2"/>
</calcChain>
</file>

<file path=xl/sharedStrings.xml><?xml version="1.0" encoding="utf-8"?>
<sst xmlns="http://schemas.openxmlformats.org/spreadsheetml/2006/main" count="20" uniqueCount="16">
  <si>
    <t>4 goed</t>
  </si>
  <si>
    <t>3 voldoende</t>
  </si>
  <si>
    <t>2 matig</t>
  </si>
  <si>
    <t>1 onvoldoende</t>
  </si>
  <si>
    <t>5 uitmuntend</t>
  </si>
  <si>
    <t>Totaal:</t>
  </si>
  <si>
    <t>Percentage</t>
  </si>
  <si>
    <t>Totaal kwaliteit (max.)</t>
  </si>
  <si>
    <t>KNOCK OUT</t>
  </si>
  <si>
    <t>OPEN VRAAG 1 Plan van aanpak Overgangsfase (implementatie)</t>
  </si>
  <si>
    <t xml:space="preserve">OPEN VRAAG 2 Duurzaamheid </t>
  </si>
  <si>
    <t>OPEN VRAAG 3 Casus storingsmelding</t>
  </si>
  <si>
    <t>OPEN VRAAG 4 toegevoegde waarde</t>
  </si>
  <si>
    <t>OPEN VRAAG 5 onderhoudscyclus</t>
  </si>
  <si>
    <t>OPEN VRAGEN + TOELICHTING CONFORM BIJLAGE 7 BMS25KL</t>
  </si>
  <si>
    <t>indien inschrijver driemaal of vaker matig scoort, of minimaal eenmaal onvoldoende zal deze inschrijver uitgesloten van verdere deelname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</si>
</sst>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12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66E3B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9" fontId="6" fillId="4" borderId="1" xfId="1" applyFont="1" applyFill="1" applyBorder="1" applyAlignment="1">
      <alignment horizontal="center" vertical="center" wrapText="1"/>
    </xf>
    <xf numFmtId="8" fontId="4" fillId="2" borderId="1" xfId="0" applyNumberFormat="1" applyFont="1" applyFill="1" applyBorder="1" applyAlignment="1">
      <alignment horizontal="center" vertical="center" wrapText="1"/>
    </xf>
    <xf numFmtId="8" fontId="3" fillId="2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/>
    <xf numFmtId="164" fontId="4" fillId="0" borderId="0" xfId="0" applyNumberFormat="1" applyFont="1"/>
    <xf numFmtId="0" fontId="8" fillId="2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44" fontId="4" fillId="0" borderId="0" xfId="2" applyFont="1"/>
    <xf numFmtId="0" fontId="9" fillId="0" borderId="0" xfId="0" applyFont="1"/>
    <xf numFmtId="164" fontId="10" fillId="2" borderId="2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justify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8" fontId="5" fillId="6" borderId="1" xfId="0" applyNumberFormat="1" applyFont="1" applyFill="1" applyBorder="1" applyAlignment="1">
      <alignment vertical="center"/>
    </xf>
    <xf numFmtId="9" fontId="4" fillId="0" borderId="1" xfId="1" applyFont="1" applyBorder="1" applyAlignment="1">
      <alignment vertical="center"/>
    </xf>
    <xf numFmtId="8" fontId="5" fillId="6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414880</xdr:colOff>
      <xdr:row>8</xdr:row>
      <xdr:rowOff>93132</xdr:rowOff>
    </xdr:from>
    <xdr:to>
      <xdr:col>3</xdr:col>
      <xdr:colOff>600395</xdr:colOff>
      <xdr:row>10</xdr:row>
      <xdr:rowOff>36406</xdr:rowOff>
    </xdr:to>
    <xdr:pic>
      <xdr:nvPicPr>
        <xdr:cNvPr id="2" name="Afbeelding 1" descr="BMS Onderwijs">
          <a:extLst>
            <a:ext uri="{FF2B5EF4-FFF2-40B4-BE49-F238E27FC236}">
              <a16:creationId xmlns:a16="http://schemas.microsoft.com/office/drawing/2014/main" id="{D8BDBE97-F867-69BF-277D-1BF7BDD97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747" y="3310465"/>
          <a:ext cx="1624848" cy="434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135467</xdr:colOff>
      <xdr:row>1</xdr:row>
      <xdr:rowOff>243019</xdr:rowOff>
    </xdr:from>
    <xdr:to>
      <xdr:col>0</xdr:col>
      <xdr:colOff>1286934</xdr:colOff>
      <xdr:row>1</xdr:row>
      <xdr:rowOff>731233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F873382-927B-8E46-8480-75FB5C88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467" y="1047352"/>
          <a:ext cx="1151467" cy="488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18"/>
  <sheetViews>
    <sheetView showGridLines="0" tabSelected="1" zoomScale="150" zoomScaleNormal="200" workbookViewId="0">
      <selection activeCell="D3" sqref="D3"/>
    </sheetView>
  </sheetViews>
  <sheetFormatPr baseColWidth="10" defaultColWidth="11" defaultRowHeight="12" x14ac:dyDescent="0.15"/>
  <cols>
    <col min="1" max="1" width="21.5" style="1" customWidth="1"/>
    <col min="2" max="9" width="18.83203125" style="1" customWidth="1"/>
    <col min="10" max="10" width="15.83203125" style="1" customWidth="1"/>
    <col min="11" max="16384" width="11" style="1"/>
  </cols>
  <sheetData>
    <row r="1" spans="1:11" ht="63" customHeight="1" thickBot="1" x14ac:dyDescent="0.2">
      <c r="A1" s="21" t="s">
        <v>14</v>
      </c>
      <c r="B1" s="22"/>
      <c r="C1" s="22"/>
      <c r="D1" s="22"/>
      <c r="E1" s="22"/>
      <c r="F1" s="22"/>
      <c r="G1" s="23"/>
    </row>
    <row r="2" spans="1:11" ht="70" customHeight="1" thickBot="1" x14ac:dyDescent="0.2">
      <c r="A2" s="14"/>
      <c r="B2" s="15" t="s">
        <v>9</v>
      </c>
      <c r="C2" s="15" t="s">
        <v>10</v>
      </c>
      <c r="D2" s="15" t="s">
        <v>11</v>
      </c>
      <c r="E2" s="16" t="s">
        <v>12</v>
      </c>
      <c r="F2" s="16" t="s">
        <v>13</v>
      </c>
      <c r="G2" s="16" t="s">
        <v>5</v>
      </c>
    </row>
    <row r="3" spans="1:11" ht="20" customHeight="1" thickBot="1" x14ac:dyDescent="0.2">
      <c r="A3" s="3" t="s">
        <v>6</v>
      </c>
      <c r="B3" s="4">
        <v>0.1</v>
      </c>
      <c r="C3" s="4">
        <v>0.1</v>
      </c>
      <c r="D3" s="4">
        <v>0.35</v>
      </c>
      <c r="E3" s="4">
        <v>0.1</v>
      </c>
      <c r="F3" s="4">
        <v>0.35</v>
      </c>
      <c r="G3" s="18">
        <f>SUM(B3:F3)</f>
        <v>1</v>
      </c>
    </row>
    <row r="4" spans="1:11" ht="20" customHeight="1" thickBot="1" x14ac:dyDescent="0.2">
      <c r="A4" s="2" t="s">
        <v>4</v>
      </c>
      <c r="B4" s="5">
        <f>B3*G4</f>
        <v>2000</v>
      </c>
      <c r="C4" s="5">
        <f>C3*G4</f>
        <v>2000</v>
      </c>
      <c r="D4" s="5">
        <f>D3*G4</f>
        <v>7000</v>
      </c>
      <c r="E4" s="5">
        <f>E3*G4</f>
        <v>2000</v>
      </c>
      <c r="F4" s="5">
        <f>F3*G4</f>
        <v>7000</v>
      </c>
      <c r="G4" s="17">
        <v>20000</v>
      </c>
    </row>
    <row r="5" spans="1:11" ht="20" customHeight="1" thickBot="1" x14ac:dyDescent="0.2">
      <c r="A5" s="2" t="s">
        <v>0</v>
      </c>
      <c r="B5" s="6">
        <f>B4*0.9</f>
        <v>1800</v>
      </c>
      <c r="C5" s="6">
        <f t="shared" ref="C5:F5" si="0">C4*0.9</f>
        <v>1800</v>
      </c>
      <c r="D5" s="6">
        <f t="shared" si="0"/>
        <v>6300</v>
      </c>
      <c r="E5" s="6">
        <f t="shared" si="0"/>
        <v>1800</v>
      </c>
      <c r="F5" s="6">
        <f t="shared" si="0"/>
        <v>6300</v>
      </c>
      <c r="G5" s="7"/>
      <c r="H5" s="8"/>
      <c r="I5" s="8"/>
    </row>
    <row r="6" spans="1:11" ht="20" customHeight="1" thickBot="1" x14ac:dyDescent="0.2">
      <c r="A6" s="2" t="s">
        <v>1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7"/>
      <c r="H6" s="8"/>
      <c r="I6" s="8"/>
    </row>
    <row r="7" spans="1:11" ht="20" customHeight="1" thickBot="1" x14ac:dyDescent="0.2">
      <c r="A7" s="2" t="s">
        <v>2</v>
      </c>
      <c r="B7" s="13">
        <f>(0-B5)*4</f>
        <v>-7200</v>
      </c>
      <c r="C7" s="13">
        <f t="shared" ref="C7:F7" si="1">(0-C5)*4</f>
        <v>-7200</v>
      </c>
      <c r="D7" s="13">
        <f t="shared" si="1"/>
        <v>-25200</v>
      </c>
      <c r="E7" s="13">
        <f t="shared" si="1"/>
        <v>-7200</v>
      </c>
      <c r="F7" s="13">
        <f t="shared" si="1"/>
        <v>-25200</v>
      </c>
      <c r="G7" s="20"/>
      <c r="H7" s="8"/>
      <c r="I7" s="8"/>
    </row>
    <row r="8" spans="1:11" ht="20" customHeight="1" thickBot="1" x14ac:dyDescent="0.2">
      <c r="A8" s="2" t="s">
        <v>3</v>
      </c>
      <c r="B8" s="9" t="s">
        <v>8</v>
      </c>
      <c r="C8" s="9" t="s">
        <v>8</v>
      </c>
      <c r="D8" s="9" t="s">
        <v>8</v>
      </c>
      <c r="E8" s="9" t="s">
        <v>8</v>
      </c>
      <c r="F8" s="9" t="s">
        <v>8</v>
      </c>
      <c r="G8" s="10"/>
    </row>
    <row r="9" spans="1:11" ht="13" thickBot="1" x14ac:dyDescent="0.2"/>
    <row r="10" spans="1:11" s="12" customFormat="1" ht="25" customHeight="1" thickBot="1" x14ac:dyDescent="0.2">
      <c r="A10" s="2" t="s">
        <v>7</v>
      </c>
      <c r="B10" s="19">
        <f>G4</f>
        <v>20000</v>
      </c>
      <c r="F10" s="24" t="s">
        <v>15</v>
      </c>
      <c r="G10" s="25"/>
      <c r="H10" s="26"/>
    </row>
    <row r="11" spans="1:11" x14ac:dyDescent="0.15">
      <c r="F11" s="27"/>
      <c r="G11" s="28"/>
      <c r="H11" s="29"/>
      <c r="J11" s="11"/>
      <c r="K11" s="11"/>
    </row>
    <row r="12" spans="1:11" x14ac:dyDescent="0.15">
      <c r="F12" s="27"/>
      <c r="G12" s="28"/>
      <c r="H12" s="29"/>
      <c r="J12" s="11"/>
      <c r="K12" s="11"/>
    </row>
    <row r="13" spans="1:11" ht="13" thickBot="1" x14ac:dyDescent="0.2">
      <c r="F13" s="30"/>
      <c r="G13" s="31"/>
      <c r="H13" s="32"/>
      <c r="J13" s="11"/>
      <c r="K13" s="11"/>
    </row>
    <row r="14" spans="1:11" x14ac:dyDescent="0.15">
      <c r="G14" s="11"/>
      <c r="H14" s="11"/>
      <c r="J14" s="11"/>
      <c r="K14" s="11"/>
    </row>
    <row r="15" spans="1:11" x14ac:dyDescent="0.15">
      <c r="G15" s="11"/>
      <c r="H15" s="11"/>
      <c r="J15" s="11"/>
      <c r="K15" s="11"/>
    </row>
    <row r="16" spans="1:11" x14ac:dyDescent="0.15">
      <c r="G16" s="11"/>
      <c r="H16" s="11"/>
      <c r="J16" s="11"/>
      <c r="K16" s="11"/>
    </row>
    <row r="17" spans="7:11" x14ac:dyDescent="0.15">
      <c r="G17" s="11"/>
      <c r="H17" s="11"/>
      <c r="J17" s="11"/>
      <c r="K17" s="11"/>
    </row>
    <row r="18" spans="7:11" x14ac:dyDescent="0.15">
      <c r="G18" s="11"/>
      <c r="H18" s="11"/>
      <c r="J18" s="11"/>
      <c r="K18" s="11"/>
    </row>
  </sheetData>
  <sheetProtection algorithmName="SHA-512" hashValue="DSqe1Bqh+aazlqQimP/mxd43x0wx7Q4PEiCxLpOUV7GpiDj3+VYdHwGftz38fq7l9eeN11kGM6yGhnpIBP07Vw==" saltValue="YcUpMfun5Vs5uGp9XYx/jw==" spinCount="100000" sheet="1" objects="1" scenarios="1"/>
  <mergeCells count="2">
    <mergeCell ref="A1:G1"/>
    <mergeCell ref="F10:H13"/>
  </mergeCells>
  <phoneticPr fontId="2" type="noConversion"/>
  <conditionalFormatting sqref="A1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E64DBC-49B6-4038-A519-4C3042B5D2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8EC135-6766-46FB-B830-5592302FA065}">
  <ds:schemaRefs>
    <ds:schemaRef ds:uri="http://purl.org/dc/elements/1.1/"/>
    <ds:schemaRef ds:uri="04d4ff2e-cf62-40b0-a5cf-f8c6524922a9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cdfd6af9-2027-427e-aee7-f2f3dc2ea940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7B81153-04EB-482E-9903-FB5714DB6B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Rob Bennink</cp:lastModifiedBy>
  <dcterms:created xsi:type="dcterms:W3CDTF">2020-03-23T12:24:07Z</dcterms:created>
  <dcterms:modified xsi:type="dcterms:W3CDTF">2025-09-05T12:41:38Z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