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VR\Bepakking VRK\NvI\Tweede NvI\"/>
    </mc:Choice>
  </mc:AlternateContent>
  <xr:revisionPtr revIDLastSave="0" documentId="13_ncr:1_{2F701C20-FDD4-40A4-899E-7E14C0C6C952}" xr6:coauthVersionLast="47" xr6:coauthVersionMax="47" xr10:uidLastSave="{00000000-0000-0000-0000-000000000000}"/>
  <bookViews>
    <workbookView xWindow="-110" yWindow="-110" windowWidth="19420" windowHeight="10420" tabRatio="909" xr2:uid="{00000000-000D-0000-FFFF-FFFF00000000}"/>
  </bookViews>
  <sheets>
    <sheet name="Prijzenblad HERZIEN" sheetId="48" r:id="rId1"/>
  </sheets>
  <definedNames>
    <definedName name="_xlnm.Print_Area" localSheetId="0">'Prijzenblad HERZIEN'!$B$8:$G$182</definedName>
    <definedName name="_xlnm.Print_Titles" localSheetId="0">'Prijzenblad HERZIEN'!$8:$8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5" i="48" l="1"/>
  <c r="G92" i="48"/>
  <c r="G54" i="48"/>
  <c r="G179" i="48" l="1"/>
  <c r="G178" i="48"/>
  <c r="G177" i="48"/>
  <c r="G176" i="48"/>
  <c r="G175" i="48"/>
  <c r="G174" i="48"/>
  <c r="G173" i="48"/>
  <c r="G172" i="48"/>
  <c r="G171" i="48"/>
  <c r="G170" i="48"/>
  <c r="G169" i="48"/>
  <c r="G168" i="48"/>
  <c r="G167" i="48"/>
  <c r="G166" i="48"/>
  <c r="G165" i="48"/>
  <c r="G164" i="48"/>
  <c r="G163" i="48"/>
  <c r="G162" i="48"/>
  <c r="G161" i="48"/>
  <c r="G160" i="48"/>
  <c r="G159" i="48"/>
  <c r="G158" i="48"/>
  <c r="G157" i="48"/>
  <c r="G156" i="48"/>
  <c r="G155" i="48"/>
  <c r="G154" i="48"/>
  <c r="G153" i="48"/>
  <c r="G152" i="48"/>
  <c r="G151" i="48"/>
  <c r="G150" i="48"/>
  <c r="G148" i="48"/>
  <c r="G146" i="48"/>
  <c r="G145" i="48"/>
  <c r="G144" i="48"/>
  <c r="G143" i="48"/>
  <c r="G142" i="48"/>
  <c r="G141" i="48"/>
  <c r="G140" i="48"/>
  <c r="G139" i="48"/>
  <c r="G137" i="48"/>
  <c r="G136" i="48"/>
  <c r="G135" i="48"/>
  <c r="G134" i="48"/>
  <c r="G133" i="48"/>
  <c r="G132" i="48"/>
  <c r="G131" i="48"/>
  <c r="G130" i="48"/>
  <c r="G129" i="48"/>
  <c r="G128" i="48"/>
  <c r="G127" i="48"/>
  <c r="G126" i="48"/>
  <c r="G125" i="48"/>
  <c r="G124" i="48"/>
  <c r="G123" i="48"/>
  <c r="G121" i="48"/>
  <c r="G120" i="48"/>
  <c r="G119" i="48"/>
  <c r="G118" i="48"/>
  <c r="G117" i="48"/>
  <c r="G116" i="48"/>
  <c r="G115" i="48"/>
  <c r="G113" i="48"/>
  <c r="G112" i="48"/>
  <c r="G111" i="48"/>
  <c r="G110" i="48"/>
  <c r="G108" i="48"/>
  <c r="G107" i="48"/>
  <c r="G106" i="48"/>
  <c r="G104" i="48"/>
  <c r="G103" i="48"/>
  <c r="G102" i="48"/>
  <c r="G101" i="48"/>
  <c r="G99" i="48"/>
  <c r="G98" i="48"/>
  <c r="G97" i="48"/>
  <c r="G96" i="48"/>
  <c r="G95" i="48"/>
  <c r="G94" i="48"/>
  <c r="G93" i="48"/>
  <c r="G91" i="48"/>
  <c r="G90" i="48"/>
  <c r="G89" i="48"/>
  <c r="G88" i="48"/>
  <c r="G87" i="48"/>
  <c r="G86" i="48"/>
  <c r="G85" i="48"/>
  <c r="G84" i="48"/>
  <c r="G83" i="48"/>
  <c r="G82" i="48"/>
  <c r="G81" i="48"/>
  <c r="G80" i="48"/>
  <c r="G79" i="48"/>
  <c r="G78" i="48"/>
  <c r="G77" i="48"/>
  <c r="G76" i="48"/>
  <c r="G75" i="48"/>
  <c r="G74" i="48"/>
  <c r="G73" i="48"/>
  <c r="G72" i="48"/>
  <c r="G71" i="48"/>
  <c r="G70" i="48"/>
  <c r="G69" i="48"/>
  <c r="G68" i="48"/>
  <c r="G67" i="48"/>
  <c r="G66" i="48"/>
  <c r="G65" i="48"/>
  <c r="G64" i="48"/>
  <c r="G63" i="48"/>
  <c r="G62" i="48"/>
  <c r="G61" i="48"/>
  <c r="G60" i="48"/>
  <c r="G59" i="48"/>
  <c r="G57" i="48"/>
  <c r="G56" i="48"/>
  <c r="G55" i="48"/>
  <c r="G53" i="48"/>
  <c r="G52" i="48"/>
  <c r="G51" i="48"/>
  <c r="G50" i="48"/>
  <c r="G49" i="48"/>
  <c r="G48" i="48"/>
  <c r="G47" i="48"/>
  <c r="G46" i="48"/>
  <c r="G45" i="48"/>
  <c r="G44" i="48"/>
  <c r="G43" i="48"/>
  <c r="G42" i="48"/>
  <c r="G41" i="48"/>
  <c r="G40" i="48"/>
  <c r="G39" i="48"/>
  <c r="G38" i="48"/>
  <c r="G37" i="48"/>
  <c r="G36" i="48"/>
  <c r="G35" i="48"/>
  <c r="G34" i="48"/>
  <c r="G33" i="48"/>
  <c r="G32" i="48"/>
  <c r="G31" i="48"/>
  <c r="G30" i="48"/>
  <c r="G29" i="48"/>
  <c r="G28" i="48"/>
  <c r="G27" i="48"/>
  <c r="G26" i="48"/>
  <c r="G25" i="48"/>
  <c r="G24" i="48"/>
  <c r="G23" i="48"/>
  <c r="G22" i="48"/>
  <c r="G21" i="48"/>
  <c r="G20" i="48"/>
  <c r="G19" i="48"/>
  <c r="G17" i="48"/>
  <c r="G16" i="48"/>
  <c r="G15" i="48"/>
  <c r="G14" i="48"/>
  <c r="G13" i="48"/>
  <c r="G12" i="48"/>
  <c r="G11" i="48"/>
  <c r="B11" i="48"/>
  <c r="B12" i="48" s="1"/>
  <c r="B13" i="48" s="1"/>
  <c r="B14" i="48" s="1"/>
  <c r="B15" i="48" s="1"/>
  <c r="B16" i="48" s="1"/>
  <c r="B17" i="48" s="1"/>
  <c r="B19" i="48" s="1"/>
  <c r="B20" i="48" s="1"/>
  <c r="B21" i="48" s="1"/>
  <c r="B22" i="48" s="1"/>
  <c r="B23" i="48" s="1"/>
  <c r="B24" i="48" s="1"/>
  <c r="B25" i="48" s="1"/>
  <c r="B26" i="48" s="1"/>
  <c r="B27" i="48" s="1"/>
  <c r="B28" i="48" s="1"/>
  <c r="B29" i="48" s="1"/>
  <c r="B30" i="48" s="1"/>
  <c r="B31" i="48" s="1"/>
  <c r="B32" i="48" s="1"/>
  <c r="B33" i="48" s="1"/>
  <c r="B34" i="48" s="1"/>
  <c r="B35" i="48" s="1"/>
  <c r="B36" i="48" s="1"/>
  <c r="B37" i="48" s="1"/>
  <c r="B38" i="48" s="1"/>
  <c r="B39" i="48" s="1"/>
  <c r="B40" i="48" s="1"/>
  <c r="B41" i="48" s="1"/>
  <c r="B42" i="48" s="1"/>
  <c r="B43" i="48" s="1"/>
  <c r="B44" i="48" s="1"/>
  <c r="B45" i="48" s="1"/>
  <c r="B46" i="48" s="1"/>
  <c r="B47" i="48" s="1"/>
  <c r="B48" i="48" s="1"/>
  <c r="B49" i="48" s="1"/>
  <c r="B50" i="48" s="1"/>
  <c r="B51" i="48" s="1"/>
  <c r="B52" i="48" s="1"/>
  <c r="B53" i="48" s="1"/>
  <c r="B54" i="48" s="1"/>
  <c r="B55" i="48" s="1"/>
  <c r="B56" i="48" s="1"/>
  <c r="B57" i="48" s="1"/>
  <c r="B59" i="48" s="1"/>
  <c r="B60" i="48" s="1"/>
  <c r="B61" i="48" s="1"/>
  <c r="B62" i="48" s="1"/>
  <c r="B63" i="48" s="1"/>
  <c r="B64" i="48" s="1"/>
  <c r="B65" i="48" s="1"/>
  <c r="B66" i="48" s="1"/>
  <c r="B67" i="48" s="1"/>
  <c r="B68" i="48" s="1"/>
  <c r="B69" i="48" s="1"/>
  <c r="B70" i="48" s="1"/>
  <c r="B71" i="48" s="1"/>
  <c r="B72" i="48" s="1"/>
  <c r="B73" i="48" s="1"/>
  <c r="B74" i="48" s="1"/>
  <c r="B75" i="48" s="1"/>
  <c r="B76" i="48" s="1"/>
  <c r="B77" i="48" s="1"/>
  <c r="B78" i="48" s="1"/>
  <c r="B79" i="48" s="1"/>
  <c r="B80" i="48" s="1"/>
  <c r="B81" i="48" s="1"/>
  <c r="B82" i="48" s="1"/>
  <c r="B83" i="48" s="1"/>
  <c r="B84" i="48" s="1"/>
  <c r="B85" i="48" s="1"/>
  <c r="B86" i="48" s="1"/>
  <c r="B87" i="48" s="1"/>
  <c r="B88" i="48" s="1"/>
  <c r="B89" i="48" s="1"/>
  <c r="B90" i="48" s="1"/>
  <c r="B91" i="48" s="1"/>
  <c r="B92" i="48" s="1"/>
  <c r="B93" i="48" s="1"/>
  <c r="B94" i="48" s="1"/>
  <c r="B95" i="48" s="1"/>
  <c r="B96" i="48" s="1"/>
  <c r="B97" i="48" s="1"/>
  <c r="B98" i="48" s="1"/>
  <c r="B99" i="48" s="1"/>
  <c r="B101" i="48" s="1"/>
  <c r="B102" i="48" s="1"/>
  <c r="B103" i="48" s="1"/>
  <c r="B104" i="48" s="1"/>
  <c r="B105" i="48" s="1"/>
  <c r="B106" i="48" s="1"/>
  <c r="B107" i="48" s="1"/>
  <c r="B108" i="48" s="1"/>
  <c r="B110" i="48" s="1"/>
  <c r="B111" i="48" s="1"/>
  <c r="B112" i="48" s="1"/>
  <c r="B113" i="48" s="1"/>
  <c r="B115" i="48" s="1"/>
  <c r="B116" i="48" s="1"/>
  <c r="B117" i="48" s="1"/>
  <c r="B118" i="48" s="1"/>
  <c r="B119" i="48" s="1"/>
  <c r="B120" i="48" s="1"/>
  <c r="B121" i="48" s="1"/>
  <c r="B123" i="48" s="1"/>
  <c r="B124" i="48" s="1"/>
  <c r="B125" i="48" s="1"/>
  <c r="B126" i="48" s="1"/>
  <c r="B127" i="48" s="1"/>
  <c r="B128" i="48" s="1"/>
  <c r="B129" i="48" s="1"/>
  <c r="B130" i="48" s="1"/>
  <c r="B131" i="48" s="1"/>
  <c r="B132" i="48" s="1"/>
  <c r="B133" i="48" s="1"/>
  <c r="B134" i="48" s="1"/>
  <c r="B135" i="48" s="1"/>
  <c r="B136" i="48" s="1"/>
  <c r="B137" i="48" s="1"/>
  <c r="B139" i="48" s="1"/>
  <c r="B140" i="48" s="1"/>
  <c r="B141" i="48" s="1"/>
  <c r="B142" i="48" s="1"/>
  <c r="B143" i="48" s="1"/>
  <c r="B144" i="48" s="1"/>
  <c r="B145" i="48" s="1"/>
  <c r="B146" i="48" s="1"/>
  <c r="B148" i="48" s="1"/>
  <c r="B150" i="48" s="1"/>
  <c r="B151" i="48" s="1"/>
  <c r="B152" i="48" s="1"/>
  <c r="B153" i="48" s="1"/>
  <c r="B154" i="48" s="1"/>
  <c r="B155" i="48" s="1"/>
  <c r="B156" i="48" s="1"/>
  <c r="B157" i="48" s="1"/>
  <c r="B158" i="48" s="1"/>
  <c r="B159" i="48" s="1"/>
  <c r="B160" i="48" s="1"/>
  <c r="B161" i="48" s="1"/>
  <c r="B162" i="48" s="1"/>
  <c r="B163" i="48" s="1"/>
  <c r="B164" i="48" s="1"/>
  <c r="B165" i="48" s="1"/>
  <c r="B166" i="48" s="1"/>
  <c r="B167" i="48" s="1"/>
  <c r="B168" i="48" s="1"/>
  <c r="B169" i="48" s="1"/>
  <c r="B170" i="48" s="1"/>
  <c r="B171" i="48" s="1"/>
  <c r="B172" i="48" s="1"/>
  <c r="B173" i="48" s="1"/>
  <c r="B174" i="48" s="1"/>
  <c r="B175" i="48" s="1"/>
  <c r="B176" i="48" s="1"/>
  <c r="B177" i="48" s="1"/>
  <c r="B178" i="48" s="1"/>
  <c r="B179" i="48" s="1"/>
  <c r="G10" i="48"/>
  <c r="G180" i="48" l="1"/>
</calcChain>
</file>

<file path=xl/sharedStrings.xml><?xml version="1.0" encoding="utf-8"?>
<sst xmlns="http://schemas.openxmlformats.org/spreadsheetml/2006/main" count="301" uniqueCount="256">
  <si>
    <t>Foliedeken</t>
  </si>
  <si>
    <t>Koevoet 600 mm</t>
  </si>
  <si>
    <t>Koevoet 1000 mm</t>
  </si>
  <si>
    <t>Nadere informatie</t>
  </si>
  <si>
    <t>Item</t>
  </si>
  <si>
    <t>Volgnr.</t>
  </si>
  <si>
    <t>PBM's en aanvullende middelen t.b.v. brandweerpersoneel</t>
  </si>
  <si>
    <t>Materieel t.b.v. brandbestrijding en bij brand</t>
  </si>
  <si>
    <t>Slang 75mm; nok 81; 20 m</t>
  </si>
  <si>
    <t>Verloopkoppeling (nok 52- nok 81)</t>
  </si>
  <si>
    <t>Koppelingsleutel (110 en 150 mm)</t>
  </si>
  <si>
    <t>Koppelingsleutel (52 t/m 81 mm)</t>
  </si>
  <si>
    <t>Gasflessensleutel (haaks)</t>
  </si>
  <si>
    <t>Redgereedschappen</t>
  </si>
  <si>
    <t>Beschermfolie 200 x 200 cm</t>
  </si>
  <si>
    <t>Bouten- of betonschaar</t>
  </si>
  <si>
    <t>Brandstof reservoir 5 ltr - 4 takt</t>
  </si>
  <si>
    <t>Reciprozaag (230V - CEE)</t>
  </si>
  <si>
    <t>Baalhaak/strohaak (paar)</t>
  </si>
  <si>
    <t>Steekspade</t>
  </si>
  <si>
    <t>Zuigheffers (paar)</t>
  </si>
  <si>
    <t>Spanbanden met haak 20kN, 2,5 mtr</t>
  </si>
  <si>
    <t>Eindeloze strop 20 kN</t>
  </si>
  <si>
    <t>Doos nieten</t>
  </si>
  <si>
    <t>Hooligantool (lang model)</t>
  </si>
  <si>
    <t>Inhoud EBHO rugtas/koffer</t>
  </si>
  <si>
    <t>Chloorhexidine 0,5% 30 ml</t>
  </si>
  <si>
    <t>Hydrogelbrandwondencompres (set)</t>
  </si>
  <si>
    <t>Neutraliseermiddel (Diphoterine)</t>
  </si>
  <si>
    <t>Hibicet</t>
  </si>
  <si>
    <t>Aanvullende middelen</t>
  </si>
  <si>
    <t>Metronoom</t>
  </si>
  <si>
    <t>Materieel en uitrusting (t.b.v. IBGS)</t>
  </si>
  <si>
    <t>Afdichtingskit/pasta</t>
  </si>
  <si>
    <t>Afzetlint (oranje)</t>
  </si>
  <si>
    <t>ipv chemicaliënpak</t>
  </si>
  <si>
    <t>Spot-decontaminatieset (SO) voor de First Respons</t>
  </si>
  <si>
    <t>Spot-decontaminatieset (SO)</t>
  </si>
  <si>
    <t>Papieren zakdoekjes (set)</t>
  </si>
  <si>
    <t>Douchemuts (wegwerp)</t>
  </si>
  <si>
    <t>Oogspoelvloeistof 500 ml NaCl 0,9%</t>
  </si>
  <si>
    <t>Zwembril</t>
  </si>
  <si>
    <t>Kledingschaar (wegwerp)</t>
  </si>
  <si>
    <t>Plastic zak 60x100 incl. nummer</t>
  </si>
  <si>
    <t>Onderzoekshandschoenen (paar)</t>
  </si>
  <si>
    <t>Ontsmettingsmiddelen voor brandweerpersoneel en uitrusting</t>
  </si>
  <si>
    <t>Zachte borstel</t>
  </si>
  <si>
    <t>Chloortabletten</t>
  </si>
  <si>
    <t>Handdouchevoorziening</t>
  </si>
  <si>
    <t>Materiaal t.b.v. optreden bij waterongevallen</t>
  </si>
  <si>
    <t>Algemeen materiaal</t>
  </si>
  <si>
    <t>Werklijn met karabijnhaak 20 mtr</t>
  </si>
  <si>
    <t>Vuilniszakken 120 ltr (rol)</t>
  </si>
  <si>
    <t>Slachtofferzak</t>
  </si>
  <si>
    <t>Afzetlint (rood-wit)</t>
  </si>
  <si>
    <t>Verloopsnoer met aardlek; Schuko - CEE</t>
  </si>
  <si>
    <t>Gereedschap (set)</t>
  </si>
  <si>
    <t>Verrekijker 7x50</t>
  </si>
  <si>
    <t>LED "bouwlamp"</t>
  </si>
  <si>
    <t>set van 100 st.</t>
  </si>
  <si>
    <t>Oplaadbare handlamp Streamlight Survivor Led 24 Volt</t>
  </si>
  <si>
    <t>Gehoorbescherming (doos) Classic 250 stuks zachte pluggen</t>
  </si>
  <si>
    <t>Veiligheidsbril MSA Perspecta helder 1320</t>
  </si>
  <si>
    <t>THV-helmen MSA F2 geel</t>
  </si>
  <si>
    <t>Kraansleutel Hydrantsleutel ondergronds 110cm, 32x32 mm</t>
  </si>
  <si>
    <t>Verzamelstuk met klep 1x nok 148 met 2x nok 81 met terugslagklep.</t>
  </si>
  <si>
    <t xml:space="preserve">Slang 38 mm, 20 mtr nok52 </t>
  </si>
  <si>
    <t>O-bundel 38 mm; nok 52; 30 m Double Jacket Rood</t>
  </si>
  <si>
    <t>Bendelstuk slangverband universel lichtmetalen klemsluiting 38-76mm</t>
  </si>
  <si>
    <t>Slangophouder polyester 45mm breed met verzinkte haak en ring</t>
  </si>
  <si>
    <t>Verdeelstuk mini 1x81 en 3x 52</t>
  </si>
  <si>
    <t>Verloopkoppeling 150-110 mm  Nok 133-148</t>
  </si>
  <si>
    <t xml:space="preserve">Vulslang 75 mm; nok 81 10 m </t>
  </si>
  <si>
    <t>Poederblusser  6KG</t>
  </si>
  <si>
    <t>Poederblusser  model MP9</t>
  </si>
  <si>
    <t>CO2 blusser model MC 5A</t>
  </si>
  <si>
    <t>Looprooster 4 MTR</t>
  </si>
  <si>
    <t>Kraansleutel bovengronds ( Hydrantsleutel)</t>
  </si>
  <si>
    <t>Blusdeken ( branddeken 150x200)</t>
  </si>
  <si>
    <t>Trap-/trapeziumblok Timberpack A trapblok 845x120x260mm.</t>
  </si>
  <si>
    <t>Opvulblokken en keggen (set) Timberpack B 180x270x 320mm.</t>
  </si>
  <si>
    <t>Voorhamer 5 kg, 90 cm</t>
  </si>
  <si>
    <t>Redzaag Stihl 462 MC/R</t>
  </si>
  <si>
    <t>Zaagbroek en zaagjas oranje mt 54/56</t>
  </si>
  <si>
    <t>Zaagbroek en zaagjas oranje mt 58/60</t>
  </si>
  <si>
    <t>Stokzaag tbv demonterbare (telescoop) steel Wolf takkenzaag 36cm</t>
  </si>
  <si>
    <t>Demonteerbare telescoop steel 170-300 cm</t>
  </si>
  <si>
    <t>Spanbanden "licht"6 mtr ratel en haak 25mm</t>
  </si>
  <si>
    <t>Harpsluiting 3,25 Ton.</t>
  </si>
  <si>
    <t>Afzetscherm Blinderingsscherm 720x180 cm</t>
  </si>
  <si>
    <t>Beugelzaag 30""</t>
  </si>
  <si>
    <t>Wervelplank  Ferno 1825x463x45mm Oranje</t>
  </si>
  <si>
    <t>Motorkettingzaag (37 cm) MS 261 C-Q Stihl</t>
  </si>
  <si>
    <t>Haakse doorslijpmachine (elektr. - CEE) D=230 mm</t>
  </si>
  <si>
    <t>Beademingsmasker met terugslagklep</t>
  </si>
  <si>
    <t>Kledingschaar Rescua schhar Robin zware uitvoering</t>
  </si>
  <si>
    <t>Vuilniszakken blauw, 25 zakken per rol</t>
  </si>
  <si>
    <t>Coldpack assortiment</t>
  </si>
  <si>
    <t>Vluchtmasker Dreager</t>
  </si>
  <si>
    <t>Dichtingstape 10 mtr / 5 cm (rol) Denso tape</t>
  </si>
  <si>
    <t>Zuurhandschoenen (paar) 30 cm</t>
  </si>
  <si>
    <t>Wegwerpoveralls (maat M)</t>
  </si>
  <si>
    <t>Wegwerpoveralls (maat XXL)</t>
  </si>
  <si>
    <t>Noodschoeisel (paar maat 42)</t>
  </si>
  <si>
    <t>Noodschoeisel (paar maat 46)</t>
  </si>
  <si>
    <t>Emmer 10 ltr metaal</t>
  </si>
  <si>
    <t>Schoonmaakdoeken (set)</t>
  </si>
  <si>
    <t>Reddingsklos 30mtr redingsdisc</t>
  </si>
  <si>
    <t>2-pers. Schuifladder 9,25 mtr 2x 18 sports optrek Dirks reddingsladder</t>
  </si>
  <si>
    <t>Dekzeil met zeilogen 5x6 mtr</t>
  </si>
  <si>
    <t>Watertrekker tbv demontabele (telscoop) steel Wolf Multistar</t>
  </si>
  <si>
    <t>Bezem Wolf Multistar</t>
  </si>
  <si>
    <t>Demonteerbare steel Wolf multistar 140 cm.</t>
  </si>
  <si>
    <t>Bats Polet schop</t>
  </si>
  <si>
    <t>Mestvork Polet</t>
  </si>
  <si>
    <t>Afzetlint (rood-geel-refl. Grijs) Tekst: verboden toegang</t>
  </si>
  <si>
    <t>Kabelhaspel 25 mtr - CEE met aardlek</t>
  </si>
  <si>
    <t>Uitgebreide doppenset Facom</t>
  </si>
  <si>
    <t>Handschoenen voor hoge spanning (paar) 1000Volt</t>
  </si>
  <si>
    <t>Sleutels lift en paalsleutels</t>
  </si>
  <si>
    <t>Obstakellichten (set) Combiflare 6 box recharce amber</t>
  </si>
  <si>
    <t>Onderwaterpomp (elektr. - CEE) Mast T6L</t>
  </si>
  <si>
    <t>4x3 sports ladder</t>
  </si>
  <si>
    <t>"Dregje" Drenkelingem dreganker 2 kg</t>
  </si>
  <si>
    <t>Spilbag 15ltr</t>
  </si>
  <si>
    <t>Puthaak (paar) lengte 500 mm</t>
  </si>
  <si>
    <t>Boombijl houten steel</t>
  </si>
  <si>
    <t>4-tands mestvork</t>
  </si>
  <si>
    <t xml:space="preserve">900 mm </t>
  </si>
  <si>
    <t>Klokpomp</t>
  </si>
  <si>
    <t>Waku</t>
  </si>
  <si>
    <t>Europese openbare aanbestedingsprocedure 'Bepakkingsmateriaal'</t>
  </si>
  <si>
    <t>Invulinstructie: geel gemarkeerde cellen zijn invulcellen.</t>
  </si>
  <si>
    <t>Ondergetekende verklaart namens de Inschrijver overeen te komen/akkoord te zijn om onderstaande artikelen te leveren conform de eisen, specificaties, bepalingen, voorwaarden en uitgangspunten van het Beschrijvend document inclusief bijlagen - met inachtneming van de (eventuele) Nota(‘s) van Inlichtingen - tegen de op de hierna volgende staat vermelde prijzen (exclusief btw).</t>
  </si>
  <si>
    <t>Fictieve inschrijfsom</t>
  </si>
  <si>
    <t>Aantal (B)</t>
  </si>
  <si>
    <t>Onderzoekshandschoenen Nitril 200 stuks</t>
  </si>
  <si>
    <t xml:space="preserve">Mondkapje FFP3 (doos) </t>
  </si>
  <si>
    <t>Stof,-nevelmasker FFP3 / 15 stuks per doos</t>
  </si>
  <si>
    <t>MSA Gallet F2XR Fl. geel</t>
  </si>
  <si>
    <t xml:space="preserve">Opzetstuk klauwaansluiting </t>
  </si>
  <si>
    <t>Spindel/2 x Storz nok 81 / wartelaansluiting</t>
  </si>
  <si>
    <t>Nozzleslang</t>
  </si>
  <si>
    <t>75 mm, 20 meter, met 25 nozzles per 20 m, compleet met steunen</t>
  </si>
  <si>
    <t>75 mm, 10 meter, met 25 nozzles per 20 m, compleet met steunen</t>
  </si>
  <si>
    <t>Liftsleutel driekant 160mm.</t>
  </si>
  <si>
    <t>Assortiment (brandweer + algemeen)</t>
  </si>
  <si>
    <t>Liftsleutel driekant 320mm.</t>
  </si>
  <si>
    <t>Liftsleutel driekant 640mm.</t>
  </si>
  <si>
    <t>Straalpijp ultimatic F07  1,5""</t>
  </si>
  <si>
    <t>Nok 52; 150 t/m 400 l/min bij 4 bar</t>
  </si>
  <si>
    <t>Straalpijp</t>
  </si>
  <si>
    <t>TFT Ultimatic F06AA</t>
  </si>
  <si>
    <t>Waterkanon, oscillerend TFT Blitzforze OS Nok 81.</t>
  </si>
  <si>
    <t>min. 1.800 l/min bij 8 bar</t>
  </si>
  <si>
    <t>6"- pompinlaat (indien nodig)</t>
  </si>
  <si>
    <t>Brandblusser ABF MFF-60</t>
  </si>
  <si>
    <t>6 ltr</t>
  </si>
  <si>
    <t>Neonhaak tbv demontabele (telescoop) steel Wolf Multistar</t>
  </si>
  <si>
    <t>Ook geschikt als boot- of schippershaak</t>
  </si>
  <si>
    <t>Slangenbruggen (set) koppelbaar tbv 75 mm slang</t>
  </si>
  <si>
    <t>Koppelbaar / max. 2 x 75 mm slangen</t>
  </si>
  <si>
    <t>9 kg</t>
  </si>
  <si>
    <t>5 kg</t>
  </si>
  <si>
    <t>Vuurzweep</t>
  </si>
  <si>
    <t>Alleen bij TST 4 x 4</t>
  </si>
  <si>
    <t>Overdruk ventilator</t>
  </si>
  <si>
    <t>Q&gt;30.000 m3/h (RamfanGX400)</t>
  </si>
  <si>
    <t>Overdrukventilator</t>
  </si>
  <si>
    <t>Accu-aangedreven, minimaal 28.000 m3 / uur</t>
  </si>
  <si>
    <t>Schuimsysteem met insteeknippel 3/4</t>
  </si>
  <si>
    <t>Propack</t>
  </si>
  <si>
    <t>Sloophaak steel uit 1 deel, D  Nupla Palfhaak</t>
  </si>
  <si>
    <t>Beschermhoezen (set) technische hulpverlening 5-delig</t>
  </si>
  <si>
    <t xml:space="preserve"> Set bestaande uit tenminste 4 x stijlhoes ca. 30 x 30 cm met klittebandsluiting rondom, 2 x portierhoes ca. 60 x 60 m met geïntegreerde magneten, 1 x dekhoes ca. 150 x 60 cm met geïntegreerde magneten, 1 x draagtas / koffer. Hoezen in signaalkleur. </t>
  </si>
  <si>
    <t>Airbagvanger (set) 1x 35-39 cm + 1x 40-45 cm.</t>
  </si>
  <si>
    <t>Set van 2 maten tbv bestuurder</t>
  </si>
  <si>
    <t>Beschermplaat (set) transparant incl. handgrepen</t>
  </si>
  <si>
    <t>2 maten; standaard set</t>
  </si>
  <si>
    <t>gewapende folie</t>
  </si>
  <si>
    <t>Aanvalsset THV</t>
  </si>
  <si>
    <t>Centerpons, geslepen plamuurmes, gordelmessen, schroevendraaierset, afplakfolie, stanleymes, rolmaat, ruitenzaag, ventielstiftsleutel, drevel/doorslag, spanbandjes met en zonder haak, markerkingsmiddelen</t>
  </si>
  <si>
    <t>2 takt</t>
  </si>
  <si>
    <t>Brandstof reservoir 5 ltr - 2 takt + Oliereservoir 1 ltr</t>
  </si>
  <si>
    <t>Olie en Aspen-reservoir  in combijerrycan (tbv redzaag en motorkettingzaag)</t>
  </si>
  <si>
    <t>SIP Zaagjas 1RI1 klasse 1 maat XL / SIP zaagbroek 1RX3 klasse 3 XL</t>
  </si>
  <si>
    <t>SIP Zaagjas 1RI1 klasse 1 maat XXL / SIP zaagbroek 1 RX# klasse 3 XXL</t>
  </si>
  <si>
    <t>Aspen blauw (tbv pomp hydraulisch en generatoraggregaat)</t>
  </si>
  <si>
    <t>Generatoraggregaat Honda 22EU  met isolatiebewaking</t>
  </si>
  <si>
    <t>Honda EU20i; 1,6-2,0 kVA</t>
  </si>
  <si>
    <t>Stabiliteitsset Basic bestaat uit 3 stuks</t>
  </si>
  <si>
    <t>set= 3 poten + keg</t>
  </si>
  <si>
    <t>Incl. reserve zagen</t>
  </si>
  <si>
    <t>Schrijfkrijt (doos)</t>
  </si>
  <si>
    <t>12 stuks</t>
  </si>
  <si>
    <t>Voldoende groot voor eindeloze strop</t>
  </si>
  <si>
    <t>Nietmachine (handtacker)  HV nietapparaat</t>
  </si>
  <si>
    <t>915mm met blikopener</t>
  </si>
  <si>
    <t>76 cm</t>
  </si>
  <si>
    <t>incl. reserve zaagketting</t>
  </si>
  <si>
    <t>Dewalt</t>
  </si>
  <si>
    <t xml:space="preserve">Deurram </t>
  </si>
  <si>
    <t>19 kg.</t>
  </si>
  <si>
    <t>Accuboor + bitset 18 Volt LI-ION. Merk De Walt 18Volt</t>
  </si>
  <si>
    <t xml:space="preserve">Accu Boormachine met doosje bitjes en doosje met spijkers en schroeven. Merk: DeWalt Accuboor 18V
Accuaangedreven, voorzien 18V 4A lithium-ion accu. Koppel tenminste 80 Nm. Toerental tenminste 1.500 t/min. Voorzien van volledig metalen boorkop. In slagvaste transportkoffer. 
Set bitjes, bestaande uit een assortiment platte, kruiskop (standaard en Philips) en torx bitjes. In slagvaste kunststof verpakking, of verpakt in koffer bij accuboormachine. </t>
  </si>
  <si>
    <t>Handschoenen nitril - set 200 stuks</t>
  </si>
  <si>
    <t>Pleisterverband assortiment + vingerpleisters (set)</t>
  </si>
  <si>
    <t>Burnshields</t>
  </si>
  <si>
    <t>50 ml</t>
  </si>
  <si>
    <t>Dräger Parat 7520 / 7530</t>
  </si>
  <si>
    <t>Vuilwerkpak Microguard CFR met capuchon</t>
  </si>
  <si>
    <t>Absorptiemateriaal (set)</t>
  </si>
  <si>
    <t>Zak korrels; 20 kg</t>
  </si>
  <si>
    <t>Spieën en keggen (set)</t>
  </si>
  <si>
    <t>Pot</t>
  </si>
  <si>
    <t>1 Verpakking; 12 stuks</t>
  </si>
  <si>
    <t>1 Fles</t>
  </si>
  <si>
    <t>Papieren handdoeken</t>
  </si>
  <si>
    <t>per verpakking</t>
  </si>
  <si>
    <t>per doos</t>
  </si>
  <si>
    <t>Mondkapje FFP2/FFP3</t>
  </si>
  <si>
    <t>15 stuks</t>
  </si>
  <si>
    <t>Allesreiniger fles citroen</t>
  </si>
  <si>
    <t xml:space="preserve">Desinfecterende zeep </t>
  </si>
  <si>
    <t>Sterillium Med 500 ML</t>
  </si>
  <si>
    <t>Pot 100 stuks</t>
  </si>
  <si>
    <t>Asbestzakken (tbv besmette kleding)</t>
  </si>
  <si>
    <t>Verkeerskegel Pilon refelexkegel RWS 50</t>
  </si>
  <si>
    <t>50 cm, verzwaarde voet</t>
  </si>
  <si>
    <t>2-pers. Deelbare ladder 3,75 mtr ( alleen voor TST)</t>
  </si>
  <si>
    <t>Reform</t>
  </si>
  <si>
    <t>4oo mm; kliksysteem</t>
  </si>
  <si>
    <t>In despenser (rol)</t>
  </si>
  <si>
    <t>Werkplekverlichting (set) 6,000 lumen - CEE of accu Peli 9490 RALS</t>
  </si>
  <si>
    <t>Sloopkist: (kruiskop- en torx)schroevendraaiers, ring-steeksleutels, inbussleutels, verstelbare moersleutels, blauwhamer, vuist, mes in schede, zijkniptang, vlechttang, waterpomptang, combinatietang, alleszaag, steenbeitel, rollen reparatieplakband, rolmaat, spijkers, parkers en schroeven en duspol</t>
  </si>
  <si>
    <t>min. 1 kV</t>
  </si>
  <si>
    <t>assortiment</t>
  </si>
  <si>
    <t>Voorzien van draagriem en lensdoppen, instelbaar</t>
  </si>
  <si>
    <t>2-persoons enkeldelige ladder 5mtr</t>
  </si>
  <si>
    <t>Good Bear / Trauma beer</t>
  </si>
  <si>
    <t>Eenheidsprijs excl. btw (A)</t>
  </si>
  <si>
    <t>Totaal excl. btw (A x B)</t>
  </si>
  <si>
    <t>Halligantool tbv binnentreding</t>
  </si>
  <si>
    <t>Getekend voor akkoord</t>
  </si>
  <si>
    <t>A.</t>
  </si>
  <si>
    <t xml:space="preserve">Naam tekenbevoegde: </t>
  </si>
  <si>
    <t xml:space="preserve">Handtekening: </t>
  </si>
  <si>
    <t>Datum:</t>
  </si>
  <si>
    <t>B.</t>
  </si>
  <si>
    <t>Naam zelfstandig inschrijver (of deelnemer 1 en tevens penvoerder van het Samenwerkingsverband) volgens Handelsregister:</t>
  </si>
  <si>
    <t>Naam deelnemer 2 van het Samenwerkingsverband volgens Handelsregister:</t>
  </si>
  <si>
    <t>C.</t>
  </si>
  <si>
    <t>Naam deelnemer 3 van het Samenwerkingsverband volgens Handelsregister:</t>
  </si>
  <si>
    <t>Bijlage 9 Prijzenblad HERZIEN</t>
  </si>
  <si>
    <t xml:space="preserve">* De fictieve aantallen zijn gebaseerd op basis van een looptijd van vier (4) jaar en zijn zonder enige omzetgarantie vanuit de VRK richting de Inschrijver.  
** De prijzen zoals ingevuld zijn inclusief alle kosten - met uitzondering van de transportkosten, deze kunnen separaat en op basis van nacalculatie in rekening gebracht worden - voortkomend uit de beschreven voorwaarden in de aanbestedingsdocumenten en inclusief hetgeen door de inschrijver aangeboden onder het kwalitatieve subsub-gunningscriterium 'Service'.
*** LET OP: er geldt een plafondprijs (een maximale fictieve inschrijfsom die niet overschreden mag worden, cel G180) waarvoor kan worden ingeschreven op dit Prijzenblad van 
€ 1.599.800,-- exclusief btw. Gelijktijdig met bovengenoemde plafondprijs geldt er een bodemprijs (een minimale fictieve inschrijfsom waaronder niet mag worden ingeschreven, cel G180) waarvoor wordt ingeschreven op dit Prijzenblad van € 1.100.000,-- exclusief btw. 
</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</si>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</sst>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sz val="11"/>
      <color theme="1"/>
      <name val="Calibri"/>
      <family val="2"/>
      <scheme val="minor"/>
    </font>
    <font>
      <sz val="10"/>
      <name val="Arial"/>
      <family val="2"/>
    </font>
    <font>
      <sz val="10"/>
      <color rgb="FFFF0000"/>
      <name val="Arial"/>
      <family val="2"/>
    </font>
    <font>
      <b/>
      <sz val="9"/>
      <color rgb="FFFFFFFF"/>
      <name val="Century Gothic"/>
      <family val="2"/>
    </font>
    <font>
      <b/>
      <sz val="10"/>
      <color rgb="FFFFFFFF"/>
      <name val="Century Gothic"/>
      <family val="2"/>
    </font>
    <font>
      <b/>
      <sz val="11"/>
      <color theme="0"/>
      <name val="Century Gothic"/>
      <family val="2"/>
    </font>
    <font>
      <b/>
      <sz val="16"/>
      <color theme="1"/>
      <name val="Arial"/>
      <family val="2"/>
    </font>
    <font>
      <sz val="11"/>
      <color theme="1"/>
      <name val="Arial"/>
      <family val="2"/>
    </font>
    <font>
      <b/>
      <sz val="12"/>
      <name val="Arial"/>
      <family val="2"/>
    </font>
    <font>
      <b/>
      <sz val="12"/>
      <name val="Calibri"/>
      <family val="2"/>
      <scheme val="minor"/>
    </font>
    <font>
      <sz val="9"/>
      <color rgb="FF000000"/>
      <name val="Century Gothic"/>
      <family val="2"/>
    </font>
    <font>
      <b/>
      <sz val="9"/>
      <name val="Century Gothic"/>
      <family val="2"/>
    </font>
    <font>
      <b/>
      <sz val="12"/>
      <color theme="1"/>
      <name val="Arial"/>
      <family val="2"/>
    </font>
    <font>
      <sz val="12"/>
      <color theme="1"/>
      <name val="Calibri"/>
      <family val="2"/>
      <scheme val="minor"/>
    </font>
    <font>
      <b/>
      <sz val="11"/>
      <color theme="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rgb="FF3366FF"/>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658">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2"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22" fillId="0" borderId="0" applyFont="0" applyFill="0" applyBorder="0" applyAlignment="0" applyProtection="0"/>
    <xf numFmtId="44" fontId="2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2" fillId="0" borderId="0"/>
    <xf numFmtId="164" fontId="2" fillId="0" borderId="0" applyFont="0" applyFill="0" applyBorder="0" applyAlignment="0" applyProtection="0"/>
    <xf numFmtId="0" fontId="2" fillId="0" borderId="0"/>
    <xf numFmtId="0" fontId="22" fillId="0" borderId="0"/>
    <xf numFmtId="0" fontId="24" fillId="0" borderId="0"/>
    <xf numFmtId="164" fontId="25" fillId="0" borderId="0" applyFont="0" applyFill="0" applyBorder="0" applyAlignment="0" applyProtection="0"/>
    <xf numFmtId="9" fontId="25" fillId="0" borderId="0" applyFont="0" applyFill="0" applyBorder="0" applyAlignment="0" applyProtection="0"/>
  </cellStyleXfs>
  <cellXfs count="74">
    <xf numFmtId="0" fontId="0" fillId="0" borderId="0" xfId="0"/>
    <xf numFmtId="0" fontId="26" fillId="0" borderId="0" xfId="0" applyFont="1" applyProtection="1"/>
    <xf numFmtId="0" fontId="0" fillId="0" borderId="0" xfId="0" applyProtection="1"/>
    <xf numFmtId="0" fontId="31" fillId="0" borderId="0" xfId="0" applyFont="1" applyProtection="1"/>
    <xf numFmtId="0" fontId="3" fillId="0" borderId="0" xfId="0" applyFont="1" applyAlignment="1" applyProtection="1">
      <alignment horizontal="center"/>
    </xf>
    <xf numFmtId="0" fontId="28" fillId="29" borderId="18" xfId="543" applyFont="1" applyFill="1" applyBorder="1" applyAlignment="1" applyProtection="1">
      <alignment horizontal="center" vertical="center" wrapText="1"/>
    </xf>
    <xf numFmtId="0" fontId="28" fillId="29" borderId="19" xfId="543" applyFont="1" applyFill="1" applyBorder="1" applyAlignment="1" applyProtection="1">
      <alignment horizontal="left" vertical="center" wrapText="1"/>
    </xf>
    <xf numFmtId="0" fontId="28" fillId="29" borderId="19" xfId="543" applyFont="1" applyFill="1" applyBorder="1" applyAlignment="1" applyProtection="1">
      <alignment vertical="center" wrapText="1"/>
    </xf>
    <xf numFmtId="0" fontId="28" fillId="29" borderId="19" xfId="543" applyFont="1" applyFill="1" applyBorder="1" applyAlignment="1" applyProtection="1">
      <alignment horizontal="center" vertical="center" wrapText="1"/>
    </xf>
    <xf numFmtId="0" fontId="28" fillId="29" borderId="20" xfId="543" applyFont="1" applyFill="1" applyBorder="1" applyAlignment="1" applyProtection="1">
      <alignment horizontal="center" vertical="center" wrapText="1"/>
    </xf>
    <xf numFmtId="0" fontId="27" fillId="27" borderId="10" xfId="543" applyFont="1" applyFill="1" applyBorder="1" applyAlignment="1" applyProtection="1">
      <alignment horizontal="center" vertical="center" wrapText="1"/>
    </xf>
    <xf numFmtId="0" fontId="27" fillId="27" borderId="12" xfId="543" applyFont="1" applyFill="1" applyBorder="1" applyAlignment="1" applyProtection="1">
      <alignment horizontal="center" vertical="center" wrapText="1"/>
    </xf>
    <xf numFmtId="0" fontId="1" fillId="25" borderId="11" xfId="543" applyFont="1" applyFill="1" applyBorder="1" applyAlignment="1" applyProtection="1">
      <alignment horizontal="center" vertical="center" wrapText="1"/>
    </xf>
    <xf numFmtId="0" fontId="3" fillId="0" borderId="10" xfId="0" applyFont="1" applyBorder="1" applyAlignment="1" applyProtection="1">
      <alignment horizontal="left" vertical="center"/>
    </xf>
    <xf numFmtId="0" fontId="3" fillId="0" borderId="10" xfId="0" applyFont="1" applyBorder="1" applyAlignment="1" applyProtection="1">
      <alignment horizontal="center" vertical="center" wrapText="1"/>
    </xf>
    <xf numFmtId="164" fontId="3" fillId="0" borderId="12" xfId="656" applyFont="1" applyBorder="1" applyAlignment="1" applyProtection="1">
      <alignment horizontal="center" vertical="center" wrapText="1"/>
    </xf>
    <xf numFmtId="0" fontId="3" fillId="0" borderId="10" xfId="0" applyFont="1" applyBorder="1" applyAlignment="1" applyProtection="1">
      <alignment horizontal="left" vertical="center" wrapText="1"/>
    </xf>
    <xf numFmtId="0" fontId="3" fillId="0" borderId="11"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25" borderId="10" xfId="0" applyFont="1" applyFill="1" applyBorder="1" applyAlignment="1" applyProtection="1">
      <alignment horizontal="left" vertical="center"/>
    </xf>
    <xf numFmtId="0" fontId="3" fillId="25" borderId="10" xfId="0" applyFont="1" applyFill="1" applyBorder="1" applyAlignment="1" applyProtection="1">
      <alignment horizontal="left" vertical="center" wrapText="1"/>
    </xf>
    <xf numFmtId="0" fontId="34" fillId="0" borderId="10" xfId="0" applyFont="1" applyBorder="1" applyAlignment="1" applyProtection="1">
      <alignment horizontal="left" vertical="center" wrapText="1"/>
    </xf>
    <xf numFmtId="0" fontId="34" fillId="0" borderId="10" xfId="0" applyFont="1" applyBorder="1" applyAlignment="1" applyProtection="1">
      <alignment horizontal="left" vertical="center"/>
    </xf>
    <xf numFmtId="0" fontId="2" fillId="0" borderId="0" xfId="0" applyFont="1" applyProtection="1"/>
    <xf numFmtId="0" fontId="23" fillId="25" borderId="10" xfId="0" applyFont="1" applyFill="1" applyBorder="1" applyAlignment="1" applyProtection="1">
      <alignment horizontal="left" vertical="center"/>
    </xf>
    <xf numFmtId="0" fontId="1" fillId="25" borderId="10" xfId="0" applyFont="1" applyFill="1" applyBorder="1" applyAlignment="1" applyProtection="1">
      <alignment horizontal="left" vertical="center" wrapText="1"/>
    </xf>
    <xf numFmtId="0" fontId="1" fillId="25" borderId="10" xfId="0" applyFont="1" applyFill="1" applyBorder="1" applyAlignment="1" applyProtection="1">
      <alignment horizontal="left" vertical="center"/>
    </xf>
    <xf numFmtId="0" fontId="3" fillId="0" borderId="10" xfId="656" applyNumberFormat="1"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22" xfId="0" applyFont="1" applyBorder="1" applyAlignment="1" applyProtection="1">
      <alignment horizontal="left" vertical="center"/>
    </xf>
    <xf numFmtId="0" fontId="3" fillId="0" borderId="22" xfId="0" applyFont="1" applyBorder="1" applyAlignment="1" applyProtection="1">
      <alignment horizontal="center" vertical="center"/>
    </xf>
    <xf numFmtId="164" fontId="3" fillId="0" borderId="23" xfId="656" applyFont="1" applyBorder="1" applyAlignment="1" applyProtection="1">
      <alignment horizontal="center" vertical="center" wrapText="1"/>
    </xf>
    <xf numFmtId="0" fontId="0" fillId="0" borderId="0" xfId="0" applyAlignment="1" applyProtection="1">
      <alignment horizontal="center" vertical="center"/>
    </xf>
    <xf numFmtId="0" fontId="4" fillId="26" borderId="16" xfId="656" applyNumberFormat="1" applyFont="1" applyFill="1" applyBorder="1" applyAlignment="1" applyProtection="1">
      <alignment horizontal="center" vertical="center" wrapText="1"/>
    </xf>
    <xf numFmtId="164" fontId="35" fillId="26" borderId="17" xfId="656" applyFont="1" applyFill="1" applyBorder="1" applyAlignment="1" applyProtection="1">
      <alignment horizontal="center" vertical="center" wrapText="1"/>
    </xf>
    <xf numFmtId="164" fontId="3" fillId="28" borderId="10" xfId="656" applyFont="1" applyFill="1" applyBorder="1" applyAlignment="1" applyProtection="1">
      <alignment horizontal="center" vertical="center" wrapText="1"/>
      <protection locked="0"/>
    </xf>
    <xf numFmtId="164" fontId="3" fillId="28" borderId="22" xfId="656" applyFont="1" applyFill="1" applyBorder="1" applyAlignment="1" applyProtection="1">
      <alignment horizontal="center" vertical="center" wrapText="1"/>
      <protection locked="0"/>
    </xf>
    <xf numFmtId="0" fontId="36" fillId="0" borderId="24" xfId="0" applyFont="1" applyBorder="1" applyAlignment="1" applyProtection="1"/>
    <xf numFmtId="0" fontId="37" fillId="0" borderId="24" xfId="0" applyFont="1" applyBorder="1" applyAlignment="1" applyProtection="1"/>
    <xf numFmtId="0" fontId="0" fillId="0" borderId="24" xfId="0" applyBorder="1" applyAlignment="1" applyProtection="1"/>
    <xf numFmtId="0" fontId="30" fillId="0" borderId="0" xfId="0" applyFont="1" applyAlignment="1" applyProtection="1">
      <alignment horizontal="center"/>
    </xf>
    <xf numFmtId="0" fontId="31" fillId="0" borderId="0" xfId="0" applyFont="1" applyAlignment="1" applyProtection="1">
      <alignment horizontal="center"/>
    </xf>
    <xf numFmtId="0" fontId="32" fillId="24" borderId="0" xfId="0" applyFont="1" applyFill="1" applyAlignment="1" applyProtection="1">
      <alignment horizontal="center"/>
    </xf>
    <xf numFmtId="0" fontId="33" fillId="24" borderId="0" xfId="0" applyFont="1" applyFill="1" applyAlignment="1" applyProtection="1">
      <alignment horizontal="center"/>
    </xf>
    <xf numFmtId="49" fontId="31" fillId="0" borderId="13" xfId="0" applyNumberFormat="1" applyFont="1" applyBorder="1" applyAlignment="1" applyProtection="1">
      <alignment horizontal="center" vertical="center" wrapText="1"/>
    </xf>
    <xf numFmtId="49" fontId="31" fillId="0" borderId="14" xfId="0" applyNumberFormat="1" applyFont="1" applyBorder="1" applyAlignment="1" applyProtection="1">
      <alignment horizontal="center" vertical="center" wrapText="1"/>
    </xf>
    <xf numFmtId="49" fontId="31" fillId="0" borderId="15" xfId="0" applyNumberFormat="1" applyFont="1" applyBorder="1" applyAlignment="1" applyProtection="1">
      <alignment horizontal="center" vertical="center" wrapText="1"/>
    </xf>
    <xf numFmtId="0" fontId="27" fillId="27" borderId="11" xfId="543" applyFont="1" applyFill="1" applyBorder="1" applyAlignment="1" applyProtection="1">
      <alignment horizontal="center" vertical="center" wrapText="1"/>
    </xf>
    <xf numFmtId="0" fontId="27" fillId="27" borderId="10" xfId="543" applyFont="1" applyFill="1" applyBorder="1" applyAlignment="1" applyProtection="1">
      <alignment horizontal="center" vertical="center" wrapText="1"/>
    </xf>
    <xf numFmtId="0" fontId="29" fillId="24" borderId="0" xfId="543" applyFont="1" applyFill="1" applyAlignment="1" applyProtection="1">
      <alignment horizontal="left" vertical="top" wrapText="1"/>
    </xf>
    <xf numFmtId="0" fontId="38" fillId="30" borderId="18" xfId="0" applyFont="1" applyFill="1" applyBorder="1" applyAlignment="1" applyProtection="1">
      <alignment vertical="center"/>
    </xf>
    <xf numFmtId="0" fontId="0" fillId="0" borderId="19" xfId="0" applyBorder="1" applyAlignment="1" applyProtection="1">
      <alignment vertical="center"/>
    </xf>
    <xf numFmtId="0" fontId="0" fillId="0" borderId="20" xfId="0" applyBorder="1" applyAlignment="1" applyProtection="1">
      <alignment vertical="center"/>
    </xf>
    <xf numFmtId="0" fontId="31" fillId="0" borderId="11" xfId="0" applyFont="1" applyBorder="1" applyAlignment="1" applyProtection="1">
      <alignment vertical="center" wrapText="1"/>
    </xf>
    <xf numFmtId="0" fontId="0" fillId="0" borderId="10" xfId="0" applyBorder="1" applyAlignment="1" applyProtection="1">
      <alignment vertical="center" wrapText="1"/>
    </xf>
    <xf numFmtId="0" fontId="31" fillId="0" borderId="11" xfId="0" applyFont="1" applyBorder="1" applyAlignment="1" applyProtection="1">
      <alignment vertical="center"/>
    </xf>
    <xf numFmtId="0" fontId="0" fillId="0" borderId="10" xfId="0" applyBorder="1" applyAlignment="1" applyProtection="1">
      <alignment vertical="center"/>
    </xf>
    <xf numFmtId="0" fontId="31" fillId="0" borderId="21" xfId="0" applyFont="1" applyBorder="1" applyAlignment="1" applyProtection="1">
      <alignment vertical="center"/>
    </xf>
    <xf numFmtId="0" fontId="0" fillId="0" borderId="22" xfId="0" applyBorder="1" applyAlignment="1" applyProtection="1">
      <alignment vertical="center"/>
    </xf>
    <xf numFmtId="0" fontId="0" fillId="28" borderId="10" xfId="0" applyFill="1" applyBorder="1" applyAlignment="1" applyProtection="1">
      <alignment vertical="center"/>
      <protection locked="0"/>
    </xf>
    <xf numFmtId="0" fontId="0" fillId="28" borderId="10" xfId="0" applyFill="1" applyBorder="1" applyAlignment="1" applyProtection="1">
      <protection locked="0"/>
    </xf>
    <xf numFmtId="0" fontId="0" fillId="28" borderId="12" xfId="0" applyFill="1" applyBorder="1" applyAlignment="1" applyProtection="1">
      <protection locked="0"/>
    </xf>
    <xf numFmtId="0" fontId="0" fillId="0" borderId="10" xfId="0" applyBorder="1" applyAlignment="1" applyProtection="1">
      <protection locked="0"/>
    </xf>
    <xf numFmtId="0" fontId="0" fillId="0" borderId="12" xfId="0" applyBorder="1" applyAlignment="1" applyProtection="1">
      <protection locked="0"/>
    </xf>
    <xf numFmtId="0" fontId="0" fillId="28" borderId="22" xfId="0" applyFill="1" applyBorder="1" applyAlignment="1" applyProtection="1">
      <alignment horizontal="left" vertical="center"/>
      <protection locked="0"/>
    </xf>
    <xf numFmtId="0" fontId="0" fillId="0" borderId="22" xfId="0" applyBorder="1" applyAlignment="1" applyProtection="1">
      <protection locked="0"/>
    </xf>
    <xf numFmtId="0" fontId="0" fillId="0" borderId="23" xfId="0" applyBorder="1" applyAlignment="1" applyProtection="1">
      <protection locked="0"/>
    </xf>
    <xf numFmtId="0" fontId="1" fillId="0" borderId="11" xfId="543" applyFont="1" applyFill="1" applyBorder="1" applyAlignment="1" applyProtection="1">
      <alignment horizontal="center" vertical="center" wrapText="1"/>
    </xf>
    <xf numFmtId="0" fontId="3" fillId="0" borderId="10" xfId="0" applyFont="1" applyFill="1" applyBorder="1" applyAlignment="1" applyProtection="1">
      <alignment horizontal="left" vertical="center"/>
    </xf>
    <xf numFmtId="0" fontId="3" fillId="0" borderId="10" xfId="0" applyFont="1" applyFill="1" applyBorder="1" applyAlignment="1" applyProtection="1">
      <alignment horizontal="center" vertical="center" wrapText="1"/>
    </xf>
    <xf numFmtId="164" fontId="3" fillId="0" borderId="12" xfId="656"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164" fontId="3" fillId="28" borderId="10" xfId="656" applyFont="1" applyFill="1" applyBorder="1" applyAlignment="1" applyProtection="1">
      <alignment horizontal="center" vertical="center" wrapText="1"/>
    </xf>
  </cellXfs>
  <cellStyles count="6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46" xr:uid="{00000000-0005-0000-0000-00001E020000}"/>
    <cellStyle name="Procent 3" xfId="647" xr:uid="{00000000-0005-0000-0000-00001F020000}"/>
    <cellStyle name="Procent 4" xfId="657"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54" xr:uid="{00000000-0005-0000-0000-00002D020000}"/>
    <cellStyle name="Standaard 19 2 3" xfId="653" xr:uid="{00000000-0005-0000-0000-00002E020000}"/>
    <cellStyle name="Standaard 19 3" xfId="554" xr:uid="{00000000-0005-0000-0000-00002F020000}"/>
    <cellStyle name="Standaard 2" xfId="555" xr:uid="{00000000-0005-0000-0000-000030020000}"/>
    <cellStyle name="Standaard 2 2" xfId="648" xr:uid="{00000000-0005-0000-0000-000031020000}"/>
    <cellStyle name="Standaard 2 3" xfId="649" xr:uid="{00000000-0005-0000-0000-000032020000}"/>
    <cellStyle name="Standaard 2 4" xfId="650" xr:uid="{00000000-0005-0000-0000-000033020000}"/>
    <cellStyle name="Standaard 20" xfId="556" xr:uid="{00000000-0005-0000-0000-000034020000}"/>
    <cellStyle name="Standaard 21" xfId="557" xr:uid="{00000000-0005-0000-0000-000035020000}"/>
    <cellStyle name="Standaard 22" xfId="558" xr:uid="{00000000-0005-0000-0000-000036020000}"/>
    <cellStyle name="Standaard 23" xfId="559" xr:uid="{00000000-0005-0000-0000-000037020000}"/>
    <cellStyle name="Standaard 24" xfId="560" xr:uid="{00000000-0005-0000-0000-000038020000}"/>
    <cellStyle name="Standaard 25" xfId="655" xr:uid="{00000000-0005-0000-0000-000039020000}"/>
    <cellStyle name="Standaard 3" xfId="561" xr:uid="{00000000-0005-0000-0000-00003A020000}"/>
    <cellStyle name="Standaard 3 2" xfId="562" xr:uid="{00000000-0005-0000-0000-00003B020000}"/>
    <cellStyle name="Standaard 3 3" xfId="651" xr:uid="{00000000-0005-0000-0000-00003C020000}"/>
    <cellStyle name="Standaard 4" xfId="563" xr:uid="{00000000-0005-0000-0000-00003D020000}"/>
    <cellStyle name="Standaard 5" xfId="564" xr:uid="{00000000-0005-0000-0000-00003E020000}"/>
    <cellStyle name="Standaard 6" xfId="565" xr:uid="{00000000-0005-0000-0000-00003F020000}"/>
    <cellStyle name="Standaard 7" xfId="566" xr:uid="{00000000-0005-0000-0000-000040020000}"/>
    <cellStyle name="Standaard 8" xfId="567" xr:uid="{00000000-0005-0000-0000-000041020000}"/>
    <cellStyle name="Standaard 9" xfId="568" xr:uid="{00000000-0005-0000-0000-000042020000}"/>
    <cellStyle name="Titel 10" xfId="569" xr:uid="{00000000-0005-0000-0000-000043020000}"/>
    <cellStyle name="Titel 11" xfId="570" xr:uid="{00000000-0005-0000-0000-000044020000}"/>
    <cellStyle name="Titel 12" xfId="571" xr:uid="{00000000-0005-0000-0000-000045020000}"/>
    <cellStyle name="Titel 13" xfId="572" xr:uid="{00000000-0005-0000-0000-000046020000}"/>
    <cellStyle name="Titel 14" xfId="573" xr:uid="{00000000-0005-0000-0000-000047020000}"/>
    <cellStyle name="Titel 15" xfId="574" xr:uid="{00000000-0005-0000-0000-000048020000}"/>
    <cellStyle name="Titel 16" xfId="575" xr:uid="{00000000-0005-0000-0000-000049020000}"/>
    <cellStyle name="Titel 2" xfId="576" xr:uid="{00000000-0005-0000-0000-00004A020000}"/>
    <cellStyle name="Titel 3" xfId="577" xr:uid="{00000000-0005-0000-0000-00004B020000}"/>
    <cellStyle name="Titel 4" xfId="578" xr:uid="{00000000-0005-0000-0000-00004C020000}"/>
    <cellStyle name="Titel 5" xfId="579" xr:uid="{00000000-0005-0000-0000-00004D020000}"/>
    <cellStyle name="Titel 6" xfId="580" xr:uid="{00000000-0005-0000-0000-00004E020000}"/>
    <cellStyle name="Titel 7" xfId="581" xr:uid="{00000000-0005-0000-0000-00004F020000}"/>
    <cellStyle name="Titel 8" xfId="582" xr:uid="{00000000-0005-0000-0000-000050020000}"/>
    <cellStyle name="Titel 9" xfId="583" xr:uid="{00000000-0005-0000-0000-000051020000}"/>
    <cellStyle name="Totaal 10" xfId="584" xr:uid="{00000000-0005-0000-0000-000052020000}"/>
    <cellStyle name="Totaal 11" xfId="585" xr:uid="{00000000-0005-0000-0000-000053020000}"/>
    <cellStyle name="Totaal 12" xfId="586" xr:uid="{00000000-0005-0000-0000-000054020000}"/>
    <cellStyle name="Totaal 13" xfId="587" xr:uid="{00000000-0005-0000-0000-000055020000}"/>
    <cellStyle name="Totaal 14" xfId="588" xr:uid="{00000000-0005-0000-0000-000056020000}"/>
    <cellStyle name="Totaal 15" xfId="589" xr:uid="{00000000-0005-0000-0000-000057020000}"/>
    <cellStyle name="Totaal 16" xfId="590" xr:uid="{00000000-0005-0000-0000-000058020000}"/>
    <cellStyle name="Totaal 2" xfId="591" xr:uid="{00000000-0005-0000-0000-000059020000}"/>
    <cellStyle name="Totaal 3" xfId="592" xr:uid="{00000000-0005-0000-0000-00005A020000}"/>
    <cellStyle name="Totaal 4" xfId="593" xr:uid="{00000000-0005-0000-0000-00005B020000}"/>
    <cellStyle name="Totaal 5" xfId="594" xr:uid="{00000000-0005-0000-0000-00005C020000}"/>
    <cellStyle name="Totaal 6" xfId="595" xr:uid="{00000000-0005-0000-0000-00005D020000}"/>
    <cellStyle name="Totaal 7" xfId="596" xr:uid="{00000000-0005-0000-0000-00005E020000}"/>
    <cellStyle name="Totaal 8" xfId="597" xr:uid="{00000000-0005-0000-0000-00005F020000}"/>
    <cellStyle name="Totaal 9" xfId="598" xr:uid="{00000000-0005-0000-0000-000060020000}"/>
    <cellStyle name="Uitvoer 10" xfId="599" xr:uid="{00000000-0005-0000-0000-000061020000}"/>
    <cellStyle name="Uitvoer 11" xfId="600" xr:uid="{00000000-0005-0000-0000-000062020000}"/>
    <cellStyle name="Uitvoer 12" xfId="601" xr:uid="{00000000-0005-0000-0000-000063020000}"/>
    <cellStyle name="Uitvoer 13" xfId="602" xr:uid="{00000000-0005-0000-0000-000064020000}"/>
    <cellStyle name="Uitvoer 14" xfId="603" xr:uid="{00000000-0005-0000-0000-000065020000}"/>
    <cellStyle name="Uitvoer 15" xfId="604" xr:uid="{00000000-0005-0000-0000-000066020000}"/>
    <cellStyle name="Uitvoer 16" xfId="605" xr:uid="{00000000-0005-0000-0000-000067020000}"/>
    <cellStyle name="Uitvoer 2" xfId="606" xr:uid="{00000000-0005-0000-0000-000068020000}"/>
    <cellStyle name="Uitvoer 3" xfId="607" xr:uid="{00000000-0005-0000-0000-000069020000}"/>
    <cellStyle name="Uitvoer 4" xfId="608" xr:uid="{00000000-0005-0000-0000-00006A020000}"/>
    <cellStyle name="Uitvoer 5" xfId="609" xr:uid="{00000000-0005-0000-0000-00006B020000}"/>
    <cellStyle name="Uitvoer 6" xfId="610" xr:uid="{00000000-0005-0000-0000-00006C020000}"/>
    <cellStyle name="Uitvoer 7" xfId="611" xr:uid="{00000000-0005-0000-0000-00006D020000}"/>
    <cellStyle name="Uitvoer 8" xfId="612" xr:uid="{00000000-0005-0000-0000-00006E020000}"/>
    <cellStyle name="Uitvoer 9" xfId="613" xr:uid="{00000000-0005-0000-0000-00006F020000}"/>
    <cellStyle name="Valuta 2" xfId="614" xr:uid="{00000000-0005-0000-0000-000070020000}"/>
    <cellStyle name="Valuta 2 2" xfId="615" xr:uid="{00000000-0005-0000-0000-000071020000}"/>
    <cellStyle name="Valuta 3" xfId="652" xr:uid="{00000000-0005-0000-0000-000072020000}"/>
    <cellStyle name="Valuta 4" xfId="656" xr:uid="{00000000-0005-0000-0000-000073020000}"/>
    <cellStyle name="Verklarende tekst 10" xfId="616" xr:uid="{00000000-0005-0000-0000-000074020000}"/>
    <cellStyle name="Verklarende tekst 11" xfId="617" xr:uid="{00000000-0005-0000-0000-000075020000}"/>
    <cellStyle name="Verklarende tekst 12" xfId="618" xr:uid="{00000000-0005-0000-0000-000076020000}"/>
    <cellStyle name="Verklarende tekst 13" xfId="619" xr:uid="{00000000-0005-0000-0000-000077020000}"/>
    <cellStyle name="Verklarende tekst 14" xfId="620" xr:uid="{00000000-0005-0000-0000-000078020000}"/>
    <cellStyle name="Verklarende tekst 15" xfId="621" xr:uid="{00000000-0005-0000-0000-000079020000}"/>
    <cellStyle name="Verklarende tekst 16" xfId="622" xr:uid="{00000000-0005-0000-0000-00007A020000}"/>
    <cellStyle name="Verklarende tekst 2" xfId="623" xr:uid="{00000000-0005-0000-0000-00007B020000}"/>
    <cellStyle name="Verklarende tekst 3" xfId="624" xr:uid="{00000000-0005-0000-0000-00007C020000}"/>
    <cellStyle name="Verklarende tekst 4" xfId="625" xr:uid="{00000000-0005-0000-0000-00007D020000}"/>
    <cellStyle name="Verklarende tekst 5" xfId="626" xr:uid="{00000000-0005-0000-0000-00007E020000}"/>
    <cellStyle name="Verklarende tekst 6" xfId="627" xr:uid="{00000000-0005-0000-0000-00007F020000}"/>
    <cellStyle name="Verklarende tekst 7" xfId="628" xr:uid="{00000000-0005-0000-0000-000080020000}"/>
    <cellStyle name="Verklarende tekst 8" xfId="629" xr:uid="{00000000-0005-0000-0000-000081020000}"/>
    <cellStyle name="Verklarende tekst 9" xfId="630" xr:uid="{00000000-0005-0000-0000-000082020000}"/>
    <cellStyle name="Waarschuwingstekst 10" xfId="631" xr:uid="{00000000-0005-0000-0000-000083020000}"/>
    <cellStyle name="Waarschuwingstekst 11" xfId="632" xr:uid="{00000000-0005-0000-0000-000084020000}"/>
    <cellStyle name="Waarschuwingstekst 12" xfId="633" xr:uid="{00000000-0005-0000-0000-000085020000}"/>
    <cellStyle name="Waarschuwingstekst 13" xfId="634" xr:uid="{00000000-0005-0000-0000-000086020000}"/>
    <cellStyle name="Waarschuwingstekst 14" xfId="635" xr:uid="{00000000-0005-0000-0000-000087020000}"/>
    <cellStyle name="Waarschuwingstekst 15" xfId="636" xr:uid="{00000000-0005-0000-0000-000088020000}"/>
    <cellStyle name="Waarschuwingstekst 16" xfId="637" xr:uid="{00000000-0005-0000-0000-000089020000}"/>
    <cellStyle name="Waarschuwingstekst 2" xfId="638" xr:uid="{00000000-0005-0000-0000-00008A020000}"/>
    <cellStyle name="Waarschuwingstekst 3" xfId="639" xr:uid="{00000000-0005-0000-0000-00008B020000}"/>
    <cellStyle name="Waarschuwingstekst 4" xfId="640" xr:uid="{00000000-0005-0000-0000-00008C020000}"/>
    <cellStyle name="Waarschuwingstekst 5" xfId="641" xr:uid="{00000000-0005-0000-0000-00008D020000}"/>
    <cellStyle name="Waarschuwingstekst 6" xfId="642" xr:uid="{00000000-0005-0000-0000-00008E020000}"/>
    <cellStyle name="Waarschuwingstekst 7" xfId="643" xr:uid="{00000000-0005-0000-0000-00008F020000}"/>
    <cellStyle name="Waarschuwingstekst 8" xfId="644" xr:uid="{00000000-0005-0000-0000-000090020000}"/>
    <cellStyle name="Waarschuwingstekst 9" xfId="645" xr:uid="{00000000-0005-0000-0000-00009102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2"/>
  <sheetViews>
    <sheetView tabSelected="1" topLeftCell="A6" zoomScale="80" zoomScaleNormal="80" workbookViewId="0">
      <selection activeCell="C11" sqref="C11"/>
    </sheetView>
  </sheetViews>
  <sheetFormatPr defaultColWidth="8.7265625" defaultRowHeight="16.899999999999999" customHeight="1" x14ac:dyDescent="0.25"/>
  <cols>
    <col min="1" max="1" width="1.81640625" style="2" customWidth="1"/>
    <col min="2" max="2" width="8.1796875" style="2" customWidth="1"/>
    <col min="3" max="3" width="62.1796875" style="2" customWidth="1"/>
    <col min="4" max="4" width="52.453125" style="2" bestFit="1" customWidth="1"/>
    <col min="5" max="5" width="25.453125" style="4" customWidth="1"/>
    <col min="6" max="6" width="22.81640625" style="4" customWidth="1"/>
    <col min="7" max="7" width="27" style="4" customWidth="1"/>
    <col min="8" max="8" width="37.1796875" style="1" customWidth="1"/>
    <col min="9" max="16384" width="8.7265625" style="2"/>
  </cols>
  <sheetData>
    <row r="1" spans="2:7" ht="20.25" customHeight="1" x14ac:dyDescent="0.4">
      <c r="B1" s="40" t="s">
        <v>253</v>
      </c>
      <c r="C1" s="40"/>
      <c r="D1" s="40"/>
      <c r="E1" s="40"/>
      <c r="F1" s="40"/>
      <c r="G1" s="40"/>
    </row>
    <row r="2" spans="2:7" ht="16.899999999999999" customHeight="1" x14ac:dyDescent="0.3">
      <c r="B2" s="41" t="s">
        <v>131</v>
      </c>
      <c r="C2" s="41"/>
      <c r="D2" s="41"/>
      <c r="E2" s="41"/>
      <c r="F2" s="41"/>
      <c r="G2" s="41"/>
    </row>
    <row r="3" spans="2:7" ht="16.899999999999999" customHeight="1" x14ac:dyDescent="0.3">
      <c r="B3" s="3"/>
      <c r="C3" s="3"/>
      <c r="D3" s="3"/>
      <c r="E3" s="3"/>
      <c r="F3" s="3"/>
      <c r="G3" s="3"/>
    </row>
    <row r="4" spans="2:7" ht="16.899999999999999" customHeight="1" x14ac:dyDescent="0.35">
      <c r="B4" s="42" t="s">
        <v>132</v>
      </c>
      <c r="C4" s="42"/>
      <c r="D4" s="42"/>
      <c r="E4" s="42"/>
      <c r="F4" s="42"/>
      <c r="G4" s="43"/>
    </row>
    <row r="5" spans="2:7" ht="16.899999999999999" customHeight="1" thickBot="1" x14ac:dyDescent="0.35">
      <c r="B5" s="3"/>
      <c r="C5" s="3"/>
      <c r="D5" s="3"/>
      <c r="E5" s="3"/>
      <c r="F5" s="3"/>
      <c r="G5" s="3"/>
    </row>
    <row r="6" spans="2:7" ht="45" customHeight="1" thickBot="1" x14ac:dyDescent="0.3">
      <c r="B6" s="44" t="s">
        <v>133</v>
      </c>
      <c r="C6" s="45"/>
      <c r="D6" s="45"/>
      <c r="E6" s="45"/>
      <c r="F6" s="45"/>
      <c r="G6" s="46"/>
    </row>
    <row r="7" spans="2:7" ht="16.899999999999999" customHeight="1" thickBot="1" x14ac:dyDescent="0.3"/>
    <row r="8" spans="2:7" ht="34.15" customHeight="1" x14ac:dyDescent="0.25">
      <c r="B8" s="5" t="s">
        <v>5</v>
      </c>
      <c r="C8" s="6" t="s">
        <v>4</v>
      </c>
      <c r="D8" s="7" t="s">
        <v>3</v>
      </c>
      <c r="E8" s="8" t="s">
        <v>240</v>
      </c>
      <c r="F8" s="8" t="s">
        <v>135</v>
      </c>
      <c r="G8" s="9" t="s">
        <v>241</v>
      </c>
    </row>
    <row r="9" spans="2:7" ht="30" customHeight="1" x14ac:dyDescent="0.25">
      <c r="B9" s="47" t="s">
        <v>6</v>
      </c>
      <c r="C9" s="48"/>
      <c r="D9" s="48"/>
      <c r="E9" s="10" t="s">
        <v>240</v>
      </c>
      <c r="F9" s="10" t="s">
        <v>135</v>
      </c>
      <c r="G9" s="11" t="s">
        <v>241</v>
      </c>
    </row>
    <row r="10" spans="2:7" ht="16.899999999999999" customHeight="1" x14ac:dyDescent="0.25">
      <c r="B10" s="12">
        <v>1</v>
      </c>
      <c r="C10" s="13" t="s">
        <v>60</v>
      </c>
      <c r="D10" s="13"/>
      <c r="E10" s="35">
        <v>0</v>
      </c>
      <c r="F10" s="14">
        <v>120</v>
      </c>
      <c r="G10" s="15">
        <f t="shared" ref="G10:G17" si="0">E10*F10</f>
        <v>0</v>
      </c>
    </row>
    <row r="11" spans="2:7" ht="16.899999999999999" customHeight="1" x14ac:dyDescent="0.25">
      <c r="B11" s="12">
        <f>B10+1</f>
        <v>2</v>
      </c>
      <c r="C11" s="13" t="s">
        <v>61</v>
      </c>
      <c r="D11" s="13"/>
      <c r="E11" s="35">
        <v>0</v>
      </c>
      <c r="F11" s="14">
        <v>16</v>
      </c>
      <c r="G11" s="15">
        <f t="shared" si="0"/>
        <v>0</v>
      </c>
    </row>
    <row r="12" spans="2:7" ht="16.899999999999999" customHeight="1" x14ac:dyDescent="0.25">
      <c r="B12" s="12">
        <f>B11+1</f>
        <v>3</v>
      </c>
      <c r="C12" s="13" t="s">
        <v>62</v>
      </c>
      <c r="D12" s="13"/>
      <c r="E12" s="35">
        <v>0</v>
      </c>
      <c r="F12" s="14">
        <v>200</v>
      </c>
      <c r="G12" s="15">
        <f t="shared" si="0"/>
        <v>0</v>
      </c>
    </row>
    <row r="13" spans="2:7" ht="16.899999999999999" customHeight="1" x14ac:dyDescent="0.25">
      <c r="B13" s="12">
        <f t="shared" ref="B13:B17" si="1">B12+1</f>
        <v>4</v>
      </c>
      <c r="C13" s="13" t="s">
        <v>136</v>
      </c>
      <c r="D13" s="13"/>
      <c r="E13" s="35">
        <v>0</v>
      </c>
      <c r="F13" s="14">
        <v>240</v>
      </c>
      <c r="G13" s="15">
        <f t="shared" si="0"/>
        <v>0</v>
      </c>
    </row>
    <row r="14" spans="2:7" ht="16.899999999999999" customHeight="1" x14ac:dyDescent="0.25">
      <c r="B14" s="12">
        <f t="shared" si="1"/>
        <v>5</v>
      </c>
      <c r="C14" s="13" t="s">
        <v>137</v>
      </c>
      <c r="D14" s="16" t="s">
        <v>138</v>
      </c>
      <c r="E14" s="35">
        <v>0</v>
      </c>
      <c r="F14" s="14">
        <v>120</v>
      </c>
      <c r="G14" s="15">
        <f t="shared" si="0"/>
        <v>0</v>
      </c>
    </row>
    <row r="15" spans="2:7" ht="16.899999999999999" customHeight="1" x14ac:dyDescent="0.25">
      <c r="B15" s="67">
        <f t="shared" si="1"/>
        <v>6</v>
      </c>
      <c r="C15" s="68" t="s">
        <v>255</v>
      </c>
      <c r="D15" s="68"/>
      <c r="E15" s="73">
        <v>0</v>
      </c>
      <c r="F15" s="69">
        <v>0</v>
      </c>
      <c r="G15" s="70">
        <f t="shared" si="0"/>
        <v>0</v>
      </c>
    </row>
    <row r="16" spans="2:7" ht="16.899999999999999" customHeight="1" x14ac:dyDescent="0.25">
      <c r="B16" s="67">
        <f t="shared" si="1"/>
        <v>7</v>
      </c>
      <c r="C16" s="68" t="s">
        <v>255</v>
      </c>
      <c r="D16" s="68"/>
      <c r="E16" s="73">
        <v>0</v>
      </c>
      <c r="F16" s="69">
        <v>0</v>
      </c>
      <c r="G16" s="70">
        <f t="shared" si="0"/>
        <v>0</v>
      </c>
    </row>
    <row r="17" spans="2:7" ht="27.65" customHeight="1" x14ac:dyDescent="0.25">
      <c r="B17" s="12">
        <f t="shared" si="1"/>
        <v>8</v>
      </c>
      <c r="C17" s="13" t="s">
        <v>63</v>
      </c>
      <c r="D17" s="13" t="s">
        <v>139</v>
      </c>
      <c r="E17" s="35">
        <v>0</v>
      </c>
      <c r="F17" s="14">
        <v>20</v>
      </c>
      <c r="G17" s="15">
        <f t="shared" si="0"/>
        <v>0</v>
      </c>
    </row>
    <row r="18" spans="2:7" ht="30" customHeight="1" x14ac:dyDescent="0.25">
      <c r="B18" s="47" t="s">
        <v>7</v>
      </c>
      <c r="C18" s="48"/>
      <c r="D18" s="48"/>
      <c r="E18" s="10" t="s">
        <v>240</v>
      </c>
      <c r="F18" s="10" t="s">
        <v>135</v>
      </c>
      <c r="G18" s="11" t="s">
        <v>241</v>
      </c>
    </row>
    <row r="19" spans="2:7" ht="16.899999999999999" customHeight="1" x14ac:dyDescent="0.25">
      <c r="B19" s="71">
        <f>B17+1</f>
        <v>9</v>
      </c>
      <c r="C19" s="68" t="s">
        <v>255</v>
      </c>
      <c r="D19" s="68"/>
      <c r="E19" s="73">
        <v>0</v>
      </c>
      <c r="F19" s="72">
        <v>0</v>
      </c>
      <c r="G19" s="70">
        <f t="shared" ref="G19:G82" si="2">E19*F19</f>
        <v>0</v>
      </c>
    </row>
    <row r="20" spans="2:7" ht="16.899999999999999" customHeight="1" x14ac:dyDescent="0.25">
      <c r="B20" s="17">
        <f>B19+1</f>
        <v>10</v>
      </c>
      <c r="C20" s="19" t="s">
        <v>140</v>
      </c>
      <c r="D20" s="20" t="s">
        <v>141</v>
      </c>
      <c r="E20" s="35">
        <v>0</v>
      </c>
      <c r="F20" s="14">
        <v>8</v>
      </c>
      <c r="G20" s="15">
        <f t="shared" si="2"/>
        <v>0</v>
      </c>
    </row>
    <row r="21" spans="2:7" ht="16.899999999999999" customHeight="1" x14ac:dyDescent="0.25">
      <c r="B21" s="71">
        <f>B20+1</f>
        <v>11</v>
      </c>
      <c r="C21" s="68" t="s">
        <v>255</v>
      </c>
      <c r="D21" s="68"/>
      <c r="E21" s="73">
        <v>0</v>
      </c>
      <c r="F21" s="69">
        <v>0</v>
      </c>
      <c r="G21" s="70">
        <f t="shared" si="2"/>
        <v>0</v>
      </c>
    </row>
    <row r="22" spans="2:7" ht="16.899999999999999" customHeight="1" x14ac:dyDescent="0.25">
      <c r="B22" s="17">
        <f>B21+1</f>
        <v>12</v>
      </c>
      <c r="C22" s="13" t="s">
        <v>64</v>
      </c>
      <c r="D22" s="13"/>
      <c r="E22" s="35">
        <v>0</v>
      </c>
      <c r="F22" s="18">
        <v>8</v>
      </c>
      <c r="G22" s="15">
        <f t="shared" si="2"/>
        <v>0</v>
      </c>
    </row>
    <row r="23" spans="2:7" ht="16.899999999999999" customHeight="1" x14ac:dyDescent="0.25">
      <c r="B23" s="17">
        <f t="shared" ref="B23:B57" si="3">B22+1</f>
        <v>13</v>
      </c>
      <c r="C23" s="13" t="s">
        <v>65</v>
      </c>
      <c r="D23" s="13"/>
      <c r="E23" s="35">
        <v>0</v>
      </c>
      <c r="F23" s="14">
        <v>20</v>
      </c>
      <c r="G23" s="15">
        <f t="shared" si="2"/>
        <v>0</v>
      </c>
    </row>
    <row r="24" spans="2:7" ht="16.899999999999999" customHeight="1" x14ac:dyDescent="0.25">
      <c r="B24" s="17">
        <f t="shared" si="3"/>
        <v>14</v>
      </c>
      <c r="C24" s="13" t="s">
        <v>8</v>
      </c>
      <c r="D24" s="13"/>
      <c r="E24" s="35">
        <v>0</v>
      </c>
      <c r="F24" s="14">
        <v>80</v>
      </c>
      <c r="G24" s="15">
        <f t="shared" si="2"/>
        <v>0</v>
      </c>
    </row>
    <row r="25" spans="2:7" ht="16.899999999999999" customHeight="1" x14ac:dyDescent="0.25">
      <c r="B25" s="17">
        <f t="shared" si="3"/>
        <v>15</v>
      </c>
      <c r="C25" s="13" t="s">
        <v>66</v>
      </c>
      <c r="D25" s="13"/>
      <c r="E25" s="35">
        <v>0</v>
      </c>
      <c r="F25" s="18">
        <v>80</v>
      </c>
      <c r="G25" s="15">
        <f t="shared" si="2"/>
        <v>0</v>
      </c>
    </row>
    <row r="26" spans="2:7" ht="23" x14ac:dyDescent="0.25">
      <c r="B26" s="17">
        <f t="shared" si="3"/>
        <v>16</v>
      </c>
      <c r="C26" s="13" t="s">
        <v>142</v>
      </c>
      <c r="D26" s="20" t="s">
        <v>143</v>
      </c>
      <c r="E26" s="35">
        <v>0</v>
      </c>
      <c r="F26" s="18">
        <v>48</v>
      </c>
      <c r="G26" s="15">
        <f t="shared" si="2"/>
        <v>0</v>
      </c>
    </row>
    <row r="27" spans="2:7" ht="23" x14ac:dyDescent="0.25">
      <c r="B27" s="17">
        <f t="shared" si="3"/>
        <v>17</v>
      </c>
      <c r="C27" s="13" t="s">
        <v>142</v>
      </c>
      <c r="D27" s="20" t="s">
        <v>144</v>
      </c>
      <c r="E27" s="35">
        <v>0</v>
      </c>
      <c r="F27" s="18">
        <v>24</v>
      </c>
      <c r="G27" s="15">
        <f t="shared" si="2"/>
        <v>0</v>
      </c>
    </row>
    <row r="28" spans="2:7" ht="16.899999999999999" customHeight="1" x14ac:dyDescent="0.25">
      <c r="B28" s="17">
        <f t="shared" si="3"/>
        <v>18</v>
      </c>
      <c r="C28" s="13" t="s">
        <v>67</v>
      </c>
      <c r="D28" s="13"/>
      <c r="E28" s="35">
        <v>0</v>
      </c>
      <c r="F28" s="18">
        <v>100</v>
      </c>
      <c r="G28" s="15">
        <f t="shared" si="2"/>
        <v>0</v>
      </c>
    </row>
    <row r="29" spans="2:7" ht="16.899999999999999" customHeight="1" x14ac:dyDescent="0.25">
      <c r="B29" s="17">
        <f t="shared" si="3"/>
        <v>19</v>
      </c>
      <c r="C29" s="13" t="s">
        <v>9</v>
      </c>
      <c r="D29" s="13"/>
      <c r="E29" s="35">
        <v>0</v>
      </c>
      <c r="F29" s="18">
        <v>20</v>
      </c>
      <c r="G29" s="15">
        <f t="shared" si="2"/>
        <v>0</v>
      </c>
    </row>
    <row r="30" spans="2:7" ht="16.899999999999999" customHeight="1" x14ac:dyDescent="0.25">
      <c r="B30" s="17">
        <f t="shared" si="3"/>
        <v>20</v>
      </c>
      <c r="C30" s="13" t="s">
        <v>10</v>
      </c>
      <c r="D30" s="13"/>
      <c r="E30" s="35">
        <v>0</v>
      </c>
      <c r="F30" s="18">
        <v>20</v>
      </c>
      <c r="G30" s="15">
        <f t="shared" si="2"/>
        <v>0</v>
      </c>
    </row>
    <row r="31" spans="2:7" ht="16.899999999999999" customHeight="1" x14ac:dyDescent="0.25">
      <c r="B31" s="17">
        <f t="shared" si="3"/>
        <v>21</v>
      </c>
      <c r="C31" s="13" t="s">
        <v>11</v>
      </c>
      <c r="D31" s="16"/>
      <c r="E31" s="35">
        <v>0</v>
      </c>
      <c r="F31" s="18">
        <v>80</v>
      </c>
      <c r="G31" s="15">
        <f t="shared" si="2"/>
        <v>0</v>
      </c>
    </row>
    <row r="32" spans="2:7" ht="16.899999999999999" customHeight="1" x14ac:dyDescent="0.25">
      <c r="B32" s="17">
        <f t="shared" si="3"/>
        <v>22</v>
      </c>
      <c r="C32" s="13" t="s">
        <v>145</v>
      </c>
      <c r="D32" s="21" t="s">
        <v>146</v>
      </c>
      <c r="E32" s="35">
        <v>0</v>
      </c>
      <c r="F32" s="18">
        <v>20</v>
      </c>
      <c r="G32" s="15">
        <f t="shared" si="2"/>
        <v>0</v>
      </c>
    </row>
    <row r="33" spans="2:7" ht="16.899999999999999" customHeight="1" x14ac:dyDescent="0.25">
      <c r="B33" s="17">
        <f t="shared" si="3"/>
        <v>23</v>
      </c>
      <c r="C33" s="13" t="s">
        <v>147</v>
      </c>
      <c r="D33" s="21" t="s">
        <v>146</v>
      </c>
      <c r="E33" s="35">
        <v>0</v>
      </c>
      <c r="F33" s="18">
        <v>20</v>
      </c>
      <c r="G33" s="15">
        <f t="shared" si="2"/>
        <v>0</v>
      </c>
    </row>
    <row r="34" spans="2:7" ht="16.899999999999999" customHeight="1" x14ac:dyDescent="0.25">
      <c r="B34" s="17">
        <f t="shared" si="3"/>
        <v>24</v>
      </c>
      <c r="C34" s="13" t="s">
        <v>148</v>
      </c>
      <c r="D34" s="21" t="s">
        <v>146</v>
      </c>
      <c r="E34" s="35">
        <v>0</v>
      </c>
      <c r="F34" s="18">
        <v>20</v>
      </c>
      <c r="G34" s="15">
        <f t="shared" si="2"/>
        <v>0</v>
      </c>
    </row>
    <row r="35" spans="2:7" ht="16.899999999999999" customHeight="1" x14ac:dyDescent="0.25">
      <c r="B35" s="17">
        <f t="shared" si="3"/>
        <v>25</v>
      </c>
      <c r="C35" s="13" t="s">
        <v>68</v>
      </c>
      <c r="D35" s="16"/>
      <c r="E35" s="35">
        <v>0</v>
      </c>
      <c r="F35" s="14">
        <v>20</v>
      </c>
      <c r="G35" s="15">
        <f t="shared" si="2"/>
        <v>0</v>
      </c>
    </row>
    <row r="36" spans="2:7" ht="16.899999999999999" customHeight="1" x14ac:dyDescent="0.25">
      <c r="B36" s="17">
        <f t="shared" si="3"/>
        <v>26</v>
      </c>
      <c r="C36" s="13" t="s">
        <v>69</v>
      </c>
      <c r="D36" s="16"/>
      <c r="E36" s="35">
        <v>0</v>
      </c>
      <c r="F36" s="14">
        <v>20</v>
      </c>
      <c r="G36" s="15">
        <f t="shared" si="2"/>
        <v>0</v>
      </c>
    </row>
    <row r="37" spans="2:7" ht="12.5" x14ac:dyDescent="0.25">
      <c r="B37" s="17">
        <f t="shared" si="3"/>
        <v>27</v>
      </c>
      <c r="C37" s="13" t="s">
        <v>70</v>
      </c>
      <c r="D37" s="16"/>
      <c r="E37" s="35">
        <v>0</v>
      </c>
      <c r="F37" s="18">
        <v>20</v>
      </c>
      <c r="G37" s="15">
        <f t="shared" si="2"/>
        <v>0</v>
      </c>
    </row>
    <row r="38" spans="2:7" ht="16.899999999999999" customHeight="1" x14ac:dyDescent="0.25">
      <c r="B38" s="17">
        <f t="shared" si="3"/>
        <v>28</v>
      </c>
      <c r="C38" s="13" t="s">
        <v>149</v>
      </c>
      <c r="D38" s="21" t="s">
        <v>150</v>
      </c>
      <c r="E38" s="35">
        <v>0</v>
      </c>
      <c r="F38" s="18">
        <v>32</v>
      </c>
      <c r="G38" s="15">
        <f t="shared" si="2"/>
        <v>0</v>
      </c>
    </row>
    <row r="39" spans="2:7" ht="16.899999999999999" customHeight="1" x14ac:dyDescent="0.25">
      <c r="B39" s="17">
        <f t="shared" si="3"/>
        <v>29</v>
      </c>
      <c r="C39" s="13" t="s">
        <v>151</v>
      </c>
      <c r="D39" s="21" t="s">
        <v>152</v>
      </c>
      <c r="E39" s="35">
        <v>0</v>
      </c>
      <c r="F39" s="18">
        <v>96</v>
      </c>
      <c r="G39" s="15">
        <f t="shared" si="2"/>
        <v>0</v>
      </c>
    </row>
    <row r="40" spans="2:7" ht="16.899999999999999" customHeight="1" x14ac:dyDescent="0.25">
      <c r="B40" s="17">
        <f t="shared" si="3"/>
        <v>30</v>
      </c>
      <c r="C40" s="13" t="s">
        <v>153</v>
      </c>
      <c r="D40" s="21" t="s">
        <v>154</v>
      </c>
      <c r="E40" s="35">
        <v>0</v>
      </c>
      <c r="F40" s="18">
        <v>4</v>
      </c>
      <c r="G40" s="15">
        <f t="shared" si="2"/>
        <v>0</v>
      </c>
    </row>
    <row r="41" spans="2:7" ht="16.899999999999999" customHeight="1" x14ac:dyDescent="0.25">
      <c r="B41" s="17">
        <f t="shared" si="3"/>
        <v>31</v>
      </c>
      <c r="C41" s="13" t="s">
        <v>71</v>
      </c>
      <c r="D41" s="21" t="s">
        <v>155</v>
      </c>
      <c r="E41" s="35">
        <v>0</v>
      </c>
      <c r="F41" s="18">
        <v>8</v>
      </c>
      <c r="G41" s="15">
        <f t="shared" si="2"/>
        <v>0</v>
      </c>
    </row>
    <row r="42" spans="2:7" ht="16.899999999999999" customHeight="1" x14ac:dyDescent="0.25">
      <c r="B42" s="17">
        <f t="shared" si="3"/>
        <v>32</v>
      </c>
      <c r="C42" s="13" t="s">
        <v>156</v>
      </c>
      <c r="D42" s="21" t="s">
        <v>157</v>
      </c>
      <c r="E42" s="35">
        <v>0</v>
      </c>
      <c r="F42" s="18">
        <v>200</v>
      </c>
      <c r="G42" s="15">
        <f t="shared" si="2"/>
        <v>0</v>
      </c>
    </row>
    <row r="43" spans="2:7" ht="16.899999999999999" customHeight="1" x14ac:dyDescent="0.25">
      <c r="B43" s="17">
        <f t="shared" si="3"/>
        <v>33</v>
      </c>
      <c r="C43" s="13" t="s">
        <v>158</v>
      </c>
      <c r="D43" s="22" t="s">
        <v>159</v>
      </c>
      <c r="E43" s="35">
        <v>0</v>
      </c>
      <c r="F43" s="18">
        <v>8</v>
      </c>
      <c r="G43" s="15">
        <f t="shared" si="2"/>
        <v>0</v>
      </c>
    </row>
    <row r="44" spans="2:7" ht="16.899999999999999" customHeight="1" x14ac:dyDescent="0.25">
      <c r="B44" s="17">
        <f t="shared" si="3"/>
        <v>34</v>
      </c>
      <c r="C44" s="13" t="s">
        <v>72</v>
      </c>
      <c r="D44" s="13"/>
      <c r="E44" s="35">
        <v>0</v>
      </c>
      <c r="F44" s="18">
        <v>20</v>
      </c>
      <c r="G44" s="15">
        <f t="shared" si="2"/>
        <v>0</v>
      </c>
    </row>
    <row r="45" spans="2:7" ht="16.899999999999999" customHeight="1" x14ac:dyDescent="0.25">
      <c r="B45" s="17">
        <f t="shared" si="3"/>
        <v>35</v>
      </c>
      <c r="C45" s="13" t="s">
        <v>160</v>
      </c>
      <c r="D45" s="13" t="s">
        <v>161</v>
      </c>
      <c r="E45" s="35">
        <v>0</v>
      </c>
      <c r="F45" s="14">
        <v>4</v>
      </c>
      <c r="G45" s="15">
        <f t="shared" si="2"/>
        <v>0</v>
      </c>
    </row>
    <row r="46" spans="2:7" ht="16.899999999999999" customHeight="1" x14ac:dyDescent="0.25">
      <c r="B46" s="17">
        <f t="shared" si="3"/>
        <v>36</v>
      </c>
      <c r="C46" s="13" t="s">
        <v>73</v>
      </c>
      <c r="D46" s="13"/>
      <c r="E46" s="35">
        <v>0</v>
      </c>
      <c r="F46" s="18">
        <v>200</v>
      </c>
      <c r="G46" s="15">
        <f t="shared" si="2"/>
        <v>0</v>
      </c>
    </row>
    <row r="47" spans="2:7" ht="16.899999999999999" customHeight="1" x14ac:dyDescent="0.25">
      <c r="B47" s="17">
        <f t="shared" si="3"/>
        <v>37</v>
      </c>
      <c r="C47" s="13" t="s">
        <v>12</v>
      </c>
      <c r="D47" s="13"/>
      <c r="E47" s="35">
        <v>0</v>
      </c>
      <c r="F47" s="18">
        <v>8</v>
      </c>
      <c r="G47" s="15">
        <f t="shared" si="2"/>
        <v>0</v>
      </c>
    </row>
    <row r="48" spans="2:7" ht="12.5" x14ac:dyDescent="0.25">
      <c r="B48" s="17">
        <f t="shared" si="3"/>
        <v>38</v>
      </c>
      <c r="C48" s="13" t="s">
        <v>74</v>
      </c>
      <c r="D48" s="13" t="s">
        <v>162</v>
      </c>
      <c r="E48" s="35">
        <v>0</v>
      </c>
      <c r="F48" s="18">
        <v>200</v>
      </c>
      <c r="G48" s="15">
        <f t="shared" si="2"/>
        <v>0</v>
      </c>
    </row>
    <row r="49" spans="2:8" ht="16.899999999999999" customHeight="1" x14ac:dyDescent="0.25">
      <c r="B49" s="17">
        <f t="shared" si="3"/>
        <v>39</v>
      </c>
      <c r="C49" s="13" t="s">
        <v>75</v>
      </c>
      <c r="D49" s="13" t="s">
        <v>163</v>
      </c>
      <c r="E49" s="35">
        <v>0</v>
      </c>
      <c r="F49" s="18">
        <v>200</v>
      </c>
      <c r="G49" s="15">
        <f t="shared" si="2"/>
        <v>0</v>
      </c>
    </row>
    <row r="50" spans="2:8" s="23" customFormat="1" ht="12.5" x14ac:dyDescent="0.25">
      <c r="B50" s="17">
        <f t="shared" si="3"/>
        <v>40</v>
      </c>
      <c r="C50" s="13" t="s">
        <v>76</v>
      </c>
      <c r="D50" s="13"/>
      <c r="E50" s="35">
        <v>0</v>
      </c>
      <c r="F50" s="18">
        <v>4</v>
      </c>
      <c r="G50" s="15">
        <f t="shared" si="2"/>
        <v>0</v>
      </c>
      <c r="H50" s="1"/>
    </row>
    <row r="51" spans="2:8" ht="12.5" x14ac:dyDescent="0.25">
      <c r="B51" s="17">
        <f t="shared" si="3"/>
        <v>41</v>
      </c>
      <c r="C51" s="13" t="s">
        <v>77</v>
      </c>
      <c r="D51" s="13"/>
      <c r="E51" s="35">
        <v>0</v>
      </c>
      <c r="F51" s="18">
        <v>8</v>
      </c>
      <c r="G51" s="15">
        <f t="shared" si="2"/>
        <v>0</v>
      </c>
    </row>
    <row r="52" spans="2:8" ht="28.15" customHeight="1" x14ac:dyDescent="0.25">
      <c r="B52" s="17">
        <f t="shared" si="3"/>
        <v>42</v>
      </c>
      <c r="C52" s="13" t="s">
        <v>164</v>
      </c>
      <c r="D52" s="13" t="s">
        <v>165</v>
      </c>
      <c r="E52" s="35">
        <v>0</v>
      </c>
      <c r="F52" s="18">
        <v>16</v>
      </c>
      <c r="G52" s="15">
        <f t="shared" si="2"/>
        <v>0</v>
      </c>
    </row>
    <row r="53" spans="2:8" ht="16.899999999999999" customHeight="1" x14ac:dyDescent="0.25">
      <c r="B53" s="17">
        <f t="shared" si="3"/>
        <v>43</v>
      </c>
      <c r="C53" s="13" t="s">
        <v>166</v>
      </c>
      <c r="D53" s="13" t="s">
        <v>167</v>
      </c>
      <c r="E53" s="35">
        <v>0</v>
      </c>
      <c r="F53" s="18">
        <v>24</v>
      </c>
      <c r="G53" s="15">
        <f t="shared" si="2"/>
        <v>0</v>
      </c>
    </row>
    <row r="54" spans="2:8" ht="16.899999999999999" customHeight="1" x14ac:dyDescent="0.25">
      <c r="B54" s="17">
        <f t="shared" si="3"/>
        <v>44</v>
      </c>
      <c r="C54" s="13" t="s">
        <v>168</v>
      </c>
      <c r="D54" s="13" t="s">
        <v>169</v>
      </c>
      <c r="E54" s="35">
        <v>0</v>
      </c>
      <c r="F54" s="18">
        <v>24</v>
      </c>
      <c r="G54" s="15">
        <f t="shared" si="2"/>
        <v>0</v>
      </c>
    </row>
    <row r="55" spans="2:8" ht="16.899999999999999" customHeight="1" x14ac:dyDescent="0.25">
      <c r="B55" s="17">
        <f t="shared" si="3"/>
        <v>45</v>
      </c>
      <c r="C55" s="13" t="s">
        <v>170</v>
      </c>
      <c r="D55" s="13" t="s">
        <v>171</v>
      </c>
      <c r="E55" s="35">
        <v>0</v>
      </c>
      <c r="F55" s="18">
        <v>16</v>
      </c>
      <c r="G55" s="15">
        <f t="shared" si="2"/>
        <v>0</v>
      </c>
    </row>
    <row r="56" spans="2:8" ht="16.899999999999999" customHeight="1" x14ac:dyDescent="0.25">
      <c r="B56" s="17">
        <f t="shared" si="3"/>
        <v>46</v>
      </c>
      <c r="C56" s="13" t="s">
        <v>172</v>
      </c>
      <c r="D56" s="13"/>
      <c r="E56" s="35">
        <v>0</v>
      </c>
      <c r="F56" s="18">
        <v>8</v>
      </c>
      <c r="G56" s="15">
        <f t="shared" si="2"/>
        <v>0</v>
      </c>
    </row>
    <row r="57" spans="2:8" ht="16.899999999999999" customHeight="1" x14ac:dyDescent="0.25">
      <c r="B57" s="17">
        <f t="shared" si="3"/>
        <v>47</v>
      </c>
      <c r="C57" s="13" t="s">
        <v>78</v>
      </c>
      <c r="D57" s="13"/>
      <c r="E57" s="35">
        <v>0</v>
      </c>
      <c r="F57" s="18">
        <v>20</v>
      </c>
      <c r="G57" s="15">
        <f t="shared" si="2"/>
        <v>0</v>
      </c>
    </row>
    <row r="58" spans="2:8" ht="30" customHeight="1" x14ac:dyDescent="0.25">
      <c r="B58" s="47" t="s">
        <v>13</v>
      </c>
      <c r="C58" s="48"/>
      <c r="D58" s="48"/>
      <c r="E58" s="10" t="s">
        <v>240</v>
      </c>
      <c r="F58" s="10" t="s">
        <v>135</v>
      </c>
      <c r="G58" s="11" t="s">
        <v>241</v>
      </c>
    </row>
    <row r="59" spans="2:8" ht="57.5" x14ac:dyDescent="0.25">
      <c r="B59" s="17">
        <f>B57+1</f>
        <v>48</v>
      </c>
      <c r="C59" s="13" t="s">
        <v>173</v>
      </c>
      <c r="D59" s="16" t="s">
        <v>174</v>
      </c>
      <c r="E59" s="35">
        <v>0</v>
      </c>
      <c r="F59" s="18">
        <v>8</v>
      </c>
      <c r="G59" s="15">
        <f t="shared" si="2"/>
        <v>0</v>
      </c>
    </row>
    <row r="60" spans="2:8" ht="12.5" x14ac:dyDescent="0.25">
      <c r="B60" s="17">
        <f t="shared" ref="B60:B99" si="4">B59+1</f>
        <v>49</v>
      </c>
      <c r="C60" s="13" t="s">
        <v>175</v>
      </c>
      <c r="D60" s="13" t="s">
        <v>176</v>
      </c>
      <c r="E60" s="35">
        <v>0</v>
      </c>
      <c r="F60" s="14">
        <v>8</v>
      </c>
      <c r="G60" s="15">
        <f t="shared" si="2"/>
        <v>0</v>
      </c>
    </row>
    <row r="61" spans="2:8" ht="16.899999999999999" customHeight="1" x14ac:dyDescent="0.25">
      <c r="B61" s="17">
        <f t="shared" si="4"/>
        <v>50</v>
      </c>
      <c r="C61" s="13" t="s">
        <v>79</v>
      </c>
      <c r="D61" s="13"/>
      <c r="E61" s="35">
        <v>0</v>
      </c>
      <c r="F61" s="18">
        <v>16</v>
      </c>
      <c r="G61" s="15">
        <f t="shared" si="2"/>
        <v>0</v>
      </c>
    </row>
    <row r="62" spans="2:8" ht="16.899999999999999" customHeight="1" x14ac:dyDescent="0.25">
      <c r="B62" s="17">
        <f t="shared" si="4"/>
        <v>51</v>
      </c>
      <c r="C62" s="13" t="s">
        <v>80</v>
      </c>
      <c r="D62" s="13"/>
      <c r="E62" s="35">
        <v>0</v>
      </c>
      <c r="F62" s="18">
        <v>8</v>
      </c>
      <c r="G62" s="15">
        <f t="shared" si="2"/>
        <v>0</v>
      </c>
    </row>
    <row r="63" spans="2:8" ht="16.899999999999999" customHeight="1" x14ac:dyDescent="0.25">
      <c r="B63" s="17">
        <f t="shared" si="4"/>
        <v>52</v>
      </c>
      <c r="C63" s="13" t="s">
        <v>177</v>
      </c>
      <c r="D63" s="13" t="s">
        <v>178</v>
      </c>
      <c r="E63" s="35">
        <v>0</v>
      </c>
      <c r="F63" s="18">
        <v>8</v>
      </c>
      <c r="G63" s="15">
        <f t="shared" si="2"/>
        <v>0</v>
      </c>
    </row>
    <row r="64" spans="2:8" ht="16.899999999999999" customHeight="1" x14ac:dyDescent="0.25">
      <c r="B64" s="17">
        <f t="shared" si="4"/>
        <v>53</v>
      </c>
      <c r="C64" s="13" t="s">
        <v>14</v>
      </c>
      <c r="D64" s="13" t="s">
        <v>179</v>
      </c>
      <c r="E64" s="35">
        <v>0</v>
      </c>
      <c r="F64" s="18">
        <v>16</v>
      </c>
      <c r="G64" s="15">
        <f t="shared" si="2"/>
        <v>0</v>
      </c>
    </row>
    <row r="65" spans="2:7" ht="16.899999999999999" customHeight="1" x14ac:dyDescent="0.25">
      <c r="B65" s="17">
        <f t="shared" si="4"/>
        <v>54</v>
      </c>
      <c r="C65" s="13" t="s">
        <v>2</v>
      </c>
      <c r="D65" s="13"/>
      <c r="E65" s="35">
        <v>0</v>
      </c>
      <c r="F65" s="18">
        <v>16</v>
      </c>
      <c r="G65" s="15">
        <f t="shared" si="2"/>
        <v>0</v>
      </c>
    </row>
    <row r="66" spans="2:7" ht="16.899999999999999" customHeight="1" x14ac:dyDescent="0.25">
      <c r="B66" s="17">
        <f t="shared" si="4"/>
        <v>55</v>
      </c>
      <c r="C66" s="13" t="s">
        <v>1</v>
      </c>
      <c r="D66" s="13"/>
      <c r="E66" s="35">
        <v>0</v>
      </c>
      <c r="F66" s="18">
        <v>16</v>
      </c>
      <c r="G66" s="15">
        <f t="shared" si="2"/>
        <v>0</v>
      </c>
    </row>
    <row r="67" spans="2:7" ht="16.899999999999999" customHeight="1" x14ac:dyDescent="0.25">
      <c r="B67" s="17">
        <f t="shared" si="4"/>
        <v>56</v>
      </c>
      <c r="C67" s="13" t="s">
        <v>81</v>
      </c>
      <c r="D67" s="13"/>
      <c r="E67" s="35">
        <v>0</v>
      </c>
      <c r="F67" s="18">
        <v>8</v>
      </c>
      <c r="G67" s="15">
        <f t="shared" si="2"/>
        <v>0</v>
      </c>
    </row>
    <row r="68" spans="2:7" ht="46" x14ac:dyDescent="0.25">
      <c r="B68" s="17">
        <f t="shared" si="4"/>
        <v>57</v>
      </c>
      <c r="C68" s="13" t="s">
        <v>180</v>
      </c>
      <c r="D68" s="16" t="s">
        <v>181</v>
      </c>
      <c r="E68" s="35">
        <v>0</v>
      </c>
      <c r="F68" s="18">
        <v>8</v>
      </c>
      <c r="G68" s="15">
        <f t="shared" si="2"/>
        <v>0</v>
      </c>
    </row>
    <row r="69" spans="2:7" ht="16.899999999999999" customHeight="1" x14ac:dyDescent="0.25">
      <c r="B69" s="17">
        <f t="shared" si="4"/>
        <v>58</v>
      </c>
      <c r="C69" s="13" t="s">
        <v>82</v>
      </c>
      <c r="D69" s="13" t="s">
        <v>182</v>
      </c>
      <c r="E69" s="35">
        <v>0</v>
      </c>
      <c r="F69" s="18">
        <v>12</v>
      </c>
      <c r="G69" s="15">
        <f t="shared" si="2"/>
        <v>0</v>
      </c>
    </row>
    <row r="70" spans="2:7" ht="23" x14ac:dyDescent="0.25">
      <c r="B70" s="17">
        <f t="shared" si="4"/>
        <v>59</v>
      </c>
      <c r="C70" s="13" t="s">
        <v>183</v>
      </c>
      <c r="D70" s="16" t="s">
        <v>184</v>
      </c>
      <c r="E70" s="35">
        <v>0</v>
      </c>
      <c r="F70" s="18">
        <v>12</v>
      </c>
      <c r="G70" s="15">
        <f t="shared" si="2"/>
        <v>0</v>
      </c>
    </row>
    <row r="71" spans="2:7" ht="16.899999999999999" customHeight="1" x14ac:dyDescent="0.25">
      <c r="B71" s="17">
        <f t="shared" si="4"/>
        <v>60</v>
      </c>
      <c r="C71" s="13" t="s">
        <v>83</v>
      </c>
      <c r="D71" s="13" t="s">
        <v>185</v>
      </c>
      <c r="E71" s="35">
        <v>0</v>
      </c>
      <c r="F71" s="18">
        <v>8</v>
      </c>
      <c r="G71" s="15">
        <f t="shared" si="2"/>
        <v>0</v>
      </c>
    </row>
    <row r="72" spans="2:7" ht="16.899999999999999" customHeight="1" x14ac:dyDescent="0.25">
      <c r="B72" s="17">
        <f t="shared" si="4"/>
        <v>61</v>
      </c>
      <c r="C72" s="13" t="s">
        <v>84</v>
      </c>
      <c r="D72" s="13" t="s">
        <v>186</v>
      </c>
      <c r="E72" s="35">
        <v>0</v>
      </c>
      <c r="F72" s="18">
        <v>8</v>
      </c>
      <c r="G72" s="15">
        <f t="shared" si="2"/>
        <v>0</v>
      </c>
    </row>
    <row r="73" spans="2:7" ht="16.899999999999999" customHeight="1" x14ac:dyDescent="0.25">
      <c r="B73" s="17">
        <f t="shared" si="4"/>
        <v>62</v>
      </c>
      <c r="C73" s="13" t="s">
        <v>15</v>
      </c>
      <c r="D73" s="13" t="s">
        <v>128</v>
      </c>
      <c r="E73" s="35">
        <v>0</v>
      </c>
      <c r="F73" s="18">
        <v>8</v>
      </c>
      <c r="G73" s="15">
        <f t="shared" si="2"/>
        <v>0</v>
      </c>
    </row>
    <row r="74" spans="2:7" ht="30" customHeight="1" x14ac:dyDescent="0.25">
      <c r="B74" s="17">
        <f t="shared" si="4"/>
        <v>63</v>
      </c>
      <c r="C74" s="13" t="s">
        <v>16</v>
      </c>
      <c r="D74" s="16" t="s">
        <v>187</v>
      </c>
      <c r="E74" s="35">
        <v>0</v>
      </c>
      <c r="F74" s="18">
        <v>8</v>
      </c>
      <c r="G74" s="15">
        <f t="shared" si="2"/>
        <v>0</v>
      </c>
    </row>
    <row r="75" spans="2:7" ht="16.899999999999999" customHeight="1" x14ac:dyDescent="0.25">
      <c r="B75" s="17">
        <f t="shared" si="4"/>
        <v>64</v>
      </c>
      <c r="C75" s="13" t="s">
        <v>188</v>
      </c>
      <c r="D75" s="13" t="s">
        <v>189</v>
      </c>
      <c r="E75" s="35">
        <v>0</v>
      </c>
      <c r="F75" s="18">
        <v>8</v>
      </c>
      <c r="G75" s="15">
        <f t="shared" si="2"/>
        <v>0</v>
      </c>
    </row>
    <row r="76" spans="2:7" ht="16.899999999999999" customHeight="1" x14ac:dyDescent="0.25">
      <c r="B76" s="17">
        <f t="shared" si="4"/>
        <v>65</v>
      </c>
      <c r="C76" s="13" t="s">
        <v>190</v>
      </c>
      <c r="D76" s="13" t="s">
        <v>191</v>
      </c>
      <c r="E76" s="35">
        <v>0</v>
      </c>
      <c r="F76" s="18">
        <v>8</v>
      </c>
      <c r="G76" s="15">
        <f t="shared" si="2"/>
        <v>0</v>
      </c>
    </row>
    <row r="77" spans="2:7" ht="16.899999999999999" customHeight="1" x14ac:dyDescent="0.25">
      <c r="B77" s="17">
        <f t="shared" si="4"/>
        <v>66</v>
      </c>
      <c r="C77" s="13" t="s">
        <v>17</v>
      </c>
      <c r="D77" s="13" t="s">
        <v>192</v>
      </c>
      <c r="E77" s="35">
        <v>0</v>
      </c>
      <c r="F77" s="18">
        <v>12</v>
      </c>
      <c r="G77" s="15">
        <f t="shared" si="2"/>
        <v>0</v>
      </c>
    </row>
    <row r="78" spans="2:7" ht="16.899999999999999" customHeight="1" x14ac:dyDescent="0.25">
      <c r="B78" s="17">
        <f t="shared" si="4"/>
        <v>67</v>
      </c>
      <c r="C78" s="13" t="s">
        <v>19</v>
      </c>
      <c r="D78" s="13"/>
      <c r="E78" s="35">
        <v>0</v>
      </c>
      <c r="F78" s="18">
        <v>8</v>
      </c>
      <c r="G78" s="15">
        <f t="shared" si="2"/>
        <v>0</v>
      </c>
    </row>
    <row r="79" spans="2:7" ht="16.899999999999999" customHeight="1" x14ac:dyDescent="0.25">
      <c r="B79" s="17">
        <f t="shared" si="4"/>
        <v>68</v>
      </c>
      <c r="C79" s="13" t="s">
        <v>126</v>
      </c>
      <c r="D79" s="13" t="s">
        <v>128</v>
      </c>
      <c r="E79" s="35">
        <v>0</v>
      </c>
      <c r="F79" s="18">
        <v>8</v>
      </c>
      <c r="G79" s="15">
        <f t="shared" si="2"/>
        <v>0</v>
      </c>
    </row>
    <row r="80" spans="2:7" ht="16.899999999999999" customHeight="1" x14ac:dyDescent="0.25">
      <c r="B80" s="17">
        <f t="shared" si="4"/>
        <v>69</v>
      </c>
      <c r="C80" s="13" t="s">
        <v>18</v>
      </c>
      <c r="D80" s="13"/>
      <c r="E80" s="35">
        <v>0</v>
      </c>
      <c r="F80" s="18">
        <v>88</v>
      </c>
      <c r="G80" s="15">
        <f t="shared" si="2"/>
        <v>0</v>
      </c>
    </row>
    <row r="81" spans="2:8" ht="16.899999999999999" customHeight="1" x14ac:dyDescent="0.25">
      <c r="B81" s="17">
        <f t="shared" si="4"/>
        <v>70</v>
      </c>
      <c r="C81" s="13" t="s">
        <v>20</v>
      </c>
      <c r="D81" s="13"/>
      <c r="E81" s="35">
        <v>0</v>
      </c>
      <c r="F81" s="18">
        <v>16</v>
      </c>
      <c r="G81" s="15">
        <f t="shared" si="2"/>
        <v>0</v>
      </c>
    </row>
    <row r="82" spans="2:8" ht="16.899999999999999" customHeight="1" x14ac:dyDescent="0.25">
      <c r="B82" s="17">
        <f t="shared" si="4"/>
        <v>71</v>
      </c>
      <c r="C82" s="13" t="s">
        <v>85</v>
      </c>
      <c r="D82" s="13"/>
      <c r="E82" s="35">
        <v>0</v>
      </c>
      <c r="F82" s="18">
        <v>16</v>
      </c>
      <c r="G82" s="15">
        <f t="shared" si="2"/>
        <v>0</v>
      </c>
    </row>
    <row r="83" spans="2:8" ht="16.899999999999999" customHeight="1" x14ac:dyDescent="0.25">
      <c r="B83" s="17">
        <f t="shared" si="4"/>
        <v>72</v>
      </c>
      <c r="C83" s="13" t="s">
        <v>86</v>
      </c>
      <c r="D83" s="13"/>
      <c r="E83" s="35">
        <v>0</v>
      </c>
      <c r="F83" s="18">
        <v>16</v>
      </c>
      <c r="G83" s="15">
        <f t="shared" ref="G83:G99" si="5">E83*F83</f>
        <v>0</v>
      </c>
    </row>
    <row r="84" spans="2:8" ht="16.899999999999999" customHeight="1" x14ac:dyDescent="0.25">
      <c r="B84" s="17">
        <f t="shared" si="4"/>
        <v>73</v>
      </c>
      <c r="C84" s="13" t="s">
        <v>193</v>
      </c>
      <c r="D84" s="13" t="s">
        <v>194</v>
      </c>
      <c r="E84" s="35">
        <v>0</v>
      </c>
      <c r="F84" s="14">
        <v>8</v>
      </c>
      <c r="G84" s="15">
        <f t="shared" si="5"/>
        <v>0</v>
      </c>
    </row>
    <row r="85" spans="2:8" ht="16.899999999999999" customHeight="1" x14ac:dyDescent="0.25">
      <c r="B85" s="17">
        <f t="shared" si="4"/>
        <v>74</v>
      </c>
      <c r="C85" s="13" t="s">
        <v>21</v>
      </c>
      <c r="D85" s="13"/>
      <c r="E85" s="35">
        <v>0</v>
      </c>
      <c r="F85" s="18">
        <v>40</v>
      </c>
      <c r="G85" s="15">
        <f t="shared" si="5"/>
        <v>0</v>
      </c>
    </row>
    <row r="86" spans="2:8" ht="16.899999999999999" customHeight="1" x14ac:dyDescent="0.25">
      <c r="B86" s="17">
        <f t="shared" si="4"/>
        <v>75</v>
      </c>
      <c r="C86" s="13" t="s">
        <v>87</v>
      </c>
      <c r="D86" s="13"/>
      <c r="E86" s="35">
        <v>0</v>
      </c>
      <c r="F86" s="18">
        <v>40</v>
      </c>
      <c r="G86" s="15">
        <f t="shared" si="5"/>
        <v>0</v>
      </c>
    </row>
    <row r="87" spans="2:8" ht="16.899999999999999" customHeight="1" x14ac:dyDescent="0.25">
      <c r="B87" s="17">
        <f t="shared" si="4"/>
        <v>76</v>
      </c>
      <c r="C87" s="13" t="s">
        <v>22</v>
      </c>
      <c r="D87" s="13"/>
      <c r="E87" s="35">
        <v>0</v>
      </c>
      <c r="F87" s="18">
        <v>20</v>
      </c>
      <c r="G87" s="15">
        <f t="shared" si="5"/>
        <v>0</v>
      </c>
    </row>
    <row r="88" spans="2:8" ht="16.899999999999999" customHeight="1" x14ac:dyDescent="0.25">
      <c r="B88" s="17">
        <f t="shared" si="4"/>
        <v>77</v>
      </c>
      <c r="C88" s="13" t="s">
        <v>88</v>
      </c>
      <c r="D88" s="13" t="s">
        <v>195</v>
      </c>
      <c r="E88" s="35">
        <v>0</v>
      </c>
      <c r="F88" s="18">
        <v>20</v>
      </c>
      <c r="G88" s="15">
        <f t="shared" si="5"/>
        <v>0</v>
      </c>
    </row>
    <row r="89" spans="2:8" ht="16.899999999999999" customHeight="1" x14ac:dyDescent="0.25">
      <c r="B89" s="17">
        <f t="shared" si="4"/>
        <v>78</v>
      </c>
      <c r="C89" s="13" t="s">
        <v>196</v>
      </c>
      <c r="D89" s="13"/>
      <c r="E89" s="35">
        <v>0</v>
      </c>
      <c r="F89" s="18">
        <v>8</v>
      </c>
      <c r="G89" s="15">
        <f t="shared" si="5"/>
        <v>0</v>
      </c>
    </row>
    <row r="90" spans="2:8" ht="16.899999999999999" customHeight="1" x14ac:dyDescent="0.25">
      <c r="B90" s="17">
        <f t="shared" si="4"/>
        <v>79</v>
      </c>
      <c r="C90" s="13" t="s">
        <v>23</v>
      </c>
      <c r="D90" s="13"/>
      <c r="E90" s="35">
        <v>0</v>
      </c>
      <c r="F90" s="18">
        <v>8</v>
      </c>
      <c r="G90" s="15">
        <f t="shared" si="5"/>
        <v>0</v>
      </c>
    </row>
    <row r="91" spans="2:8" ht="12.5" x14ac:dyDescent="0.25">
      <c r="B91" s="17">
        <f t="shared" si="4"/>
        <v>80</v>
      </c>
      <c r="C91" s="13" t="s">
        <v>24</v>
      </c>
      <c r="D91" s="13" t="s">
        <v>197</v>
      </c>
      <c r="E91" s="35">
        <v>0</v>
      </c>
      <c r="F91" s="18">
        <v>16</v>
      </c>
      <c r="G91" s="15">
        <f t="shared" si="5"/>
        <v>0</v>
      </c>
    </row>
    <row r="92" spans="2:8" s="23" customFormat="1" ht="12.5" x14ac:dyDescent="0.25">
      <c r="B92" s="17">
        <f t="shared" si="4"/>
        <v>81</v>
      </c>
      <c r="C92" s="13" t="s">
        <v>242</v>
      </c>
      <c r="D92" s="13" t="s">
        <v>198</v>
      </c>
      <c r="E92" s="35">
        <v>0</v>
      </c>
      <c r="F92" s="18">
        <v>24</v>
      </c>
      <c r="G92" s="15">
        <f t="shared" si="5"/>
        <v>0</v>
      </c>
      <c r="H92" s="1"/>
    </row>
    <row r="93" spans="2:8" ht="16.899999999999999" customHeight="1" x14ac:dyDescent="0.25">
      <c r="B93" s="17">
        <f t="shared" si="4"/>
        <v>82</v>
      </c>
      <c r="C93" s="13" t="s">
        <v>89</v>
      </c>
      <c r="D93" s="13"/>
      <c r="E93" s="35">
        <v>0</v>
      </c>
      <c r="F93" s="18">
        <v>4</v>
      </c>
      <c r="G93" s="15">
        <f t="shared" si="5"/>
        <v>0</v>
      </c>
    </row>
    <row r="94" spans="2:8" ht="16.899999999999999" customHeight="1" x14ac:dyDescent="0.25">
      <c r="B94" s="17">
        <f t="shared" si="4"/>
        <v>83</v>
      </c>
      <c r="C94" s="13" t="s">
        <v>90</v>
      </c>
      <c r="D94" s="13"/>
      <c r="E94" s="35">
        <v>0</v>
      </c>
      <c r="F94" s="18">
        <v>8</v>
      </c>
      <c r="G94" s="15">
        <f t="shared" si="5"/>
        <v>0</v>
      </c>
    </row>
    <row r="95" spans="2:8" ht="16.899999999999999" customHeight="1" x14ac:dyDescent="0.25">
      <c r="B95" s="17">
        <f t="shared" si="4"/>
        <v>84</v>
      </c>
      <c r="C95" s="13" t="s">
        <v>91</v>
      </c>
      <c r="D95" s="13"/>
      <c r="E95" s="35">
        <v>0</v>
      </c>
      <c r="F95" s="18">
        <v>8</v>
      </c>
      <c r="G95" s="15">
        <f t="shared" si="5"/>
        <v>0</v>
      </c>
    </row>
    <row r="96" spans="2:8" ht="16.899999999999999" customHeight="1" x14ac:dyDescent="0.25">
      <c r="B96" s="17">
        <f t="shared" si="4"/>
        <v>85</v>
      </c>
      <c r="C96" s="13" t="s">
        <v>92</v>
      </c>
      <c r="D96" s="13" t="s">
        <v>199</v>
      </c>
      <c r="E96" s="35">
        <v>0</v>
      </c>
      <c r="F96" s="18">
        <v>16</v>
      </c>
      <c r="G96" s="15">
        <f t="shared" si="5"/>
        <v>0</v>
      </c>
    </row>
    <row r="97" spans="2:8" ht="16.899999999999999" customHeight="1" x14ac:dyDescent="0.25">
      <c r="B97" s="17">
        <f t="shared" si="4"/>
        <v>86</v>
      </c>
      <c r="C97" s="13" t="s">
        <v>93</v>
      </c>
      <c r="D97" s="13" t="s">
        <v>200</v>
      </c>
      <c r="E97" s="35">
        <v>0</v>
      </c>
      <c r="F97" s="18">
        <v>8</v>
      </c>
      <c r="G97" s="15">
        <f t="shared" si="5"/>
        <v>0</v>
      </c>
    </row>
    <row r="98" spans="2:8" ht="16.899999999999999" customHeight="1" x14ac:dyDescent="0.25">
      <c r="B98" s="17">
        <f t="shared" si="4"/>
        <v>87</v>
      </c>
      <c r="C98" s="13" t="s">
        <v>201</v>
      </c>
      <c r="D98" s="13" t="s">
        <v>202</v>
      </c>
      <c r="E98" s="35">
        <v>0</v>
      </c>
      <c r="F98" s="18">
        <v>8</v>
      </c>
      <c r="G98" s="15">
        <f t="shared" si="5"/>
        <v>0</v>
      </c>
    </row>
    <row r="99" spans="2:8" ht="103.5" x14ac:dyDescent="0.25">
      <c r="B99" s="17">
        <f t="shared" si="4"/>
        <v>88</v>
      </c>
      <c r="C99" s="13" t="s">
        <v>203</v>
      </c>
      <c r="D99" s="16" t="s">
        <v>204</v>
      </c>
      <c r="E99" s="35">
        <v>0</v>
      </c>
      <c r="F99" s="18">
        <v>20</v>
      </c>
      <c r="G99" s="15">
        <f t="shared" si="5"/>
        <v>0</v>
      </c>
    </row>
    <row r="100" spans="2:8" ht="30" customHeight="1" x14ac:dyDescent="0.25">
      <c r="B100" s="47" t="s">
        <v>25</v>
      </c>
      <c r="C100" s="48"/>
      <c r="D100" s="48"/>
      <c r="E100" s="10" t="s">
        <v>240</v>
      </c>
      <c r="F100" s="10" t="s">
        <v>135</v>
      </c>
      <c r="G100" s="11" t="s">
        <v>241</v>
      </c>
    </row>
    <row r="101" spans="2:8" ht="16.899999999999999" customHeight="1" x14ac:dyDescent="0.25">
      <c r="B101" s="17">
        <f>B99+1</f>
        <v>89</v>
      </c>
      <c r="C101" s="13" t="s">
        <v>94</v>
      </c>
      <c r="D101" s="13"/>
      <c r="E101" s="35">
        <v>0</v>
      </c>
      <c r="F101" s="18">
        <v>120</v>
      </c>
      <c r="G101" s="15">
        <f t="shared" ref="G101:G121" si="6">E101*F101</f>
        <v>0</v>
      </c>
    </row>
    <row r="102" spans="2:8" ht="16.899999999999999" customHeight="1" x14ac:dyDescent="0.25">
      <c r="B102" s="17">
        <f t="shared" ref="B102:B108" si="7">B101+1</f>
        <v>90</v>
      </c>
      <c r="C102" s="13" t="s">
        <v>95</v>
      </c>
      <c r="D102" s="13"/>
      <c r="E102" s="35">
        <v>0</v>
      </c>
      <c r="F102" s="18">
        <v>20</v>
      </c>
      <c r="G102" s="15">
        <f t="shared" si="6"/>
        <v>0</v>
      </c>
    </row>
    <row r="103" spans="2:8" ht="12.5" x14ac:dyDescent="0.25">
      <c r="B103" s="17">
        <f t="shared" si="7"/>
        <v>91</v>
      </c>
      <c r="C103" s="13" t="s">
        <v>26</v>
      </c>
      <c r="D103" s="13" t="s">
        <v>29</v>
      </c>
      <c r="E103" s="35">
        <v>0</v>
      </c>
      <c r="F103" s="18">
        <v>100</v>
      </c>
      <c r="G103" s="15">
        <f t="shared" si="6"/>
        <v>0</v>
      </c>
    </row>
    <row r="104" spans="2:8" ht="16.899999999999999" customHeight="1" x14ac:dyDescent="0.25">
      <c r="B104" s="17">
        <f t="shared" si="7"/>
        <v>92</v>
      </c>
      <c r="C104" s="13" t="s">
        <v>205</v>
      </c>
      <c r="D104" s="13"/>
      <c r="E104" s="35">
        <v>0</v>
      </c>
      <c r="F104" s="14">
        <v>480</v>
      </c>
      <c r="G104" s="15">
        <f t="shared" si="6"/>
        <v>0</v>
      </c>
    </row>
    <row r="105" spans="2:8" ht="16.899999999999999" customHeight="1" x14ac:dyDescent="0.25">
      <c r="B105" s="17">
        <f t="shared" si="7"/>
        <v>93</v>
      </c>
      <c r="C105" s="13" t="s">
        <v>206</v>
      </c>
      <c r="D105" s="13"/>
      <c r="E105" s="35">
        <v>0</v>
      </c>
      <c r="F105" s="18">
        <v>800</v>
      </c>
      <c r="G105" s="15">
        <f t="shared" si="6"/>
        <v>0</v>
      </c>
    </row>
    <row r="106" spans="2:8" s="23" customFormat="1" ht="12.5" x14ac:dyDescent="0.25">
      <c r="B106" s="17">
        <f t="shared" si="7"/>
        <v>94</v>
      </c>
      <c r="C106" s="13" t="s">
        <v>27</v>
      </c>
      <c r="D106" s="13" t="s">
        <v>207</v>
      </c>
      <c r="E106" s="35">
        <v>0</v>
      </c>
      <c r="F106" s="14">
        <v>160</v>
      </c>
      <c r="G106" s="15">
        <f t="shared" ref="G106:G107" si="8">E106*F106</f>
        <v>0</v>
      </c>
      <c r="H106" s="1"/>
    </row>
    <row r="107" spans="2:8" ht="16.899999999999999" customHeight="1" x14ac:dyDescent="0.25">
      <c r="B107" s="17">
        <f t="shared" si="7"/>
        <v>95</v>
      </c>
      <c r="C107" s="13" t="s">
        <v>96</v>
      </c>
      <c r="D107" s="13"/>
      <c r="E107" s="35">
        <v>0</v>
      </c>
      <c r="F107" s="18">
        <v>200</v>
      </c>
      <c r="G107" s="15">
        <f t="shared" si="8"/>
        <v>0</v>
      </c>
    </row>
    <row r="108" spans="2:8" ht="12.5" x14ac:dyDescent="0.25">
      <c r="B108" s="17">
        <f t="shared" si="7"/>
        <v>96</v>
      </c>
      <c r="C108" s="13" t="s">
        <v>28</v>
      </c>
      <c r="D108" s="13" t="s">
        <v>208</v>
      </c>
      <c r="E108" s="35">
        <v>0</v>
      </c>
      <c r="F108" s="18">
        <v>20</v>
      </c>
      <c r="G108" s="15">
        <f t="shared" si="6"/>
        <v>0</v>
      </c>
    </row>
    <row r="109" spans="2:8" ht="30" customHeight="1" x14ac:dyDescent="0.25">
      <c r="B109" s="47" t="s">
        <v>30</v>
      </c>
      <c r="C109" s="48"/>
      <c r="D109" s="48"/>
      <c r="E109" s="10" t="s">
        <v>240</v>
      </c>
      <c r="F109" s="10" t="s">
        <v>135</v>
      </c>
      <c r="G109" s="11" t="s">
        <v>241</v>
      </c>
    </row>
    <row r="110" spans="2:8" ht="16.899999999999999" customHeight="1" x14ac:dyDescent="0.25">
      <c r="B110" s="17">
        <f>B108+1</f>
        <v>97</v>
      </c>
      <c r="C110" s="13" t="s">
        <v>97</v>
      </c>
      <c r="D110" s="24"/>
      <c r="E110" s="35">
        <v>0</v>
      </c>
      <c r="F110" s="18">
        <v>8</v>
      </c>
      <c r="G110" s="15">
        <f>E110*F110</f>
        <v>0</v>
      </c>
    </row>
    <row r="111" spans="2:8" s="23" customFormat="1" ht="12.5" x14ac:dyDescent="0.25">
      <c r="B111" s="17">
        <f t="shared" ref="B111:B121" si="9">B110+1</f>
        <v>98</v>
      </c>
      <c r="C111" s="13" t="s">
        <v>0</v>
      </c>
      <c r="D111" s="25"/>
      <c r="E111" s="35">
        <v>0</v>
      </c>
      <c r="F111" s="18">
        <v>200</v>
      </c>
      <c r="G111" s="15">
        <f>E111*F111</f>
        <v>0</v>
      </c>
      <c r="H111" s="1"/>
    </row>
    <row r="112" spans="2:8" ht="16.899999999999999" customHeight="1" x14ac:dyDescent="0.25">
      <c r="B112" s="17">
        <f t="shared" si="9"/>
        <v>99</v>
      </c>
      <c r="C112" s="13" t="s">
        <v>98</v>
      </c>
      <c r="D112" s="26" t="s">
        <v>209</v>
      </c>
      <c r="E112" s="35">
        <v>0</v>
      </c>
      <c r="F112" s="18">
        <v>100</v>
      </c>
      <c r="G112" s="15">
        <f>E112*F112</f>
        <v>0</v>
      </c>
    </row>
    <row r="113" spans="2:8" ht="16.899999999999999" customHeight="1" x14ac:dyDescent="0.25">
      <c r="B113" s="17">
        <f t="shared" si="9"/>
        <v>100</v>
      </c>
      <c r="C113" s="13" t="s">
        <v>31</v>
      </c>
      <c r="D113" s="26"/>
      <c r="E113" s="35">
        <v>0</v>
      </c>
      <c r="F113" s="18">
        <v>16</v>
      </c>
      <c r="G113" s="15">
        <f>E113*F113</f>
        <v>0</v>
      </c>
    </row>
    <row r="114" spans="2:8" ht="30" customHeight="1" x14ac:dyDescent="0.25">
      <c r="B114" s="47" t="s">
        <v>32</v>
      </c>
      <c r="C114" s="48"/>
      <c r="D114" s="48"/>
      <c r="E114" s="10" t="s">
        <v>240</v>
      </c>
      <c r="F114" s="10" t="s">
        <v>135</v>
      </c>
      <c r="G114" s="11" t="s">
        <v>241</v>
      </c>
    </row>
    <row r="115" spans="2:8" ht="16.899999999999999" customHeight="1" x14ac:dyDescent="0.25">
      <c r="B115" s="17">
        <f>B113+1</f>
        <v>101</v>
      </c>
      <c r="C115" s="13" t="s">
        <v>210</v>
      </c>
      <c r="D115" s="13" t="s">
        <v>35</v>
      </c>
      <c r="E115" s="35">
        <v>0</v>
      </c>
      <c r="F115" s="18">
        <v>200</v>
      </c>
      <c r="G115" s="15">
        <f t="shared" si="6"/>
        <v>0</v>
      </c>
    </row>
    <row r="116" spans="2:8" ht="16.899999999999999" customHeight="1" x14ac:dyDescent="0.25">
      <c r="B116" s="17">
        <f>B115+1</f>
        <v>102</v>
      </c>
      <c r="C116" s="13" t="s">
        <v>211</v>
      </c>
      <c r="D116" s="13" t="s">
        <v>212</v>
      </c>
      <c r="E116" s="35">
        <v>0</v>
      </c>
      <c r="F116" s="18">
        <v>40</v>
      </c>
      <c r="G116" s="15">
        <f t="shared" si="6"/>
        <v>0</v>
      </c>
    </row>
    <row r="117" spans="2:8" ht="16.899999999999999" customHeight="1" x14ac:dyDescent="0.25">
      <c r="B117" s="17">
        <f t="shared" si="9"/>
        <v>103</v>
      </c>
      <c r="C117" s="13" t="s">
        <v>213</v>
      </c>
      <c r="D117" s="13"/>
      <c r="E117" s="35">
        <v>0</v>
      </c>
      <c r="F117" s="18">
        <v>8</v>
      </c>
      <c r="G117" s="15">
        <f t="shared" si="6"/>
        <v>0</v>
      </c>
    </row>
    <row r="118" spans="2:8" ht="16.899999999999999" customHeight="1" x14ac:dyDescent="0.25">
      <c r="B118" s="17">
        <f t="shared" si="9"/>
        <v>104</v>
      </c>
      <c r="C118" s="13" t="s">
        <v>99</v>
      </c>
      <c r="D118" s="13"/>
      <c r="E118" s="35">
        <v>0</v>
      </c>
      <c r="F118" s="18">
        <v>20</v>
      </c>
      <c r="G118" s="15">
        <f t="shared" si="6"/>
        <v>0</v>
      </c>
    </row>
    <row r="119" spans="2:8" ht="16.899999999999999" customHeight="1" x14ac:dyDescent="0.25">
      <c r="B119" s="17">
        <f t="shared" si="9"/>
        <v>105</v>
      </c>
      <c r="C119" s="13" t="s">
        <v>33</v>
      </c>
      <c r="D119" s="13" t="s">
        <v>214</v>
      </c>
      <c r="E119" s="35">
        <v>0</v>
      </c>
      <c r="F119" s="18">
        <v>20</v>
      </c>
      <c r="G119" s="15">
        <f t="shared" si="6"/>
        <v>0</v>
      </c>
    </row>
    <row r="120" spans="2:8" ht="16.899999999999999" customHeight="1" x14ac:dyDescent="0.25">
      <c r="B120" s="17">
        <f t="shared" si="9"/>
        <v>106</v>
      </c>
      <c r="C120" s="13" t="s">
        <v>34</v>
      </c>
      <c r="D120" s="13"/>
      <c r="E120" s="35">
        <v>0</v>
      </c>
      <c r="F120" s="18">
        <v>32</v>
      </c>
      <c r="G120" s="15">
        <f t="shared" si="6"/>
        <v>0</v>
      </c>
    </row>
    <row r="121" spans="2:8" s="23" customFormat="1" ht="12.5" x14ac:dyDescent="0.25">
      <c r="B121" s="17">
        <f t="shared" si="9"/>
        <v>107</v>
      </c>
      <c r="C121" s="13" t="s">
        <v>100</v>
      </c>
      <c r="D121" s="13"/>
      <c r="E121" s="35">
        <v>0</v>
      </c>
      <c r="F121" s="18">
        <v>20</v>
      </c>
      <c r="G121" s="15">
        <f t="shared" si="6"/>
        <v>0</v>
      </c>
      <c r="H121" s="1"/>
    </row>
    <row r="122" spans="2:8" ht="30" customHeight="1" x14ac:dyDescent="0.25">
      <c r="B122" s="47" t="s">
        <v>36</v>
      </c>
      <c r="C122" s="48"/>
      <c r="D122" s="48"/>
      <c r="E122" s="10" t="s">
        <v>240</v>
      </c>
      <c r="F122" s="10" t="s">
        <v>135</v>
      </c>
      <c r="G122" s="11" t="s">
        <v>241</v>
      </c>
    </row>
    <row r="123" spans="2:8" ht="16.899999999999999" customHeight="1" x14ac:dyDescent="0.25">
      <c r="B123" s="17">
        <f>B121+1</f>
        <v>108</v>
      </c>
      <c r="C123" s="13" t="s">
        <v>37</v>
      </c>
      <c r="D123" s="13"/>
      <c r="E123" s="35">
        <v>0</v>
      </c>
      <c r="F123" s="18">
        <v>40</v>
      </c>
      <c r="G123" s="15">
        <f t="shared" ref="G123:G137" si="10">E123*F123</f>
        <v>0</v>
      </c>
    </row>
    <row r="124" spans="2:8" ht="16.899999999999999" customHeight="1" x14ac:dyDescent="0.25">
      <c r="B124" s="17">
        <f t="shared" ref="B124:B137" si="11">B123+1</f>
        <v>109</v>
      </c>
      <c r="C124" s="13" t="s">
        <v>38</v>
      </c>
      <c r="D124" s="13" t="s">
        <v>215</v>
      </c>
      <c r="E124" s="35">
        <v>0</v>
      </c>
      <c r="F124" s="18">
        <v>40</v>
      </c>
      <c r="G124" s="15">
        <f t="shared" si="10"/>
        <v>0</v>
      </c>
    </row>
    <row r="125" spans="2:8" ht="16.899999999999999" customHeight="1" x14ac:dyDescent="0.25">
      <c r="B125" s="17">
        <f t="shared" si="11"/>
        <v>110</v>
      </c>
      <c r="C125" s="13" t="s">
        <v>39</v>
      </c>
      <c r="D125" s="13"/>
      <c r="E125" s="35">
        <v>0</v>
      </c>
      <c r="F125" s="18">
        <v>160</v>
      </c>
      <c r="G125" s="15">
        <f t="shared" si="10"/>
        <v>0</v>
      </c>
    </row>
    <row r="126" spans="2:8" ht="16.899999999999999" customHeight="1" x14ac:dyDescent="0.25">
      <c r="B126" s="17">
        <f t="shared" si="11"/>
        <v>111</v>
      </c>
      <c r="C126" s="13" t="s">
        <v>40</v>
      </c>
      <c r="D126" s="13" t="s">
        <v>216</v>
      </c>
      <c r="E126" s="35">
        <v>0</v>
      </c>
      <c r="F126" s="18">
        <v>20</v>
      </c>
      <c r="G126" s="15">
        <f t="shared" si="10"/>
        <v>0</v>
      </c>
    </row>
    <row r="127" spans="2:8" ht="16.899999999999999" customHeight="1" x14ac:dyDescent="0.25">
      <c r="B127" s="17">
        <f t="shared" si="11"/>
        <v>112</v>
      </c>
      <c r="C127" s="13" t="s">
        <v>41</v>
      </c>
      <c r="D127" s="13"/>
      <c r="E127" s="35">
        <v>0</v>
      </c>
      <c r="F127" s="18">
        <v>40</v>
      </c>
      <c r="G127" s="15">
        <f t="shared" si="10"/>
        <v>0</v>
      </c>
    </row>
    <row r="128" spans="2:8" ht="16.899999999999999" customHeight="1" x14ac:dyDescent="0.25">
      <c r="B128" s="17">
        <f t="shared" si="11"/>
        <v>113</v>
      </c>
      <c r="C128" s="13" t="s">
        <v>42</v>
      </c>
      <c r="D128" s="13"/>
      <c r="E128" s="35">
        <v>0</v>
      </c>
      <c r="F128" s="18">
        <v>40</v>
      </c>
      <c r="G128" s="15">
        <f t="shared" si="10"/>
        <v>0</v>
      </c>
    </row>
    <row r="129" spans="2:8" ht="16.899999999999999" customHeight="1" x14ac:dyDescent="0.25">
      <c r="B129" s="17">
        <f t="shared" si="11"/>
        <v>114</v>
      </c>
      <c r="C129" s="13" t="s">
        <v>217</v>
      </c>
      <c r="D129" s="13" t="s">
        <v>59</v>
      </c>
      <c r="E129" s="35">
        <v>0</v>
      </c>
      <c r="F129" s="18">
        <v>8</v>
      </c>
      <c r="G129" s="15">
        <f t="shared" si="10"/>
        <v>0</v>
      </c>
    </row>
    <row r="130" spans="2:8" ht="16.899999999999999" customHeight="1" x14ac:dyDescent="0.25">
      <c r="B130" s="17">
        <f t="shared" si="11"/>
        <v>115</v>
      </c>
      <c r="C130" s="13" t="s">
        <v>43</v>
      </c>
      <c r="D130" s="13" t="s">
        <v>218</v>
      </c>
      <c r="E130" s="35">
        <v>0</v>
      </c>
      <c r="F130" s="18">
        <v>40</v>
      </c>
      <c r="G130" s="15">
        <f t="shared" si="10"/>
        <v>0</v>
      </c>
    </row>
    <row r="131" spans="2:8" ht="16.899999999999999" customHeight="1" x14ac:dyDescent="0.25">
      <c r="B131" s="17">
        <f t="shared" si="11"/>
        <v>116</v>
      </c>
      <c r="C131" s="13" t="s">
        <v>101</v>
      </c>
      <c r="D131" s="13"/>
      <c r="E131" s="35">
        <v>0</v>
      </c>
      <c r="F131" s="18">
        <v>80</v>
      </c>
      <c r="G131" s="15">
        <f t="shared" si="10"/>
        <v>0</v>
      </c>
    </row>
    <row r="132" spans="2:8" ht="16.899999999999999" customHeight="1" x14ac:dyDescent="0.25">
      <c r="B132" s="17">
        <f t="shared" si="11"/>
        <v>117</v>
      </c>
      <c r="C132" s="13" t="s">
        <v>102</v>
      </c>
      <c r="D132" s="13"/>
      <c r="E132" s="35">
        <v>0</v>
      </c>
      <c r="F132" s="18">
        <v>80</v>
      </c>
      <c r="G132" s="15">
        <f t="shared" si="10"/>
        <v>0</v>
      </c>
    </row>
    <row r="133" spans="2:8" ht="16.899999999999999" customHeight="1" x14ac:dyDescent="0.25">
      <c r="B133" s="17">
        <f t="shared" si="11"/>
        <v>118</v>
      </c>
      <c r="C133" s="13" t="s">
        <v>103</v>
      </c>
      <c r="D133" s="13"/>
      <c r="E133" s="35">
        <v>0</v>
      </c>
      <c r="F133" s="18">
        <v>40</v>
      </c>
      <c r="G133" s="15">
        <f t="shared" si="10"/>
        <v>0</v>
      </c>
    </row>
    <row r="134" spans="2:8" ht="16.899999999999999" customHeight="1" x14ac:dyDescent="0.25">
      <c r="B134" s="17">
        <f t="shared" si="11"/>
        <v>119</v>
      </c>
      <c r="C134" s="13" t="s">
        <v>104</v>
      </c>
      <c r="D134" s="13"/>
      <c r="E134" s="35">
        <v>0</v>
      </c>
      <c r="F134" s="18">
        <v>40</v>
      </c>
      <c r="G134" s="15">
        <f t="shared" si="10"/>
        <v>0</v>
      </c>
    </row>
    <row r="135" spans="2:8" ht="16.899999999999999" customHeight="1" x14ac:dyDescent="0.25">
      <c r="B135" s="17">
        <f t="shared" si="11"/>
        <v>120</v>
      </c>
      <c r="C135" s="13" t="s">
        <v>44</v>
      </c>
      <c r="D135" s="13" t="s">
        <v>219</v>
      </c>
      <c r="E135" s="35">
        <v>0</v>
      </c>
      <c r="F135" s="18">
        <v>40</v>
      </c>
      <c r="G135" s="15">
        <f t="shared" si="10"/>
        <v>0</v>
      </c>
    </row>
    <row r="136" spans="2:8" ht="12.5" x14ac:dyDescent="0.25">
      <c r="B136" s="17">
        <f t="shared" si="11"/>
        <v>121</v>
      </c>
      <c r="C136" s="13" t="s">
        <v>220</v>
      </c>
      <c r="D136" s="13" t="s">
        <v>221</v>
      </c>
      <c r="E136" s="35">
        <v>0</v>
      </c>
      <c r="F136" s="14">
        <v>80</v>
      </c>
      <c r="G136" s="15">
        <f t="shared" si="10"/>
        <v>0</v>
      </c>
    </row>
    <row r="137" spans="2:8" ht="16.899999999999999" customHeight="1" x14ac:dyDescent="0.25">
      <c r="B137" s="17">
        <f t="shared" si="11"/>
        <v>122</v>
      </c>
      <c r="C137" s="13" t="s">
        <v>0</v>
      </c>
      <c r="D137" s="13"/>
      <c r="E137" s="35">
        <v>0</v>
      </c>
      <c r="F137" s="18">
        <v>200</v>
      </c>
      <c r="G137" s="15">
        <f t="shared" si="10"/>
        <v>0</v>
      </c>
    </row>
    <row r="138" spans="2:8" ht="30" customHeight="1" x14ac:dyDescent="0.25">
      <c r="B138" s="47" t="s">
        <v>45</v>
      </c>
      <c r="C138" s="48"/>
      <c r="D138" s="48"/>
      <c r="E138" s="10" t="s">
        <v>240</v>
      </c>
      <c r="F138" s="10" t="s">
        <v>135</v>
      </c>
      <c r="G138" s="11" t="s">
        <v>241</v>
      </c>
    </row>
    <row r="139" spans="2:8" ht="16.899999999999999" customHeight="1" x14ac:dyDescent="0.25">
      <c r="B139" s="17">
        <f>B137+1</f>
        <v>123</v>
      </c>
      <c r="C139" s="13" t="s">
        <v>46</v>
      </c>
      <c r="D139" s="13"/>
      <c r="E139" s="35">
        <v>0</v>
      </c>
      <c r="F139" s="18">
        <v>20</v>
      </c>
      <c r="G139" s="15">
        <f t="shared" ref="G139:G146" si="12">E139*F139</f>
        <v>0</v>
      </c>
    </row>
    <row r="140" spans="2:8" ht="12.5" x14ac:dyDescent="0.25">
      <c r="B140" s="17">
        <f t="shared" ref="B140:B146" si="13">B139+1</f>
        <v>124</v>
      </c>
      <c r="C140" s="13" t="s">
        <v>106</v>
      </c>
      <c r="D140" s="13"/>
      <c r="E140" s="35">
        <v>0</v>
      </c>
      <c r="F140" s="18">
        <v>20</v>
      </c>
      <c r="G140" s="15">
        <f t="shared" si="12"/>
        <v>0</v>
      </c>
    </row>
    <row r="141" spans="2:8" s="23" customFormat="1" ht="12.5" x14ac:dyDescent="0.25">
      <c r="B141" s="17">
        <f t="shared" si="13"/>
        <v>125</v>
      </c>
      <c r="C141" s="13" t="s">
        <v>222</v>
      </c>
      <c r="D141" s="13"/>
      <c r="E141" s="35">
        <v>0</v>
      </c>
      <c r="F141" s="18">
        <v>40</v>
      </c>
      <c r="G141" s="15">
        <f t="shared" si="12"/>
        <v>0</v>
      </c>
      <c r="H141" s="1"/>
    </row>
    <row r="142" spans="2:8" ht="16.899999999999999" customHeight="1" x14ac:dyDescent="0.25">
      <c r="B142" s="17">
        <f t="shared" si="13"/>
        <v>126</v>
      </c>
      <c r="C142" s="13" t="s">
        <v>223</v>
      </c>
      <c r="D142" s="13" t="s">
        <v>224</v>
      </c>
      <c r="E142" s="35">
        <v>0</v>
      </c>
      <c r="F142" s="14">
        <v>40</v>
      </c>
      <c r="G142" s="15">
        <f t="shared" si="12"/>
        <v>0</v>
      </c>
    </row>
    <row r="143" spans="2:8" ht="16.899999999999999" customHeight="1" x14ac:dyDescent="0.25">
      <c r="B143" s="17">
        <f t="shared" si="13"/>
        <v>127</v>
      </c>
      <c r="C143" s="13" t="s">
        <v>47</v>
      </c>
      <c r="D143" s="13" t="s">
        <v>225</v>
      </c>
      <c r="E143" s="35">
        <v>0</v>
      </c>
      <c r="F143" s="18">
        <v>20</v>
      </c>
      <c r="G143" s="15">
        <f t="shared" si="12"/>
        <v>0</v>
      </c>
    </row>
    <row r="144" spans="2:8" ht="16.899999999999999" customHeight="1" x14ac:dyDescent="0.25">
      <c r="B144" s="17">
        <f t="shared" si="13"/>
        <v>128</v>
      </c>
      <c r="C144" s="13" t="s">
        <v>105</v>
      </c>
      <c r="D144" s="13"/>
      <c r="E144" s="35">
        <v>0</v>
      </c>
      <c r="F144" s="18">
        <v>20</v>
      </c>
      <c r="G144" s="15">
        <f t="shared" si="12"/>
        <v>0</v>
      </c>
    </row>
    <row r="145" spans="2:8" ht="16.899999999999999" customHeight="1" x14ac:dyDescent="0.25">
      <c r="B145" s="17">
        <f t="shared" si="13"/>
        <v>129</v>
      </c>
      <c r="C145" s="13" t="s">
        <v>48</v>
      </c>
      <c r="D145" s="13"/>
      <c r="E145" s="35">
        <v>0</v>
      </c>
      <c r="F145" s="18">
        <v>8</v>
      </c>
      <c r="G145" s="15">
        <f t="shared" si="12"/>
        <v>0</v>
      </c>
    </row>
    <row r="146" spans="2:8" ht="16.899999999999999" customHeight="1" x14ac:dyDescent="0.25">
      <c r="B146" s="17">
        <f t="shared" si="13"/>
        <v>130</v>
      </c>
      <c r="C146" s="13" t="s">
        <v>226</v>
      </c>
      <c r="D146" s="13"/>
      <c r="E146" s="35">
        <v>0</v>
      </c>
      <c r="F146" s="18">
        <v>20</v>
      </c>
      <c r="G146" s="15">
        <f t="shared" si="12"/>
        <v>0</v>
      </c>
    </row>
    <row r="147" spans="2:8" ht="30" customHeight="1" x14ac:dyDescent="0.25">
      <c r="B147" s="47" t="s">
        <v>49</v>
      </c>
      <c r="C147" s="48"/>
      <c r="D147" s="48"/>
      <c r="E147" s="10" t="s">
        <v>240</v>
      </c>
      <c r="F147" s="10" t="s">
        <v>135</v>
      </c>
      <c r="G147" s="11" t="s">
        <v>241</v>
      </c>
    </row>
    <row r="148" spans="2:8" ht="16.899999999999999" customHeight="1" x14ac:dyDescent="0.25">
      <c r="B148" s="17">
        <f>B146+1</f>
        <v>131</v>
      </c>
      <c r="C148" s="13" t="s">
        <v>107</v>
      </c>
      <c r="D148" s="13"/>
      <c r="E148" s="35">
        <v>0</v>
      </c>
      <c r="F148" s="27">
        <v>12</v>
      </c>
      <c r="G148" s="15">
        <f t="shared" ref="G148" si="14">E148*F148</f>
        <v>0</v>
      </c>
    </row>
    <row r="149" spans="2:8" ht="30" customHeight="1" x14ac:dyDescent="0.25">
      <c r="B149" s="47" t="s">
        <v>50</v>
      </c>
      <c r="C149" s="48"/>
      <c r="D149" s="48"/>
      <c r="E149" s="10" t="s">
        <v>240</v>
      </c>
      <c r="F149" s="10" t="s">
        <v>135</v>
      </c>
      <c r="G149" s="11" t="s">
        <v>241</v>
      </c>
    </row>
    <row r="150" spans="2:8" s="23" customFormat="1" ht="12.5" x14ac:dyDescent="0.25">
      <c r="B150" s="17">
        <f>B148+1</f>
        <v>132</v>
      </c>
      <c r="C150" s="13" t="s">
        <v>227</v>
      </c>
      <c r="D150" s="13" t="s">
        <v>228</v>
      </c>
      <c r="E150" s="35">
        <v>0</v>
      </c>
      <c r="F150" s="14">
        <v>60</v>
      </c>
      <c r="G150" s="15">
        <f t="shared" ref="G150:G179" si="15">E150*F150</f>
        <v>0</v>
      </c>
      <c r="H150" s="1"/>
    </row>
    <row r="151" spans="2:8" ht="16.899999999999999" customHeight="1" x14ac:dyDescent="0.25">
      <c r="B151" s="17">
        <f t="shared" ref="B151:B179" si="16">B150+1</f>
        <v>133</v>
      </c>
      <c r="C151" s="13" t="s">
        <v>108</v>
      </c>
      <c r="D151" s="13"/>
      <c r="E151" s="35">
        <v>0</v>
      </c>
      <c r="F151" s="18">
        <v>8</v>
      </c>
      <c r="G151" s="15">
        <f t="shared" si="15"/>
        <v>0</v>
      </c>
    </row>
    <row r="152" spans="2:8" s="23" customFormat="1" ht="12.5" x14ac:dyDescent="0.25">
      <c r="B152" s="17">
        <f t="shared" si="16"/>
        <v>134</v>
      </c>
      <c r="C152" s="13" t="s">
        <v>229</v>
      </c>
      <c r="D152" s="13" t="s">
        <v>230</v>
      </c>
      <c r="E152" s="35">
        <v>0</v>
      </c>
      <c r="F152" s="18">
        <v>8</v>
      </c>
      <c r="G152" s="15">
        <f t="shared" si="15"/>
        <v>0</v>
      </c>
      <c r="H152" s="1"/>
    </row>
    <row r="153" spans="2:8" ht="16.899999999999999" customHeight="1" x14ac:dyDescent="0.25">
      <c r="B153" s="17">
        <f t="shared" si="16"/>
        <v>135</v>
      </c>
      <c r="C153" s="13" t="s">
        <v>51</v>
      </c>
      <c r="D153" s="13"/>
      <c r="E153" s="35">
        <v>0</v>
      </c>
      <c r="F153" s="18">
        <v>60</v>
      </c>
      <c r="G153" s="15">
        <f t="shared" si="15"/>
        <v>0</v>
      </c>
    </row>
    <row r="154" spans="2:8" ht="16.899999999999999" customHeight="1" x14ac:dyDescent="0.25">
      <c r="B154" s="17">
        <f t="shared" si="16"/>
        <v>136</v>
      </c>
      <c r="C154" s="13" t="s">
        <v>109</v>
      </c>
      <c r="D154" s="13"/>
      <c r="E154" s="35">
        <v>0</v>
      </c>
      <c r="F154" s="18">
        <v>40</v>
      </c>
      <c r="G154" s="15">
        <f t="shared" si="15"/>
        <v>0</v>
      </c>
    </row>
    <row r="155" spans="2:8" ht="16.899999999999999" customHeight="1" x14ac:dyDescent="0.25">
      <c r="B155" s="17">
        <f t="shared" si="16"/>
        <v>137</v>
      </c>
      <c r="C155" s="13" t="s">
        <v>110</v>
      </c>
      <c r="D155" s="13"/>
      <c r="E155" s="35">
        <v>0</v>
      </c>
      <c r="F155" s="18">
        <v>32</v>
      </c>
      <c r="G155" s="15">
        <f t="shared" si="15"/>
        <v>0</v>
      </c>
    </row>
    <row r="156" spans="2:8" s="23" customFormat="1" ht="12.5" x14ac:dyDescent="0.25">
      <c r="B156" s="17">
        <f t="shared" si="16"/>
        <v>138</v>
      </c>
      <c r="C156" s="13" t="s">
        <v>111</v>
      </c>
      <c r="D156" s="13" t="s">
        <v>231</v>
      </c>
      <c r="E156" s="35">
        <v>0</v>
      </c>
      <c r="F156" s="14">
        <v>32</v>
      </c>
      <c r="G156" s="15">
        <f t="shared" si="15"/>
        <v>0</v>
      </c>
      <c r="H156" s="1"/>
    </row>
    <row r="157" spans="2:8" ht="16.899999999999999" customHeight="1" x14ac:dyDescent="0.25">
      <c r="B157" s="17">
        <f t="shared" si="16"/>
        <v>139</v>
      </c>
      <c r="C157" s="13" t="s">
        <v>112</v>
      </c>
      <c r="D157" s="13"/>
      <c r="E157" s="35">
        <v>0</v>
      </c>
      <c r="F157" s="18">
        <v>40</v>
      </c>
      <c r="G157" s="15">
        <f t="shared" si="15"/>
        <v>0</v>
      </c>
    </row>
    <row r="158" spans="2:8" ht="16.899999999999999" customHeight="1" x14ac:dyDescent="0.25">
      <c r="B158" s="17">
        <f t="shared" si="16"/>
        <v>140</v>
      </c>
      <c r="C158" s="13" t="s">
        <v>52</v>
      </c>
      <c r="D158" s="13"/>
      <c r="E158" s="35">
        <v>0</v>
      </c>
      <c r="F158" s="18">
        <v>60</v>
      </c>
      <c r="G158" s="15">
        <f t="shared" si="15"/>
        <v>0</v>
      </c>
    </row>
    <row r="159" spans="2:8" ht="16.899999999999999" customHeight="1" x14ac:dyDescent="0.25">
      <c r="B159" s="17">
        <f t="shared" si="16"/>
        <v>141</v>
      </c>
      <c r="C159" s="13" t="s">
        <v>53</v>
      </c>
      <c r="D159" s="13"/>
      <c r="E159" s="35">
        <v>0</v>
      </c>
      <c r="F159" s="18">
        <v>20</v>
      </c>
      <c r="G159" s="15">
        <f t="shared" si="15"/>
        <v>0</v>
      </c>
    </row>
    <row r="160" spans="2:8" ht="16.899999999999999" customHeight="1" x14ac:dyDescent="0.25">
      <c r="B160" s="17">
        <f t="shared" si="16"/>
        <v>142</v>
      </c>
      <c r="C160" s="13" t="s">
        <v>113</v>
      </c>
      <c r="D160" s="13"/>
      <c r="E160" s="35">
        <v>0</v>
      </c>
      <c r="F160" s="14">
        <v>20</v>
      </c>
      <c r="G160" s="15">
        <f t="shared" si="15"/>
        <v>0</v>
      </c>
    </row>
    <row r="161" spans="2:7" ht="16.899999999999999" customHeight="1" x14ac:dyDescent="0.25">
      <c r="B161" s="17">
        <f t="shared" si="16"/>
        <v>143</v>
      </c>
      <c r="C161" s="13" t="s">
        <v>114</v>
      </c>
      <c r="D161" s="13" t="s">
        <v>127</v>
      </c>
      <c r="E161" s="35">
        <v>0</v>
      </c>
      <c r="F161" s="18">
        <v>20</v>
      </c>
      <c r="G161" s="15">
        <f t="shared" si="15"/>
        <v>0</v>
      </c>
    </row>
    <row r="162" spans="2:7" ht="16.899999999999999" customHeight="1" x14ac:dyDescent="0.25">
      <c r="B162" s="17">
        <f t="shared" si="16"/>
        <v>144</v>
      </c>
      <c r="C162" s="13" t="s">
        <v>54</v>
      </c>
      <c r="D162" s="13" t="s">
        <v>232</v>
      </c>
      <c r="E162" s="35">
        <v>0</v>
      </c>
      <c r="F162" s="18">
        <v>60</v>
      </c>
      <c r="G162" s="15">
        <f t="shared" si="15"/>
        <v>0</v>
      </c>
    </row>
    <row r="163" spans="2:7" ht="16.899999999999999" customHeight="1" x14ac:dyDescent="0.25">
      <c r="B163" s="17">
        <f t="shared" si="16"/>
        <v>145</v>
      </c>
      <c r="C163" s="13" t="s">
        <v>115</v>
      </c>
      <c r="D163" s="13" t="s">
        <v>232</v>
      </c>
      <c r="E163" s="35">
        <v>0</v>
      </c>
      <c r="F163" s="18">
        <v>60</v>
      </c>
      <c r="G163" s="15">
        <f t="shared" si="15"/>
        <v>0</v>
      </c>
    </row>
    <row r="164" spans="2:7" ht="16.899999999999999" customHeight="1" x14ac:dyDescent="0.25">
      <c r="B164" s="17">
        <f t="shared" si="16"/>
        <v>146</v>
      </c>
      <c r="C164" s="13" t="s">
        <v>233</v>
      </c>
      <c r="D164" s="13" t="s">
        <v>58</v>
      </c>
      <c r="E164" s="35">
        <v>0</v>
      </c>
      <c r="F164" s="18">
        <v>20</v>
      </c>
      <c r="G164" s="15">
        <f t="shared" si="15"/>
        <v>0</v>
      </c>
    </row>
    <row r="165" spans="2:7" ht="16.899999999999999" customHeight="1" x14ac:dyDescent="0.25">
      <c r="B165" s="17">
        <f t="shared" si="16"/>
        <v>147</v>
      </c>
      <c r="C165" s="13" t="s">
        <v>116</v>
      </c>
      <c r="D165" s="13"/>
      <c r="E165" s="35">
        <v>0</v>
      </c>
      <c r="F165" s="18">
        <v>16</v>
      </c>
      <c r="G165" s="15">
        <f t="shared" si="15"/>
        <v>0</v>
      </c>
    </row>
    <row r="166" spans="2:7" ht="12.5" x14ac:dyDescent="0.25">
      <c r="B166" s="17">
        <f t="shared" si="16"/>
        <v>148</v>
      </c>
      <c r="C166" s="13" t="s">
        <v>55</v>
      </c>
      <c r="D166" s="13"/>
      <c r="E166" s="35">
        <v>0</v>
      </c>
      <c r="F166" s="18">
        <v>12</v>
      </c>
      <c r="G166" s="15">
        <f t="shared" si="15"/>
        <v>0</v>
      </c>
    </row>
    <row r="167" spans="2:7" ht="69" x14ac:dyDescent="0.25">
      <c r="B167" s="17">
        <f t="shared" si="16"/>
        <v>149</v>
      </c>
      <c r="C167" s="13" t="s">
        <v>56</v>
      </c>
      <c r="D167" s="16" t="s">
        <v>234</v>
      </c>
      <c r="E167" s="35">
        <v>0</v>
      </c>
      <c r="F167" s="18">
        <v>8</v>
      </c>
      <c r="G167" s="15">
        <f t="shared" si="15"/>
        <v>0</v>
      </c>
    </row>
    <row r="168" spans="2:7" ht="16.899999999999999" customHeight="1" x14ac:dyDescent="0.25">
      <c r="B168" s="17">
        <f t="shared" si="16"/>
        <v>150</v>
      </c>
      <c r="C168" s="13" t="s">
        <v>117</v>
      </c>
      <c r="D168" s="16"/>
      <c r="E168" s="35">
        <v>0</v>
      </c>
      <c r="F168" s="18">
        <v>8</v>
      </c>
      <c r="G168" s="15">
        <f t="shared" si="15"/>
        <v>0</v>
      </c>
    </row>
    <row r="169" spans="2:7" ht="16.899999999999999" customHeight="1" x14ac:dyDescent="0.25">
      <c r="B169" s="17">
        <f t="shared" si="16"/>
        <v>151</v>
      </c>
      <c r="C169" s="13" t="s">
        <v>118</v>
      </c>
      <c r="D169" s="13" t="s">
        <v>235</v>
      </c>
      <c r="E169" s="35">
        <v>0</v>
      </c>
      <c r="F169" s="18">
        <v>40</v>
      </c>
      <c r="G169" s="15">
        <f t="shared" si="15"/>
        <v>0</v>
      </c>
    </row>
    <row r="170" spans="2:7" ht="16.899999999999999" customHeight="1" x14ac:dyDescent="0.25">
      <c r="B170" s="17">
        <f t="shared" si="16"/>
        <v>152</v>
      </c>
      <c r="C170" s="13" t="s">
        <v>119</v>
      </c>
      <c r="D170" s="13" t="s">
        <v>236</v>
      </c>
      <c r="E170" s="35">
        <v>0</v>
      </c>
      <c r="F170" s="18">
        <v>40</v>
      </c>
      <c r="G170" s="15">
        <f t="shared" si="15"/>
        <v>0</v>
      </c>
    </row>
    <row r="171" spans="2:7" ht="16.899999999999999" customHeight="1" x14ac:dyDescent="0.25">
      <c r="B171" s="17">
        <f t="shared" si="16"/>
        <v>153</v>
      </c>
      <c r="C171" s="13" t="s">
        <v>57</v>
      </c>
      <c r="D171" s="13" t="s">
        <v>237</v>
      </c>
      <c r="E171" s="35">
        <v>0</v>
      </c>
      <c r="F171" s="14">
        <v>12</v>
      </c>
      <c r="G171" s="15">
        <f t="shared" si="15"/>
        <v>0</v>
      </c>
    </row>
    <row r="172" spans="2:7" ht="16.899999999999999" customHeight="1" x14ac:dyDescent="0.25">
      <c r="B172" s="17">
        <f t="shared" si="16"/>
        <v>154</v>
      </c>
      <c r="C172" s="13" t="s">
        <v>238</v>
      </c>
      <c r="D172" s="13"/>
      <c r="E172" s="35">
        <v>0</v>
      </c>
      <c r="F172" s="18">
        <v>8</v>
      </c>
      <c r="G172" s="15">
        <f t="shared" si="15"/>
        <v>0</v>
      </c>
    </row>
    <row r="173" spans="2:7" ht="12.5" x14ac:dyDescent="0.25">
      <c r="B173" s="17">
        <f t="shared" si="16"/>
        <v>155</v>
      </c>
      <c r="C173" s="13" t="s">
        <v>120</v>
      </c>
      <c r="D173" s="13"/>
      <c r="E173" s="35">
        <v>0</v>
      </c>
      <c r="F173" s="18">
        <v>8</v>
      </c>
      <c r="G173" s="15">
        <f t="shared" si="15"/>
        <v>0</v>
      </c>
    </row>
    <row r="174" spans="2:7" ht="12.5" x14ac:dyDescent="0.25">
      <c r="B174" s="17">
        <f t="shared" si="16"/>
        <v>156</v>
      </c>
      <c r="C174" s="13" t="s">
        <v>121</v>
      </c>
      <c r="D174" s="13" t="s">
        <v>129</v>
      </c>
      <c r="E174" s="35">
        <v>0</v>
      </c>
      <c r="F174" s="18">
        <v>8</v>
      </c>
      <c r="G174" s="15">
        <f t="shared" si="15"/>
        <v>0</v>
      </c>
    </row>
    <row r="175" spans="2:7" ht="16.899999999999999" customHeight="1" x14ac:dyDescent="0.25">
      <c r="B175" s="17">
        <f t="shared" si="16"/>
        <v>157</v>
      </c>
      <c r="C175" s="13" t="s">
        <v>122</v>
      </c>
      <c r="D175" s="13" t="s">
        <v>130</v>
      </c>
      <c r="E175" s="35">
        <v>0</v>
      </c>
      <c r="F175" s="18">
        <v>12</v>
      </c>
      <c r="G175" s="15">
        <f t="shared" si="15"/>
        <v>0</v>
      </c>
    </row>
    <row r="176" spans="2:7" ht="16.899999999999999" customHeight="1" x14ac:dyDescent="0.25">
      <c r="B176" s="17">
        <f t="shared" si="16"/>
        <v>158</v>
      </c>
      <c r="C176" s="13" t="s">
        <v>123</v>
      </c>
      <c r="D176" s="13"/>
      <c r="E176" s="35">
        <v>0</v>
      </c>
      <c r="F176" s="18">
        <v>8</v>
      </c>
      <c r="G176" s="15">
        <f t="shared" si="15"/>
        <v>0</v>
      </c>
    </row>
    <row r="177" spans="2:7" ht="16.899999999999999" customHeight="1" x14ac:dyDescent="0.25">
      <c r="B177" s="17">
        <f t="shared" si="16"/>
        <v>159</v>
      </c>
      <c r="C177" s="13" t="s">
        <v>124</v>
      </c>
      <c r="D177" s="13"/>
      <c r="E177" s="35">
        <v>0</v>
      </c>
      <c r="F177" s="18">
        <v>40</v>
      </c>
      <c r="G177" s="15">
        <f t="shared" si="15"/>
        <v>0</v>
      </c>
    </row>
    <row r="178" spans="2:7" ht="16.899999999999999" customHeight="1" x14ac:dyDescent="0.25">
      <c r="B178" s="17">
        <f t="shared" si="16"/>
        <v>160</v>
      </c>
      <c r="C178" s="13" t="s">
        <v>125</v>
      </c>
      <c r="D178" s="13"/>
      <c r="E178" s="35">
        <v>0</v>
      </c>
      <c r="F178" s="18">
        <v>20</v>
      </c>
      <c r="G178" s="15">
        <f t="shared" si="15"/>
        <v>0</v>
      </c>
    </row>
    <row r="179" spans="2:7" ht="16.899999999999999" customHeight="1" thickBot="1" x14ac:dyDescent="0.3">
      <c r="B179" s="28">
        <f t="shared" si="16"/>
        <v>161</v>
      </c>
      <c r="C179" s="29" t="s">
        <v>239</v>
      </c>
      <c r="D179" s="29"/>
      <c r="E179" s="36">
        <v>0</v>
      </c>
      <c r="F179" s="30">
        <v>100</v>
      </c>
      <c r="G179" s="31">
        <f t="shared" si="15"/>
        <v>0</v>
      </c>
    </row>
    <row r="180" spans="2:7" ht="15.5" thickBot="1" x14ac:dyDescent="0.3">
      <c r="B180" s="32"/>
      <c r="C180" s="32"/>
      <c r="D180" s="32"/>
      <c r="E180" s="32"/>
      <c r="F180" s="33" t="s">
        <v>134</v>
      </c>
      <c r="G180" s="34">
        <f>SUM(G10:G179)</f>
        <v>0</v>
      </c>
    </row>
    <row r="181" spans="2:7" ht="16.899999999999999" customHeight="1" x14ac:dyDescent="0.25">
      <c r="E181" s="2"/>
      <c r="F181" s="2"/>
      <c r="G181" s="2"/>
    </row>
    <row r="182" spans="2:7" ht="96" customHeight="1" x14ac:dyDescent="0.25">
      <c r="B182" s="49" t="s">
        <v>254</v>
      </c>
      <c r="C182" s="49"/>
      <c r="D182" s="49"/>
      <c r="E182" s="49"/>
      <c r="F182" s="49"/>
      <c r="G182" s="49"/>
    </row>
    <row r="184" spans="2:7" ht="16.899999999999999" customHeight="1" x14ac:dyDescent="0.35">
      <c r="B184" s="37" t="s">
        <v>243</v>
      </c>
      <c r="C184" s="38"/>
      <c r="D184" s="38"/>
      <c r="E184" s="38"/>
      <c r="F184" s="38"/>
      <c r="G184" s="39"/>
    </row>
    <row r="185" spans="2:7" ht="16.899999999999999" customHeight="1" thickBot="1" x14ac:dyDescent="0.3"/>
    <row r="186" spans="2:7" ht="20.149999999999999" customHeight="1" x14ac:dyDescent="0.25">
      <c r="B186" s="50" t="s">
        <v>244</v>
      </c>
      <c r="C186" s="51"/>
      <c r="D186" s="51"/>
      <c r="E186" s="51"/>
      <c r="F186" s="51"/>
      <c r="G186" s="52"/>
    </row>
    <row r="187" spans="2:7" ht="35.15" customHeight="1" x14ac:dyDescent="0.25">
      <c r="B187" s="53" t="s">
        <v>249</v>
      </c>
      <c r="C187" s="54"/>
      <c r="D187" s="59"/>
      <c r="E187" s="60"/>
      <c r="F187" s="60"/>
      <c r="G187" s="61"/>
    </row>
    <row r="188" spans="2:7" ht="35.15" customHeight="1" x14ac:dyDescent="0.25">
      <c r="B188" s="55" t="s">
        <v>245</v>
      </c>
      <c r="C188" s="56"/>
      <c r="D188" s="59"/>
      <c r="E188" s="62"/>
      <c r="F188" s="62"/>
      <c r="G188" s="63"/>
    </row>
    <row r="189" spans="2:7" ht="100" customHeight="1" x14ac:dyDescent="0.25">
      <c r="B189" s="55" t="s">
        <v>246</v>
      </c>
      <c r="C189" s="56"/>
      <c r="D189" s="59"/>
      <c r="E189" s="62"/>
      <c r="F189" s="62"/>
      <c r="G189" s="63"/>
    </row>
    <row r="190" spans="2:7" ht="35.15" customHeight="1" thickBot="1" x14ac:dyDescent="0.3">
      <c r="B190" s="57" t="s">
        <v>247</v>
      </c>
      <c r="C190" s="58"/>
      <c r="D190" s="64"/>
      <c r="E190" s="65"/>
      <c r="F190" s="65"/>
      <c r="G190" s="66"/>
    </row>
    <row r="191" spans="2:7" ht="16.899999999999999" customHeight="1" thickBot="1" x14ac:dyDescent="0.3"/>
    <row r="192" spans="2:7" ht="20.149999999999999" customHeight="1" x14ac:dyDescent="0.25">
      <c r="B192" s="50" t="s">
        <v>248</v>
      </c>
      <c r="C192" s="51"/>
      <c r="D192" s="51"/>
      <c r="E192" s="51"/>
      <c r="F192" s="51"/>
      <c r="G192" s="52"/>
    </row>
    <row r="193" spans="2:7" ht="35.15" customHeight="1" x14ac:dyDescent="0.25">
      <c r="B193" s="53" t="s">
        <v>250</v>
      </c>
      <c r="C193" s="54"/>
      <c r="D193" s="59"/>
      <c r="E193" s="60"/>
      <c r="F193" s="60"/>
      <c r="G193" s="61"/>
    </row>
    <row r="194" spans="2:7" ht="35.15" customHeight="1" x14ac:dyDescent="0.25">
      <c r="B194" s="55" t="s">
        <v>245</v>
      </c>
      <c r="C194" s="56"/>
      <c r="D194" s="59"/>
      <c r="E194" s="62"/>
      <c r="F194" s="62"/>
      <c r="G194" s="63"/>
    </row>
    <row r="195" spans="2:7" ht="100" customHeight="1" x14ac:dyDescent="0.25">
      <c r="B195" s="55" t="s">
        <v>246</v>
      </c>
      <c r="C195" s="56"/>
      <c r="D195" s="59"/>
      <c r="E195" s="62"/>
      <c r="F195" s="62"/>
      <c r="G195" s="63"/>
    </row>
    <row r="196" spans="2:7" ht="35.15" customHeight="1" thickBot="1" x14ac:dyDescent="0.3">
      <c r="B196" s="57" t="s">
        <v>247</v>
      </c>
      <c r="C196" s="58"/>
      <c r="D196" s="64"/>
      <c r="E196" s="65"/>
      <c r="F196" s="65"/>
      <c r="G196" s="66"/>
    </row>
    <row r="197" spans="2:7" ht="16.899999999999999" customHeight="1" thickBot="1" x14ac:dyDescent="0.3"/>
    <row r="198" spans="2:7" ht="20.149999999999999" customHeight="1" x14ac:dyDescent="0.25">
      <c r="B198" s="50" t="s">
        <v>251</v>
      </c>
      <c r="C198" s="51"/>
      <c r="D198" s="51"/>
      <c r="E198" s="51"/>
      <c r="F198" s="51"/>
      <c r="G198" s="52"/>
    </row>
    <row r="199" spans="2:7" ht="35.15" customHeight="1" x14ac:dyDescent="0.25">
      <c r="B199" s="53" t="s">
        <v>252</v>
      </c>
      <c r="C199" s="54"/>
      <c r="D199" s="59"/>
      <c r="E199" s="60"/>
      <c r="F199" s="60"/>
      <c r="G199" s="61"/>
    </row>
    <row r="200" spans="2:7" ht="35.15" customHeight="1" x14ac:dyDescent="0.25">
      <c r="B200" s="55" t="s">
        <v>245</v>
      </c>
      <c r="C200" s="56"/>
      <c r="D200" s="59"/>
      <c r="E200" s="62"/>
      <c r="F200" s="62"/>
      <c r="G200" s="63"/>
    </row>
    <row r="201" spans="2:7" ht="100" customHeight="1" x14ac:dyDescent="0.25">
      <c r="B201" s="55" t="s">
        <v>246</v>
      </c>
      <c r="C201" s="56"/>
      <c r="D201" s="59"/>
      <c r="E201" s="62"/>
      <c r="F201" s="62"/>
      <c r="G201" s="63"/>
    </row>
    <row r="202" spans="2:7" ht="35.15" customHeight="1" thickBot="1" x14ac:dyDescent="0.3">
      <c r="B202" s="57" t="s">
        <v>247</v>
      </c>
      <c r="C202" s="58"/>
      <c r="D202" s="64"/>
      <c r="E202" s="65"/>
      <c r="F202" s="65"/>
      <c r="G202" s="66"/>
    </row>
  </sheetData>
  <sheetProtection algorithmName="SHA-512" hashValue="WKAOV8fxddoXWUx5aOVVTWp4xl0p9NeyUF2i1SkklQuZmI3BDQ7YIYpxJh3ttkbMiHOP6SaUofRo9onosxD1Kg==" saltValue="xCOk3WHOzs/zPOIYfq0o1g==" spinCount="100000" sheet="1" objects="1" scenarios="1"/>
  <mergeCells count="43">
    <mergeCell ref="B202:C202"/>
    <mergeCell ref="D202:G202"/>
    <mergeCell ref="B199:C199"/>
    <mergeCell ref="D199:G199"/>
    <mergeCell ref="B200:C200"/>
    <mergeCell ref="D200:G200"/>
    <mergeCell ref="B201:C201"/>
    <mergeCell ref="D201:G201"/>
    <mergeCell ref="B195:C195"/>
    <mergeCell ref="D195:G195"/>
    <mergeCell ref="B196:C196"/>
    <mergeCell ref="D196:G196"/>
    <mergeCell ref="B198:G198"/>
    <mergeCell ref="B192:G192"/>
    <mergeCell ref="B193:C193"/>
    <mergeCell ref="D193:G193"/>
    <mergeCell ref="B194:C194"/>
    <mergeCell ref="D194:G194"/>
    <mergeCell ref="B186:G186"/>
    <mergeCell ref="B187:C187"/>
    <mergeCell ref="B188:C188"/>
    <mergeCell ref="B189:C189"/>
    <mergeCell ref="B190:C190"/>
    <mergeCell ref="D187:G187"/>
    <mergeCell ref="D188:G188"/>
    <mergeCell ref="D189:G189"/>
    <mergeCell ref="D190:G190"/>
    <mergeCell ref="B184:G184"/>
    <mergeCell ref="B1:G1"/>
    <mergeCell ref="B2:G2"/>
    <mergeCell ref="B4:G4"/>
    <mergeCell ref="B6:G6"/>
    <mergeCell ref="B114:D114"/>
    <mergeCell ref="B182:G182"/>
    <mergeCell ref="B9:D9"/>
    <mergeCell ref="B18:D18"/>
    <mergeCell ref="B58:D58"/>
    <mergeCell ref="B100:D100"/>
    <mergeCell ref="B109:D109"/>
    <mergeCell ref="B122:D122"/>
    <mergeCell ref="B138:D138"/>
    <mergeCell ref="B147:D147"/>
    <mergeCell ref="B149:D149"/>
  </mergeCells>
  <pageMargins left="0.70866141732283472" right="0.70866141732283472" top="0.74803149606299213" bottom="0.74803149606299213" header="0.31496062992125984" footer="0.31496062992125984"/>
  <pageSetup paperSize="9" scale="64" fitToHeight="0" orientation="landscape" horizontalDpi="4294967293" verticalDpi="4294967293" r:id="rId1"/>
  <headerFooter>
    <oddHeader>&amp;L&amp;"Century Gothic,Vet"&amp;14&amp;F&amp;R&amp;"Arial,Vet"&amp;14&amp;A</oddHeader>
  </headerFooter>
  <rowBreaks count="1" manualBreakCount="1">
    <brk id="91" min="1"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B1DDAB074C6640B2B615E5CC8CBD6B" ma:contentTypeVersion="18" ma:contentTypeDescription="Een nieuw document maken." ma:contentTypeScope="" ma:versionID="76955093c3d296f79d46be093cb0a174">
  <xsd:schema xmlns:xsd="http://www.w3.org/2001/XMLSchema" xmlns:xs="http://www.w3.org/2001/XMLSchema" xmlns:p="http://schemas.microsoft.com/office/2006/metadata/properties" xmlns:ns2="57fb7290-b59d-4e32-9476-5a47a4cb54bb" xmlns:ns3="b77e2b43-37d4-4532-953b-53983e0992e2" xmlns:ns4="40faa72d-7604-4f4d-a488-93cffb7df14f" targetNamespace="http://schemas.microsoft.com/office/2006/metadata/properties" ma:root="true" ma:fieldsID="a2395f0a9ff0deb3d4d8f06508398d84" ns2:_="" ns3:_="" ns4:_="">
    <xsd:import namespace="57fb7290-b59d-4e32-9476-5a47a4cb54bb"/>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b7290-b59d-4e32-9476-5a47a4cb5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Hans Ploeger</DisplayName>
        <AccountId>10</AccountId>
        <AccountType/>
      </UserInfo>
    </SharedWithUsers>
    <TaxCatchAll xmlns="40faa72d-7604-4f4d-a488-93cffb7df14f" xsi:nil="true"/>
    <lcf76f155ced4ddcb4097134ff3c332f xmlns="57fb7290-b59d-4e32-9476-5a47a4cb54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80D05-7134-45C8-931F-83DB9D02F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b7290-b59d-4e32-9476-5a47a4cb54bb"/>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18560-7A0E-4966-A202-7133200399DB}">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purl.org/dc/dcmitype/"/>
    <ds:schemaRef ds:uri="962d65e8-ec2e-4f08-b510-02888a857b6e"/>
    <ds:schemaRef ds:uri="http://www.w3.org/XML/1998/namespace"/>
    <ds:schemaRef ds:uri="40faa72d-7604-4f4d-a488-93cffb7df14f"/>
    <ds:schemaRef ds:uri="57fb7290-b59d-4e32-9476-5a47a4cb54bb"/>
  </ds:schemaRefs>
</ds:datastoreItem>
</file>

<file path=customXml/itemProps3.xml><?xml version="1.0" encoding="utf-8"?>
<ds:datastoreItem xmlns:ds="http://schemas.openxmlformats.org/officeDocument/2006/customXml" ds:itemID="{1671271C-1B8E-421E-A137-FB0C0FC36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 HERZIEN</vt:lpstr>
      <vt:lpstr>'Prijzenblad HERZIEN'!Afdrukbereik</vt:lpstr>
      <vt:lpstr>'Prijzenblad HERZIEN'!Afdruktitels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Rodgers, Ylno</cp:lastModifiedBy>
  <cp:lastPrinted>2025-04-16T12:56:23Z</cp:lastPrinted>
  <dcterms:created xsi:type="dcterms:W3CDTF">2008-02-01T08:20:49Z</dcterms:created>
  <dcterms:modified xsi:type="dcterms:W3CDTF">2025-05-28T08:20:54Z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Order">
    <vt:r8>1338800</vt:r8>
  </property>
</Properties>
</file>