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wogemeenten-my.sharepoint.com/personal/r_vanzijp_owo-gemeenten_nl/Documents/Bureaublad/Food Non food/"/>
    </mc:Choice>
  </mc:AlternateContent>
  <xr:revisionPtr revIDLastSave="0" documentId="8_{5575C3BF-82E6-44D4-89F2-9AA2CA44B619}" xr6:coauthVersionLast="47" xr6:coauthVersionMax="47" xr10:uidLastSave="{00000000-0000-0000-0000-000000000000}"/>
  <bookViews>
    <workbookView xWindow="1060" yWindow="1060" windowWidth="14400" windowHeight="7270" xr2:uid="{B315C389-D568-4362-8BA6-7013986CC6E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91" i="1"/>
  <c r="F92" i="1"/>
  <c r="F90" i="1"/>
  <c r="F93" i="1" s="1"/>
  <c r="F84" i="1"/>
  <c r="F95" i="1" l="1"/>
</calcChain>
</file>

<file path=xl/sharedStrings.xml><?xml version="1.0" encoding="utf-8"?>
<sst xmlns="http://schemas.openxmlformats.org/spreadsheetml/2006/main" count="174" uniqueCount="149">
  <si>
    <t>Omschrijving</t>
  </si>
  <si>
    <t>Aantal</t>
  </si>
  <si>
    <t>Eenheid</t>
  </si>
  <si>
    <t>Eenheidsprijs (excl. btw)</t>
  </si>
  <si>
    <t>Totaalprijs (Aantal * Eenheidsprijs)</t>
  </si>
  <si>
    <t>Bananen verpakt</t>
  </si>
  <si>
    <t>1 KG</t>
  </si>
  <si>
    <t xml:space="preserve">Appels Elstar     </t>
  </si>
  <si>
    <t>1 kg</t>
  </si>
  <si>
    <t>Schouderham gesneden rond</t>
  </si>
  <si>
    <t>500 GR</t>
  </si>
  <si>
    <t>DS 18 ST</t>
  </si>
  <si>
    <t xml:space="preserve">Borrelmaatjes        </t>
  </si>
  <si>
    <t>72x30 gr</t>
  </si>
  <si>
    <t>Handperen</t>
  </si>
  <si>
    <t xml:space="preserve">Kaasplakjes jong belegen  </t>
  </si>
  <si>
    <t>2x25x20 gr</t>
  </si>
  <si>
    <t>Sinaasappels hand</t>
  </si>
  <si>
    <t>1 ST</t>
  </si>
  <si>
    <t xml:space="preserve">Douwe Egberts Koffie medium roast    </t>
  </si>
  <si>
    <t>2 PK</t>
  </si>
  <si>
    <t xml:space="preserve">Eieren scharrel M  </t>
  </si>
  <si>
    <t>10 st</t>
  </si>
  <si>
    <t>Kiwi Groen per stuk</t>
  </si>
  <si>
    <t>Krat</t>
  </si>
  <si>
    <t>24x0.2 ltr</t>
  </si>
  <si>
    <t>Kadetjes wit</t>
  </si>
  <si>
    <t>32x55 gr</t>
  </si>
  <si>
    <t>Koffie standaard Fair trade</t>
  </si>
  <si>
    <t>4 ZKN/ 1 kilo</t>
  </si>
  <si>
    <t>Doos met 5 Zakken</t>
  </si>
  <si>
    <t>50 plakken</t>
  </si>
  <si>
    <t>Mandarijnen</t>
  </si>
  <si>
    <t>kist 1 kg</t>
  </si>
  <si>
    <t>50 st</t>
  </si>
  <si>
    <t>Appels Fuji</t>
  </si>
  <si>
    <t>Appels Granny Smith</t>
  </si>
  <si>
    <t>Friesche vlag koffiemelk halvamel pak</t>
  </si>
  <si>
    <t>TR 18 PK</t>
  </si>
  <si>
    <t xml:space="preserve">Kadetjes bruin gesn        </t>
  </si>
  <si>
    <t>DS 32 ST</t>
  </si>
  <si>
    <t>Zalm filet gerookt diepvries</t>
  </si>
  <si>
    <t xml:space="preserve">Salade kipkerrie </t>
  </si>
  <si>
    <t>850 GR</t>
  </si>
  <si>
    <t>Ben &amp; Jerry's Cookie dough</t>
  </si>
  <si>
    <t>DS 12 ST</t>
  </si>
  <si>
    <t>Lattiz Opschuimmelk lattiz conc.</t>
  </si>
  <si>
    <t>4 ltr DS 4 LT</t>
  </si>
  <si>
    <t>Campina Slagroom echte spuitbus</t>
  </si>
  <si>
    <t>6 FL</t>
  </si>
  <si>
    <t>Campina Optimel framboos pakje</t>
  </si>
  <si>
    <t>Tree 6 PK</t>
  </si>
  <si>
    <t xml:space="preserve">Nutricia Chocomelk fles klein </t>
  </si>
  <si>
    <t>24 FL</t>
  </si>
  <si>
    <t>Ananas gold</t>
  </si>
  <si>
    <t>6 VP 1 ST</t>
  </si>
  <si>
    <t xml:space="preserve">Huttenkase </t>
  </si>
  <si>
    <t>450 GR</t>
  </si>
  <si>
    <t xml:space="preserve">Watermeloen </t>
  </si>
  <si>
    <t>Campina Optimel limoen</t>
  </si>
  <si>
    <t>TR 6 PK</t>
  </si>
  <si>
    <t xml:space="preserve">Kipfilet plakjes gerookt       </t>
  </si>
  <si>
    <t>500 gr</t>
  </si>
  <si>
    <t>Ola Cornetto go sandwich DS 33 ST</t>
  </si>
  <si>
    <t>33 ST</t>
  </si>
  <si>
    <t>Campina Melk halfvol pakje</t>
  </si>
  <si>
    <t>Knorr Mosterdsoep</t>
  </si>
  <si>
    <t>1.1 KG</t>
  </si>
  <si>
    <t>Campina Optimel mango/passie</t>
  </si>
  <si>
    <t xml:space="preserve">Molco Carre waldkorn         </t>
  </si>
  <si>
    <t>DS 30 ST(100 gr)</t>
  </si>
  <si>
    <t>Unox Cup a soup champignon</t>
  </si>
  <si>
    <t>DS 21 ZK</t>
  </si>
  <si>
    <t>KR 28 FL</t>
  </si>
  <si>
    <t xml:space="preserve">ijsbergsla krop         </t>
  </si>
  <si>
    <t>1 st</t>
  </si>
  <si>
    <t>Cup a soup tomaten</t>
  </si>
  <si>
    <t>21 zk</t>
  </si>
  <si>
    <t>Cup a soup kip</t>
  </si>
  <si>
    <t xml:space="preserve">Brie brique 60+ </t>
  </si>
  <si>
    <t xml:space="preserve">Chocomelk fles klein    </t>
  </si>
  <si>
    <t>Krat 24 fl</t>
  </si>
  <si>
    <t>Eieren maat M gepeld</t>
  </si>
  <si>
    <t>90 ST</t>
  </si>
  <si>
    <t xml:space="preserve">Optimel framboos        </t>
  </si>
  <si>
    <t>6x250 ml</t>
  </si>
  <si>
    <t>Santa maria Wraps tortilla volkoren</t>
  </si>
  <si>
    <t>8 st VP 8 ST</t>
  </si>
  <si>
    <t xml:space="preserve">Peijnenburg Snelle jelle mini </t>
  </si>
  <si>
    <t>DS 100 ST</t>
  </si>
  <si>
    <t xml:space="preserve">Komkommer </t>
  </si>
  <si>
    <t xml:space="preserve">Watermeloen seedless   </t>
  </si>
  <si>
    <t xml:space="preserve">Optimel mango/passie        </t>
  </si>
  <si>
    <t xml:space="preserve">Tosti ham/kaas extra        </t>
  </si>
  <si>
    <t>24x105 gr</t>
  </si>
  <si>
    <t>Ola Magnum euphoria pink lemon</t>
  </si>
  <si>
    <t>20 ST</t>
  </si>
  <si>
    <t>Campina Karnemelk pakje</t>
  </si>
  <si>
    <t>6 PK</t>
  </si>
  <si>
    <t xml:space="preserve">Ola Cornetto classico </t>
  </si>
  <si>
    <t>24 ST</t>
  </si>
  <si>
    <t xml:space="preserve">Fuze tea green fl       </t>
  </si>
  <si>
    <t>24x0,2 ltr</t>
  </si>
  <si>
    <t xml:space="preserve">Unox Cup a soup mosterd </t>
  </si>
  <si>
    <t xml:space="preserve">Unox Cup a soup kip </t>
  </si>
  <si>
    <t>Aardbeien</t>
  </si>
  <si>
    <t>400 GR</t>
  </si>
  <si>
    <t xml:space="preserve">AA drink high energy      </t>
  </si>
  <si>
    <t>24x33 cl</t>
  </si>
  <si>
    <t>Sinaasappels navel/hand</t>
  </si>
  <si>
    <t xml:space="preserve">Oliehoorn Fritessaus 25%            </t>
  </si>
  <si>
    <t>EM 2.5 LT</t>
  </si>
  <si>
    <t xml:space="preserve">Krentebol super ongesn.  </t>
  </si>
  <si>
    <t>DS 30 ST</t>
  </si>
  <si>
    <t xml:space="preserve">Berenburg cola fles      </t>
  </si>
  <si>
    <t>6x1,5 ltr</t>
  </si>
  <si>
    <t xml:space="preserve">Goulashsoep Hongaars sup    </t>
  </si>
  <si>
    <t>1.2 kg</t>
  </si>
  <si>
    <t xml:space="preserve">Cup a soup mosterd              </t>
  </si>
  <si>
    <t xml:space="preserve">Bospaddestoelensoep sup        </t>
  </si>
  <si>
    <t xml:space="preserve">Maggi Bamisoep chinees </t>
  </si>
  <si>
    <t>1.25 KG</t>
  </si>
  <si>
    <t xml:space="preserve">Gourmet Salade rode quinoa </t>
  </si>
  <si>
    <t>BK 750 GR</t>
  </si>
  <si>
    <t xml:space="preserve">Campina Optimel mango/passie </t>
  </si>
  <si>
    <t xml:space="preserve">Courgette-komkommersoep sup       </t>
  </si>
  <si>
    <t>ca 1 kg</t>
  </si>
  <si>
    <t>Slamix Mesclun</t>
  </si>
  <si>
    <t>zak 75 gram</t>
  </si>
  <si>
    <t>Roomkaas bieslook</t>
  </si>
  <si>
    <t>Omzetbereik</t>
  </si>
  <si>
    <t>Korting (%)</t>
  </si>
  <si>
    <t>Absolute korting</t>
  </si>
  <si>
    <t>€ 150.001 - € 160.000</t>
  </si>
  <si>
    <t>€ 160.001 - € 170.000</t>
  </si>
  <si>
    <t>€ 170.001 - € 180.000</t>
  </si>
  <si>
    <t>Totaal staffelkorting</t>
  </si>
  <si>
    <t>Vergelijkingsprijs</t>
  </si>
  <si>
    <t>INSCHRIJFPRIJS</t>
  </si>
  <si>
    <t xml:space="preserve">Kroket 25% rundvlees   18x100 gr        </t>
  </si>
  <si>
    <t>Farm frites Patat diepvries 10 mm 5x2,5 kg</t>
  </si>
  <si>
    <t>Kaasplakjes belegen 2x25x20 gr</t>
  </si>
  <si>
    <t xml:space="preserve">Handfruit kist gelegd gevarieerd  </t>
  </si>
  <si>
    <t>kuipje 850gr</t>
  </si>
  <si>
    <t xml:space="preserve">Spekreepjes ongerookt  gesn          </t>
  </si>
  <si>
    <t>Pepsi cola fles 28x20 cl KR 28 FL</t>
  </si>
  <si>
    <t xml:space="preserve">Coca Cola 24x0.2 ltr  </t>
  </si>
  <si>
    <t>Pepsi cola zero  fles 28x20 cl</t>
  </si>
  <si>
    <t>Lipton Ice tea green zero fles 28x20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</si>
</sst>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6"/>
      <color rgb="FFC0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12"/>
      <color rgb="FF3F3F76"/>
      <name val="Calibri"/>
      <family val="2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6913D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8DCF9D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vertical="top"/>
    </xf>
    <xf numFmtId="8" fontId="9" fillId="6" borderId="2" xfId="0" applyNumberFormat="1" applyFont="1" applyFill="1" applyBorder="1" applyAlignment="1">
      <alignment vertical="top"/>
    </xf>
    <xf numFmtId="0" fontId="10" fillId="5" borderId="2" xfId="0" applyFont="1" applyFill="1" applyBorder="1" applyAlignment="1">
      <alignment vertical="top"/>
    </xf>
    <xf numFmtId="8" fontId="1" fillId="0" borderId="0" xfId="0" applyNumberFormat="1" applyFont="1" applyAlignment="1">
      <alignment vertical="top"/>
    </xf>
    <xf numFmtId="164" fontId="4" fillId="0" borderId="0" xfId="0" applyNumberFormat="1" applyFont="1"/>
    <xf numFmtId="8" fontId="5" fillId="3" borderId="1" xfId="0" applyNumberFormat="1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 applyProtection="1">
      <alignment vertical="top"/>
      <protection locked="0"/>
    </xf>
    <xf numFmtId="0" fontId="1" fillId="0" borderId="3" xfId="0" applyFont="1" applyBorder="1"/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9A1A-0A71-486E-B9A8-60081DD7F52C}">
  <dimension ref="A1:G98"/>
  <sheetViews>
    <sheetView tabSelected="1" topLeftCell="A85" workbookViewId="0">
      <selection activeCell="E95" sqref="E95"/>
    </sheetView>
  </sheetViews>
  <sheetFormatPr defaultRowHeight="14.5" x14ac:dyDescent="0.35"/>
  <cols>
    <col min="2" max="2" width="64.7265625" bestFit="1" customWidth="1"/>
    <col min="3" max="3" width="7.453125" bestFit="1" customWidth="1"/>
    <col min="4" max="4" width="24.7265625" bestFit="1" customWidth="1"/>
    <col min="5" max="5" width="14.453125" customWidth="1"/>
    <col min="6" max="6" width="17.7265625" bestFit="1" customWidth="1"/>
  </cols>
  <sheetData>
    <row r="1" spans="1:7" ht="21" x14ac:dyDescent="0.35">
      <c r="A1" s="1"/>
      <c r="B1" s="18"/>
      <c r="C1" s="18"/>
      <c r="D1" s="18"/>
      <c r="E1" s="18"/>
      <c r="F1" s="18"/>
      <c r="G1" s="18"/>
    </row>
    <row r="2" spans="1:7" ht="46.5" x14ac:dyDescent="0.35">
      <c r="A2" s="1"/>
      <c r="B2" s="2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4"/>
    </row>
    <row r="3" spans="1:7" ht="15.5" x14ac:dyDescent="0.35">
      <c r="A3" s="1"/>
      <c r="B3" s="5" t="s">
        <v>5</v>
      </c>
      <c r="C3" s="5">
        <v>1654</v>
      </c>
      <c r="D3" s="5" t="s">
        <v>6</v>
      </c>
      <c r="E3" s="15">
        <v>0</v>
      </c>
      <c r="F3" s="13">
        <f>C3*E3</f>
        <v>0</v>
      </c>
      <c r="G3" s="4"/>
    </row>
    <row r="4" spans="1:7" ht="15.5" x14ac:dyDescent="0.35">
      <c r="A4" s="1"/>
      <c r="B4" s="5" t="s">
        <v>7</v>
      </c>
      <c r="C4" s="5">
        <v>1082</v>
      </c>
      <c r="D4" s="5" t="s">
        <v>8</v>
      </c>
      <c r="E4" s="15">
        <v>0</v>
      </c>
      <c r="F4" s="13">
        <f t="shared" ref="F4:F67" si="0">C4*E4</f>
        <v>0</v>
      </c>
      <c r="G4" s="4"/>
    </row>
    <row r="5" spans="1:7" ht="15.5" x14ac:dyDescent="0.35">
      <c r="A5" s="1"/>
      <c r="B5" s="5" t="s">
        <v>9</v>
      </c>
      <c r="C5" s="5">
        <v>162</v>
      </c>
      <c r="D5" s="5" t="s">
        <v>10</v>
      </c>
      <c r="E5" s="15">
        <v>0</v>
      </c>
      <c r="F5" s="13">
        <f t="shared" si="0"/>
        <v>0</v>
      </c>
      <c r="G5" s="4"/>
    </row>
    <row r="6" spans="1:7" ht="15.5" x14ac:dyDescent="0.35">
      <c r="A6" s="1"/>
      <c r="B6" s="17" t="s">
        <v>139</v>
      </c>
      <c r="C6" s="5">
        <v>160</v>
      </c>
      <c r="D6" s="5" t="s">
        <v>11</v>
      </c>
      <c r="E6" s="15">
        <v>0</v>
      </c>
      <c r="F6" s="13">
        <f t="shared" si="0"/>
        <v>0</v>
      </c>
      <c r="G6" s="4"/>
    </row>
    <row r="7" spans="1:7" ht="15.5" x14ac:dyDescent="0.35">
      <c r="A7" s="1"/>
      <c r="B7" s="5" t="s">
        <v>12</v>
      </c>
      <c r="C7" s="5">
        <v>96</v>
      </c>
      <c r="D7" s="5" t="s">
        <v>13</v>
      </c>
      <c r="E7" s="15">
        <v>0</v>
      </c>
      <c r="F7" s="13">
        <f t="shared" si="0"/>
        <v>0</v>
      </c>
      <c r="G7" s="4"/>
    </row>
    <row r="8" spans="1:7" ht="15.5" x14ac:dyDescent="0.35">
      <c r="A8" s="1"/>
      <c r="B8" s="5" t="s">
        <v>14</v>
      </c>
      <c r="C8" s="5">
        <v>284</v>
      </c>
      <c r="D8" s="5" t="s">
        <v>6</v>
      </c>
      <c r="E8" s="15">
        <v>0</v>
      </c>
      <c r="F8" s="13">
        <f t="shared" si="0"/>
        <v>0</v>
      </c>
      <c r="G8" s="4"/>
    </row>
    <row r="9" spans="1:7" ht="15.5" x14ac:dyDescent="0.35">
      <c r="A9" s="1"/>
      <c r="B9" s="5" t="s">
        <v>15</v>
      </c>
      <c r="C9" s="5">
        <v>155</v>
      </c>
      <c r="D9" s="5" t="s">
        <v>16</v>
      </c>
      <c r="E9" s="15">
        <v>0</v>
      </c>
      <c r="F9" s="13">
        <f t="shared" si="0"/>
        <v>0</v>
      </c>
      <c r="G9" s="4"/>
    </row>
    <row r="10" spans="1:7" ht="15.5" x14ac:dyDescent="0.35">
      <c r="A10" s="1"/>
      <c r="B10" s="5" t="s">
        <v>17</v>
      </c>
      <c r="C10" s="5">
        <v>1290</v>
      </c>
      <c r="D10" s="5" t="s">
        <v>18</v>
      </c>
      <c r="E10" s="15">
        <v>0</v>
      </c>
      <c r="F10" s="13">
        <f t="shared" si="0"/>
        <v>0</v>
      </c>
      <c r="G10" s="4"/>
    </row>
    <row r="11" spans="1:7" ht="15.5" x14ac:dyDescent="0.35">
      <c r="A11" s="1"/>
      <c r="B11" s="5" t="s">
        <v>19</v>
      </c>
      <c r="C11" s="5">
        <v>44</v>
      </c>
      <c r="D11" s="5" t="s">
        <v>20</v>
      </c>
      <c r="E11" s="15">
        <v>0</v>
      </c>
      <c r="F11" s="13">
        <f t="shared" si="0"/>
        <v>0</v>
      </c>
      <c r="G11" s="4"/>
    </row>
    <row r="12" spans="1:7" ht="15.5" x14ac:dyDescent="0.35">
      <c r="A12" s="1"/>
      <c r="B12" s="5" t="s">
        <v>21</v>
      </c>
      <c r="C12" s="5">
        <v>156</v>
      </c>
      <c r="D12" s="5" t="s">
        <v>22</v>
      </c>
      <c r="E12" s="15">
        <v>0</v>
      </c>
      <c r="F12" s="13">
        <f t="shared" si="0"/>
        <v>0</v>
      </c>
      <c r="G12" s="4"/>
    </row>
    <row r="13" spans="1:7" ht="15.5" x14ac:dyDescent="0.35">
      <c r="A13" s="1"/>
      <c r="B13" s="5" t="s">
        <v>23</v>
      </c>
      <c r="C13" s="5">
        <v>1000</v>
      </c>
      <c r="D13" s="5" t="s">
        <v>18</v>
      </c>
      <c r="E13" s="15">
        <v>0</v>
      </c>
      <c r="F13" s="13">
        <f t="shared" si="0"/>
        <v>0</v>
      </c>
      <c r="G13" s="4"/>
    </row>
    <row r="14" spans="1:7" ht="15.5" x14ac:dyDescent="0.35">
      <c r="A14" s="1"/>
      <c r="B14" s="5" t="s">
        <v>145</v>
      </c>
      <c r="C14" s="5">
        <v>49</v>
      </c>
      <c r="D14" s="5" t="s">
        <v>24</v>
      </c>
      <c r="E14" s="15">
        <v>0</v>
      </c>
      <c r="F14" s="13">
        <f t="shared" si="0"/>
        <v>0</v>
      </c>
      <c r="G14" s="4"/>
    </row>
    <row r="15" spans="1:7" ht="15.5" x14ac:dyDescent="0.35">
      <c r="A15" s="1"/>
      <c r="B15" s="5" t="s">
        <v>146</v>
      </c>
      <c r="C15" s="5">
        <v>44</v>
      </c>
      <c r="D15" s="5" t="s">
        <v>25</v>
      </c>
      <c r="E15" s="15">
        <v>0</v>
      </c>
      <c r="F15" s="13">
        <f t="shared" si="0"/>
        <v>0</v>
      </c>
      <c r="G15" s="4"/>
    </row>
    <row r="16" spans="1:7" ht="15.5" x14ac:dyDescent="0.35">
      <c r="A16" s="1"/>
      <c r="B16" s="5" t="s">
        <v>26</v>
      </c>
      <c r="C16" s="5">
        <v>128</v>
      </c>
      <c r="D16" s="5" t="s">
        <v>27</v>
      </c>
      <c r="E16" s="15">
        <v>0</v>
      </c>
      <c r="F16" s="13">
        <f t="shared" si="0"/>
        <v>0</v>
      </c>
      <c r="G16" s="4"/>
    </row>
    <row r="17" spans="1:7" ht="15.5" x14ac:dyDescent="0.35">
      <c r="A17" s="1"/>
      <c r="B17" s="5" t="s">
        <v>28</v>
      </c>
      <c r="C17" s="5">
        <v>31</v>
      </c>
      <c r="D17" s="5" t="s">
        <v>29</v>
      </c>
      <c r="E17" s="15">
        <v>0</v>
      </c>
      <c r="F17" s="13">
        <f t="shared" si="0"/>
        <v>0</v>
      </c>
      <c r="G17" s="4"/>
    </row>
    <row r="18" spans="1:7" ht="15.5" x14ac:dyDescent="0.35">
      <c r="A18" s="1"/>
      <c r="B18" s="5" t="s">
        <v>140</v>
      </c>
      <c r="C18" s="5">
        <v>53</v>
      </c>
      <c r="D18" s="5" t="s">
        <v>30</v>
      </c>
      <c r="E18" s="15">
        <v>0</v>
      </c>
      <c r="F18" s="13">
        <f t="shared" si="0"/>
        <v>0</v>
      </c>
      <c r="G18" s="4"/>
    </row>
    <row r="19" spans="1:7" ht="15.5" x14ac:dyDescent="0.35">
      <c r="A19" s="1"/>
      <c r="B19" s="5" t="s">
        <v>141</v>
      </c>
      <c r="C19" s="5">
        <v>43</v>
      </c>
      <c r="D19" s="5" t="s">
        <v>31</v>
      </c>
      <c r="E19" s="15">
        <v>0</v>
      </c>
      <c r="F19" s="13">
        <f t="shared" si="0"/>
        <v>0</v>
      </c>
      <c r="G19" s="4"/>
    </row>
    <row r="20" spans="1:7" ht="15.5" x14ac:dyDescent="0.35">
      <c r="A20" s="1"/>
      <c r="B20" s="5" t="s">
        <v>32</v>
      </c>
      <c r="C20" s="5">
        <v>115</v>
      </c>
      <c r="D20" s="5" t="s">
        <v>33</v>
      </c>
      <c r="E20" s="15">
        <v>0</v>
      </c>
      <c r="F20" s="13">
        <f t="shared" si="0"/>
        <v>0</v>
      </c>
      <c r="G20" s="4"/>
    </row>
    <row r="21" spans="1:7" ht="15.5" x14ac:dyDescent="0.35">
      <c r="A21" s="1"/>
      <c r="B21" s="5" t="s">
        <v>142</v>
      </c>
      <c r="C21" s="5">
        <v>58</v>
      </c>
      <c r="D21" s="5" t="s">
        <v>34</v>
      </c>
      <c r="E21" s="15">
        <v>0</v>
      </c>
      <c r="F21" s="13">
        <f t="shared" si="0"/>
        <v>0</v>
      </c>
      <c r="G21" s="4"/>
    </row>
    <row r="22" spans="1:7" ht="15.5" x14ac:dyDescent="0.35">
      <c r="A22" s="1"/>
      <c r="B22" s="5" t="s">
        <v>35</v>
      </c>
      <c r="C22" s="5">
        <v>155</v>
      </c>
      <c r="D22" s="5" t="s">
        <v>6</v>
      </c>
      <c r="E22" s="15">
        <v>0</v>
      </c>
      <c r="F22" s="13">
        <f t="shared" si="0"/>
        <v>0</v>
      </c>
      <c r="G22" s="4"/>
    </row>
    <row r="23" spans="1:7" ht="15.5" x14ac:dyDescent="0.35">
      <c r="A23" s="1"/>
      <c r="B23" s="5" t="s">
        <v>36</v>
      </c>
      <c r="C23" s="5">
        <v>96</v>
      </c>
      <c r="D23" s="5" t="s">
        <v>6</v>
      </c>
      <c r="E23" s="15">
        <v>0</v>
      </c>
      <c r="F23" s="13">
        <f t="shared" si="0"/>
        <v>0</v>
      </c>
      <c r="G23" s="4"/>
    </row>
    <row r="24" spans="1:7" ht="15.5" x14ac:dyDescent="0.35">
      <c r="A24" s="1"/>
      <c r="B24" s="5" t="s">
        <v>37</v>
      </c>
      <c r="C24" s="5">
        <v>65</v>
      </c>
      <c r="D24" s="5" t="s">
        <v>38</v>
      </c>
      <c r="E24" s="15">
        <v>0</v>
      </c>
      <c r="F24" s="13">
        <f t="shared" si="0"/>
        <v>0</v>
      </c>
      <c r="G24" s="4"/>
    </row>
    <row r="25" spans="1:7" ht="15.5" x14ac:dyDescent="0.35">
      <c r="A25" s="1"/>
      <c r="B25" s="5" t="s">
        <v>39</v>
      </c>
      <c r="C25" s="5">
        <v>87</v>
      </c>
      <c r="D25" s="5" t="s">
        <v>40</v>
      </c>
      <c r="E25" s="15">
        <v>0</v>
      </c>
      <c r="F25" s="13">
        <f t="shared" si="0"/>
        <v>0</v>
      </c>
      <c r="G25" s="4"/>
    </row>
    <row r="26" spans="1:7" ht="15.5" x14ac:dyDescent="0.35">
      <c r="A26" s="1"/>
      <c r="B26" s="5" t="s">
        <v>41</v>
      </c>
      <c r="C26" s="5">
        <v>29</v>
      </c>
      <c r="D26" s="5" t="s">
        <v>10</v>
      </c>
      <c r="E26" s="15">
        <v>0</v>
      </c>
      <c r="F26" s="13">
        <f t="shared" si="0"/>
        <v>0</v>
      </c>
      <c r="G26" s="4"/>
    </row>
    <row r="27" spans="1:7" ht="15.5" x14ac:dyDescent="0.35">
      <c r="A27" s="1"/>
      <c r="B27" s="5" t="s">
        <v>42</v>
      </c>
      <c r="C27" s="5">
        <v>71</v>
      </c>
      <c r="D27" s="5" t="s">
        <v>43</v>
      </c>
      <c r="E27" s="15">
        <v>0</v>
      </c>
      <c r="F27" s="13">
        <f t="shared" si="0"/>
        <v>0</v>
      </c>
      <c r="G27" s="4"/>
    </row>
    <row r="28" spans="1:7" ht="15.5" x14ac:dyDescent="0.35">
      <c r="A28" s="1"/>
      <c r="B28" s="5" t="s">
        <v>44</v>
      </c>
      <c r="C28" s="5">
        <v>29</v>
      </c>
      <c r="D28" s="5" t="s">
        <v>45</v>
      </c>
      <c r="E28" s="15">
        <v>0</v>
      </c>
      <c r="F28" s="13">
        <f t="shared" si="0"/>
        <v>0</v>
      </c>
      <c r="G28" s="4"/>
    </row>
    <row r="29" spans="1:7" ht="15.5" x14ac:dyDescent="0.35">
      <c r="A29" s="1"/>
      <c r="B29" s="5" t="s">
        <v>46</v>
      </c>
      <c r="C29" s="5">
        <v>44</v>
      </c>
      <c r="D29" s="5" t="s">
        <v>47</v>
      </c>
      <c r="E29" s="15">
        <v>0</v>
      </c>
      <c r="F29" s="13">
        <f t="shared" si="0"/>
        <v>0</v>
      </c>
      <c r="G29" s="4"/>
    </row>
    <row r="30" spans="1:7" ht="15.5" x14ac:dyDescent="0.35">
      <c r="A30" s="1"/>
      <c r="B30" s="5" t="s">
        <v>48</v>
      </c>
      <c r="C30" s="5">
        <v>230</v>
      </c>
      <c r="D30" s="5" t="s">
        <v>49</v>
      </c>
      <c r="E30" s="15">
        <v>0</v>
      </c>
      <c r="F30" s="13">
        <f t="shared" si="0"/>
        <v>0</v>
      </c>
      <c r="G30" s="4"/>
    </row>
    <row r="31" spans="1:7" ht="15.5" x14ac:dyDescent="0.35">
      <c r="A31" s="1"/>
      <c r="B31" s="5" t="s">
        <v>50</v>
      </c>
      <c r="C31" s="5">
        <v>58</v>
      </c>
      <c r="D31" s="5" t="s">
        <v>51</v>
      </c>
      <c r="E31" s="15">
        <v>0</v>
      </c>
      <c r="F31" s="13">
        <f t="shared" si="0"/>
        <v>0</v>
      </c>
      <c r="G31" s="4"/>
    </row>
    <row r="32" spans="1:7" ht="15.5" x14ac:dyDescent="0.35">
      <c r="A32" s="1"/>
      <c r="B32" s="5" t="s">
        <v>52</v>
      </c>
      <c r="C32" s="5">
        <v>27</v>
      </c>
      <c r="D32" s="5" t="s">
        <v>53</v>
      </c>
      <c r="E32" s="15">
        <v>0</v>
      </c>
      <c r="F32" s="13">
        <f t="shared" si="0"/>
        <v>0</v>
      </c>
      <c r="G32" s="4"/>
    </row>
    <row r="33" spans="1:7" ht="15.5" x14ac:dyDescent="0.35">
      <c r="A33" s="1"/>
      <c r="B33" s="5" t="s">
        <v>54</v>
      </c>
      <c r="C33" s="5">
        <v>62</v>
      </c>
      <c r="D33" s="5" t="s">
        <v>55</v>
      </c>
      <c r="E33" s="15">
        <v>0</v>
      </c>
      <c r="F33" s="13">
        <f t="shared" si="0"/>
        <v>0</v>
      </c>
      <c r="G33" s="4"/>
    </row>
    <row r="34" spans="1:7" ht="15.5" x14ac:dyDescent="0.35">
      <c r="A34" s="1"/>
      <c r="B34" s="5" t="s">
        <v>56</v>
      </c>
      <c r="C34" s="5">
        <v>74</v>
      </c>
      <c r="D34" s="5" t="s">
        <v>57</v>
      </c>
      <c r="E34" s="15">
        <v>0</v>
      </c>
      <c r="F34" s="13">
        <f t="shared" si="0"/>
        <v>0</v>
      </c>
      <c r="G34" s="4"/>
    </row>
    <row r="35" spans="1:7" ht="15.5" x14ac:dyDescent="0.35">
      <c r="A35" s="1"/>
      <c r="B35" s="5" t="s">
        <v>32</v>
      </c>
      <c r="C35" s="5">
        <v>942</v>
      </c>
      <c r="D35" s="5" t="s">
        <v>6</v>
      </c>
      <c r="E35" s="15">
        <v>0</v>
      </c>
      <c r="F35" s="13">
        <f t="shared" si="0"/>
        <v>0</v>
      </c>
      <c r="G35" s="4"/>
    </row>
    <row r="36" spans="1:7" ht="15.5" x14ac:dyDescent="0.35">
      <c r="A36" s="1"/>
      <c r="B36" s="5" t="s">
        <v>58</v>
      </c>
      <c r="C36" s="5">
        <v>52</v>
      </c>
      <c r="D36" s="5" t="s">
        <v>18</v>
      </c>
      <c r="E36" s="15">
        <v>0</v>
      </c>
      <c r="F36" s="13">
        <f t="shared" si="0"/>
        <v>0</v>
      </c>
      <c r="G36" s="4"/>
    </row>
    <row r="37" spans="1:7" ht="15.5" x14ac:dyDescent="0.35">
      <c r="A37" s="1"/>
      <c r="B37" s="5" t="s">
        <v>59</v>
      </c>
      <c r="C37" s="5">
        <v>56</v>
      </c>
      <c r="D37" s="5" t="s">
        <v>60</v>
      </c>
      <c r="E37" s="15">
        <v>0</v>
      </c>
      <c r="F37" s="13">
        <f t="shared" si="0"/>
        <v>0</v>
      </c>
      <c r="G37" s="4"/>
    </row>
    <row r="38" spans="1:7" ht="15.5" x14ac:dyDescent="0.35">
      <c r="A38" s="1"/>
      <c r="B38" s="5" t="s">
        <v>61</v>
      </c>
      <c r="C38" s="5">
        <v>25</v>
      </c>
      <c r="D38" s="5" t="s">
        <v>62</v>
      </c>
      <c r="E38" s="15">
        <v>0</v>
      </c>
      <c r="F38" s="13">
        <f t="shared" si="0"/>
        <v>0</v>
      </c>
      <c r="G38" s="4"/>
    </row>
    <row r="39" spans="1:7" ht="15.5" x14ac:dyDescent="0.35">
      <c r="A39" s="1"/>
      <c r="B39" s="5" t="s">
        <v>63</v>
      </c>
      <c r="C39" s="5">
        <v>21</v>
      </c>
      <c r="D39" s="5" t="s">
        <v>64</v>
      </c>
      <c r="E39" s="15">
        <v>0</v>
      </c>
      <c r="F39" s="13">
        <f t="shared" si="0"/>
        <v>0</v>
      </c>
      <c r="G39" s="4"/>
    </row>
    <row r="40" spans="1:7" ht="15.5" x14ac:dyDescent="0.35">
      <c r="A40" s="1"/>
      <c r="B40" s="5" t="s">
        <v>65</v>
      </c>
      <c r="C40" s="5">
        <v>67</v>
      </c>
      <c r="D40" s="5" t="s">
        <v>60</v>
      </c>
      <c r="E40" s="15">
        <v>0</v>
      </c>
      <c r="F40" s="13">
        <f t="shared" si="0"/>
        <v>0</v>
      </c>
      <c r="G40" s="4"/>
    </row>
    <row r="41" spans="1:7" ht="15.5" x14ac:dyDescent="0.35">
      <c r="A41" s="1"/>
      <c r="B41" s="5" t="s">
        <v>66</v>
      </c>
      <c r="C41" s="5">
        <v>22</v>
      </c>
      <c r="D41" s="5" t="s">
        <v>67</v>
      </c>
      <c r="E41" s="15">
        <v>0</v>
      </c>
      <c r="F41" s="13">
        <f t="shared" si="0"/>
        <v>0</v>
      </c>
      <c r="G41" s="4"/>
    </row>
    <row r="42" spans="1:7" ht="15.5" x14ac:dyDescent="0.35">
      <c r="A42" s="1"/>
      <c r="B42" s="5" t="s">
        <v>68</v>
      </c>
      <c r="C42" s="5">
        <v>51</v>
      </c>
      <c r="D42" s="5" t="s">
        <v>60</v>
      </c>
      <c r="E42" s="15">
        <v>0</v>
      </c>
      <c r="F42" s="13">
        <f t="shared" si="0"/>
        <v>0</v>
      </c>
      <c r="G42" s="4"/>
    </row>
    <row r="43" spans="1:7" ht="15.5" x14ac:dyDescent="0.35">
      <c r="A43" s="1"/>
      <c r="B43" s="5" t="s">
        <v>69</v>
      </c>
      <c r="C43" s="5">
        <v>40</v>
      </c>
      <c r="D43" s="5" t="s">
        <v>70</v>
      </c>
      <c r="E43" s="15">
        <v>0</v>
      </c>
      <c r="F43" s="13">
        <f t="shared" si="0"/>
        <v>0</v>
      </c>
      <c r="G43" s="4"/>
    </row>
    <row r="44" spans="1:7" ht="15.5" x14ac:dyDescent="0.35">
      <c r="A44" s="1"/>
      <c r="B44" s="5" t="s">
        <v>71</v>
      </c>
      <c r="C44" s="5">
        <v>29</v>
      </c>
      <c r="D44" s="5" t="s">
        <v>72</v>
      </c>
      <c r="E44" s="15">
        <v>0</v>
      </c>
      <c r="F44" s="13">
        <f t="shared" si="0"/>
        <v>0</v>
      </c>
      <c r="G44" s="4"/>
    </row>
    <row r="45" spans="1:7" ht="15.5" x14ac:dyDescent="0.35">
      <c r="A45" s="1"/>
      <c r="B45" s="5" t="s">
        <v>148</v>
      </c>
      <c r="C45" s="5">
        <v>23</v>
      </c>
      <c r="D45" s="5" t="s">
        <v>73</v>
      </c>
      <c r="E45" s="15">
        <v>0</v>
      </c>
      <c r="F45" s="13">
        <f t="shared" si="0"/>
        <v>0</v>
      </c>
      <c r="G45" s="4"/>
    </row>
    <row r="46" spans="1:7" ht="15.5" x14ac:dyDescent="0.35">
      <c r="A46" s="1"/>
      <c r="B46" s="5" t="s">
        <v>74</v>
      </c>
      <c r="C46" s="5">
        <v>324</v>
      </c>
      <c r="D46" s="5" t="s">
        <v>75</v>
      </c>
      <c r="E46" s="15">
        <v>0</v>
      </c>
      <c r="F46" s="13">
        <f t="shared" si="0"/>
        <v>0</v>
      </c>
      <c r="G46" s="4"/>
    </row>
    <row r="47" spans="1:7" ht="15.5" x14ac:dyDescent="0.35">
      <c r="A47" s="1"/>
      <c r="B47" s="5" t="s">
        <v>76</v>
      </c>
      <c r="C47" s="5">
        <v>55</v>
      </c>
      <c r="D47" s="5" t="s">
        <v>77</v>
      </c>
      <c r="E47" s="15">
        <v>0</v>
      </c>
      <c r="F47" s="13">
        <f t="shared" si="0"/>
        <v>0</v>
      </c>
      <c r="G47" s="4"/>
    </row>
    <row r="48" spans="1:7" ht="15.5" x14ac:dyDescent="0.35">
      <c r="A48" s="1"/>
      <c r="B48" s="5" t="s">
        <v>78</v>
      </c>
      <c r="C48" s="5">
        <v>26</v>
      </c>
      <c r="D48" s="5" t="s">
        <v>77</v>
      </c>
      <c r="E48" s="15">
        <v>0</v>
      </c>
      <c r="F48" s="13">
        <f t="shared" si="0"/>
        <v>0</v>
      </c>
      <c r="G48" s="4"/>
    </row>
    <row r="49" spans="1:7" ht="15.5" x14ac:dyDescent="0.35">
      <c r="A49" s="1"/>
      <c r="B49" s="5" t="s">
        <v>79</v>
      </c>
      <c r="C49" s="5">
        <v>58</v>
      </c>
      <c r="D49" s="5" t="s">
        <v>67</v>
      </c>
      <c r="E49" s="15">
        <v>0</v>
      </c>
      <c r="F49" s="13">
        <f t="shared" si="0"/>
        <v>0</v>
      </c>
      <c r="G49" s="4"/>
    </row>
    <row r="50" spans="1:7" ht="15.5" x14ac:dyDescent="0.35">
      <c r="A50" s="1"/>
      <c r="B50" s="5" t="s">
        <v>80</v>
      </c>
      <c r="C50" s="5">
        <v>23</v>
      </c>
      <c r="D50" s="5" t="s">
        <v>81</v>
      </c>
      <c r="E50" s="15">
        <v>0</v>
      </c>
      <c r="F50" s="13">
        <f t="shared" si="0"/>
        <v>0</v>
      </c>
      <c r="G50" s="4"/>
    </row>
    <row r="51" spans="1:7" ht="15.5" x14ac:dyDescent="0.35">
      <c r="A51" s="1"/>
      <c r="B51" s="5" t="s">
        <v>82</v>
      </c>
      <c r="C51" s="5">
        <v>72</v>
      </c>
      <c r="D51" s="5" t="s">
        <v>83</v>
      </c>
      <c r="E51" s="15">
        <v>0</v>
      </c>
      <c r="F51" s="13">
        <f t="shared" si="0"/>
        <v>0</v>
      </c>
      <c r="G51" s="4"/>
    </row>
    <row r="52" spans="1:7" ht="15.5" x14ac:dyDescent="0.35">
      <c r="A52" s="1"/>
      <c r="B52" s="5" t="s">
        <v>84</v>
      </c>
      <c r="C52" s="5">
        <v>48</v>
      </c>
      <c r="D52" s="5" t="s">
        <v>85</v>
      </c>
      <c r="E52" s="15">
        <v>0</v>
      </c>
      <c r="F52" s="13">
        <f t="shared" si="0"/>
        <v>0</v>
      </c>
      <c r="G52" s="4"/>
    </row>
    <row r="53" spans="1:7" ht="15.5" x14ac:dyDescent="0.35">
      <c r="A53" s="1"/>
      <c r="B53" s="5" t="s">
        <v>86</v>
      </c>
      <c r="C53" s="5">
        <v>71</v>
      </c>
      <c r="D53" s="5" t="s">
        <v>87</v>
      </c>
      <c r="E53" s="15">
        <v>0</v>
      </c>
      <c r="F53" s="13">
        <f t="shared" si="0"/>
        <v>0</v>
      </c>
      <c r="G53" s="4"/>
    </row>
    <row r="54" spans="1:7" ht="15.5" x14ac:dyDescent="0.35">
      <c r="A54" s="1"/>
      <c r="B54" s="5" t="s">
        <v>88</v>
      </c>
      <c r="C54" s="5">
        <v>21</v>
      </c>
      <c r="D54" s="5" t="s">
        <v>89</v>
      </c>
      <c r="E54" s="15">
        <v>0</v>
      </c>
      <c r="F54" s="13">
        <f t="shared" si="0"/>
        <v>0</v>
      </c>
      <c r="G54" s="4"/>
    </row>
    <row r="55" spans="1:7" ht="15.5" x14ac:dyDescent="0.35">
      <c r="A55" s="1"/>
      <c r="B55" s="5" t="s">
        <v>90</v>
      </c>
      <c r="C55" s="5">
        <v>153</v>
      </c>
      <c r="D55" s="5" t="s">
        <v>18</v>
      </c>
      <c r="E55" s="15">
        <v>0</v>
      </c>
      <c r="F55" s="13">
        <f t="shared" si="0"/>
        <v>0</v>
      </c>
      <c r="G55" s="4"/>
    </row>
    <row r="56" spans="1:7" ht="15.5" x14ac:dyDescent="0.35">
      <c r="A56" s="1"/>
      <c r="B56" s="5" t="s">
        <v>91</v>
      </c>
      <c r="C56" s="5">
        <v>39</v>
      </c>
      <c r="D56" s="5" t="s">
        <v>75</v>
      </c>
      <c r="E56" s="15">
        <v>0</v>
      </c>
      <c r="F56" s="13">
        <f t="shared" si="0"/>
        <v>0</v>
      </c>
      <c r="G56" s="4"/>
    </row>
    <row r="57" spans="1:7" ht="15.5" x14ac:dyDescent="0.35">
      <c r="A57" s="1"/>
      <c r="B57" s="5" t="s">
        <v>92</v>
      </c>
      <c r="C57" s="5">
        <v>44</v>
      </c>
      <c r="D57" s="5" t="s">
        <v>85</v>
      </c>
      <c r="E57" s="15">
        <v>0</v>
      </c>
      <c r="F57" s="13">
        <f t="shared" si="0"/>
        <v>0</v>
      </c>
      <c r="G57" s="4"/>
    </row>
    <row r="58" spans="1:7" ht="15.5" x14ac:dyDescent="0.35">
      <c r="A58" s="1"/>
      <c r="B58" s="5" t="s">
        <v>93</v>
      </c>
      <c r="C58" s="5">
        <v>17</v>
      </c>
      <c r="D58" s="5" t="s">
        <v>94</v>
      </c>
      <c r="E58" s="15">
        <v>0</v>
      </c>
      <c r="F58" s="13">
        <f t="shared" si="0"/>
        <v>0</v>
      </c>
      <c r="G58" s="4"/>
    </row>
    <row r="59" spans="1:7" ht="15.5" x14ac:dyDescent="0.35">
      <c r="A59" s="1"/>
      <c r="B59" s="5" t="s">
        <v>95</v>
      </c>
      <c r="C59" s="5">
        <v>16</v>
      </c>
      <c r="D59" s="5" t="s">
        <v>96</v>
      </c>
      <c r="E59" s="15">
        <v>0</v>
      </c>
      <c r="F59" s="13">
        <f t="shared" si="0"/>
        <v>0</v>
      </c>
      <c r="G59" s="4"/>
    </row>
    <row r="60" spans="1:7" ht="15.5" x14ac:dyDescent="0.35">
      <c r="A60" s="1"/>
      <c r="B60" s="5" t="s">
        <v>97</v>
      </c>
      <c r="C60" s="5">
        <v>53</v>
      </c>
      <c r="D60" s="5" t="s">
        <v>98</v>
      </c>
      <c r="E60" s="15">
        <v>0</v>
      </c>
      <c r="F60" s="13">
        <f t="shared" si="0"/>
        <v>0</v>
      </c>
      <c r="G60" s="4"/>
    </row>
    <row r="61" spans="1:7" ht="15.5" x14ac:dyDescent="0.35">
      <c r="A61" s="1"/>
      <c r="B61" s="5" t="s">
        <v>99</v>
      </c>
      <c r="C61" s="5">
        <v>17</v>
      </c>
      <c r="D61" s="5" t="s">
        <v>100</v>
      </c>
      <c r="E61" s="15">
        <v>0</v>
      </c>
      <c r="F61" s="13">
        <f t="shared" si="0"/>
        <v>0</v>
      </c>
      <c r="G61" s="4"/>
    </row>
    <row r="62" spans="1:7" ht="15.5" x14ac:dyDescent="0.35">
      <c r="A62" s="1"/>
      <c r="B62" s="5" t="s">
        <v>101</v>
      </c>
      <c r="C62" s="5">
        <v>21</v>
      </c>
      <c r="D62" s="5" t="s">
        <v>102</v>
      </c>
      <c r="E62" s="15">
        <v>0</v>
      </c>
      <c r="F62" s="13">
        <f t="shared" si="0"/>
        <v>0</v>
      </c>
      <c r="G62" s="4"/>
    </row>
    <row r="63" spans="1:7" ht="15.5" x14ac:dyDescent="0.35">
      <c r="A63" s="1"/>
      <c r="B63" s="5" t="s">
        <v>103</v>
      </c>
      <c r="C63" s="5">
        <v>26</v>
      </c>
      <c r="D63" s="5" t="s">
        <v>72</v>
      </c>
      <c r="E63" s="15">
        <v>0</v>
      </c>
      <c r="F63" s="13">
        <f t="shared" si="0"/>
        <v>0</v>
      </c>
      <c r="G63" s="4"/>
    </row>
    <row r="64" spans="1:7" ht="15.5" x14ac:dyDescent="0.35">
      <c r="A64" s="1"/>
      <c r="B64" s="5" t="s">
        <v>104</v>
      </c>
      <c r="C64" s="5">
        <v>26</v>
      </c>
      <c r="D64" s="5" t="s">
        <v>72</v>
      </c>
      <c r="E64" s="15">
        <v>0</v>
      </c>
      <c r="F64" s="13">
        <f t="shared" si="0"/>
        <v>0</v>
      </c>
      <c r="G64" s="4"/>
    </row>
    <row r="65" spans="1:7" ht="15.5" x14ac:dyDescent="0.35">
      <c r="A65" s="1"/>
      <c r="B65" s="5" t="s">
        <v>105</v>
      </c>
      <c r="C65" s="5">
        <v>44</v>
      </c>
      <c r="D65" s="5" t="s">
        <v>106</v>
      </c>
      <c r="E65" s="15">
        <v>0</v>
      </c>
      <c r="F65" s="13">
        <f t="shared" si="0"/>
        <v>0</v>
      </c>
      <c r="G65" s="4"/>
    </row>
    <row r="66" spans="1:7" ht="15.5" x14ac:dyDescent="0.35">
      <c r="A66" s="1"/>
      <c r="B66" s="5" t="s">
        <v>107</v>
      </c>
      <c r="C66" s="5">
        <v>19</v>
      </c>
      <c r="D66" s="5" t="s">
        <v>108</v>
      </c>
      <c r="E66" s="15">
        <v>0</v>
      </c>
      <c r="F66" s="13">
        <f t="shared" si="0"/>
        <v>0</v>
      </c>
      <c r="G66" s="4"/>
    </row>
    <row r="67" spans="1:7" ht="15.5" x14ac:dyDescent="0.35">
      <c r="A67" s="1"/>
      <c r="B67" s="5" t="s">
        <v>109</v>
      </c>
      <c r="C67" s="5">
        <v>267</v>
      </c>
      <c r="D67" s="5" t="s">
        <v>18</v>
      </c>
      <c r="E67" s="15">
        <v>0</v>
      </c>
      <c r="F67" s="13">
        <f t="shared" si="0"/>
        <v>0</v>
      </c>
      <c r="G67" s="4"/>
    </row>
    <row r="68" spans="1:7" ht="15.5" x14ac:dyDescent="0.35">
      <c r="A68" s="1"/>
      <c r="B68" s="5" t="s">
        <v>110</v>
      </c>
      <c r="C68" s="5">
        <v>31</v>
      </c>
      <c r="D68" s="5" t="s">
        <v>111</v>
      </c>
      <c r="E68" s="15">
        <v>0</v>
      </c>
      <c r="F68" s="13">
        <f t="shared" ref="F68:F82" si="1">C68*E68</f>
        <v>0</v>
      </c>
      <c r="G68" s="4"/>
    </row>
    <row r="69" spans="1:7" ht="15.5" x14ac:dyDescent="0.35">
      <c r="A69" s="1"/>
      <c r="B69" s="5" t="s">
        <v>147</v>
      </c>
      <c r="C69" s="5">
        <v>21</v>
      </c>
      <c r="D69" s="5" t="s">
        <v>73</v>
      </c>
      <c r="E69" s="15">
        <v>0</v>
      </c>
      <c r="F69" s="13">
        <f t="shared" si="1"/>
        <v>0</v>
      </c>
      <c r="G69" s="4"/>
    </row>
    <row r="70" spans="1:7" ht="15.5" x14ac:dyDescent="0.35">
      <c r="A70" s="1"/>
      <c r="B70" s="5" t="s">
        <v>112</v>
      </c>
      <c r="C70" s="5">
        <v>22</v>
      </c>
      <c r="D70" s="5" t="s">
        <v>113</v>
      </c>
      <c r="E70" s="15">
        <v>0</v>
      </c>
      <c r="F70" s="13">
        <f t="shared" si="1"/>
        <v>0</v>
      </c>
      <c r="G70" s="4"/>
    </row>
    <row r="71" spans="1:7" ht="15.5" x14ac:dyDescent="0.35">
      <c r="A71" s="1"/>
      <c r="B71" s="4" t="s">
        <v>114</v>
      </c>
      <c r="C71" s="4">
        <v>5</v>
      </c>
      <c r="D71" s="6" t="s">
        <v>115</v>
      </c>
      <c r="E71" s="15">
        <v>0</v>
      </c>
      <c r="F71" s="13">
        <f t="shared" si="1"/>
        <v>0</v>
      </c>
      <c r="G71" s="4"/>
    </row>
    <row r="72" spans="1:7" ht="15.5" x14ac:dyDescent="0.35">
      <c r="A72" s="1"/>
      <c r="B72" s="4" t="s">
        <v>116</v>
      </c>
      <c r="C72" s="4">
        <v>11</v>
      </c>
      <c r="D72" s="6" t="s">
        <v>117</v>
      </c>
      <c r="E72" s="15">
        <v>0</v>
      </c>
      <c r="F72" s="13">
        <f t="shared" si="1"/>
        <v>0</v>
      </c>
      <c r="G72" s="5"/>
    </row>
    <row r="73" spans="1:7" ht="15.5" x14ac:dyDescent="0.35">
      <c r="A73" s="1"/>
      <c r="B73" s="4" t="s">
        <v>118</v>
      </c>
      <c r="C73" s="4">
        <v>45</v>
      </c>
      <c r="D73" s="6" t="s">
        <v>77</v>
      </c>
      <c r="E73" s="15">
        <v>0</v>
      </c>
      <c r="F73" s="13">
        <f t="shared" si="1"/>
        <v>0</v>
      </c>
      <c r="G73" s="5"/>
    </row>
    <row r="74" spans="1:7" ht="15.5" x14ac:dyDescent="0.35">
      <c r="A74" s="1"/>
      <c r="B74" s="7" t="s">
        <v>119</v>
      </c>
      <c r="C74" s="4">
        <v>17</v>
      </c>
      <c r="D74" s="6" t="s">
        <v>8</v>
      </c>
      <c r="E74" s="15">
        <v>0</v>
      </c>
      <c r="F74" s="13">
        <f t="shared" si="1"/>
        <v>0</v>
      </c>
      <c r="G74" s="4"/>
    </row>
    <row r="75" spans="1:7" ht="15.5" x14ac:dyDescent="0.35">
      <c r="A75" s="1"/>
      <c r="B75" s="8" t="s">
        <v>104</v>
      </c>
      <c r="C75" s="8">
        <v>26</v>
      </c>
      <c r="D75" s="6" t="s">
        <v>72</v>
      </c>
      <c r="E75" s="15">
        <v>0</v>
      </c>
      <c r="F75" s="13">
        <f t="shared" si="1"/>
        <v>0</v>
      </c>
      <c r="G75" s="4"/>
    </row>
    <row r="76" spans="1:7" ht="15.5" x14ac:dyDescent="0.35">
      <c r="A76" s="1"/>
      <c r="B76" s="8" t="s">
        <v>120</v>
      </c>
      <c r="C76" s="8">
        <v>7</v>
      </c>
      <c r="D76" s="6" t="s">
        <v>121</v>
      </c>
      <c r="E76" s="15">
        <v>0</v>
      </c>
      <c r="F76" s="13">
        <f t="shared" si="1"/>
        <v>0</v>
      </c>
      <c r="G76" s="4"/>
    </row>
    <row r="77" spans="1:7" ht="15.5" x14ac:dyDescent="0.35">
      <c r="A77" s="1"/>
      <c r="B77" s="8" t="s">
        <v>122</v>
      </c>
      <c r="C77" s="8">
        <v>23</v>
      </c>
      <c r="D77" s="6" t="s">
        <v>123</v>
      </c>
      <c r="E77" s="15">
        <v>0</v>
      </c>
      <c r="F77" s="13">
        <f t="shared" si="1"/>
        <v>0</v>
      </c>
      <c r="G77" s="4"/>
    </row>
    <row r="78" spans="1:7" ht="15.5" x14ac:dyDescent="0.35">
      <c r="A78" s="4"/>
      <c r="B78" s="8" t="s">
        <v>124</v>
      </c>
      <c r="C78" s="8">
        <v>51</v>
      </c>
      <c r="D78" s="6" t="s">
        <v>60</v>
      </c>
      <c r="E78" s="15">
        <v>0</v>
      </c>
      <c r="F78" s="13">
        <f t="shared" si="1"/>
        <v>0</v>
      </c>
      <c r="G78" s="4"/>
    </row>
    <row r="79" spans="1:7" ht="15.5" x14ac:dyDescent="0.35">
      <c r="A79" s="4"/>
      <c r="B79" s="4" t="s">
        <v>125</v>
      </c>
      <c r="C79" s="4">
        <v>10</v>
      </c>
      <c r="D79" s="4" t="s">
        <v>8</v>
      </c>
      <c r="E79" s="15">
        <v>0</v>
      </c>
      <c r="F79" s="13">
        <f t="shared" si="1"/>
        <v>0</v>
      </c>
      <c r="G79" s="4"/>
    </row>
    <row r="80" spans="1:7" ht="15.5" x14ac:dyDescent="0.35">
      <c r="A80" s="4"/>
      <c r="B80" s="4" t="s">
        <v>144</v>
      </c>
      <c r="C80" s="4">
        <v>37</v>
      </c>
      <c r="D80" s="6" t="s">
        <v>126</v>
      </c>
      <c r="E80" s="15">
        <v>0</v>
      </c>
      <c r="F80" s="13">
        <f t="shared" si="1"/>
        <v>0</v>
      </c>
      <c r="G80" s="4"/>
    </row>
    <row r="81" spans="1:7" ht="15.5" x14ac:dyDescent="0.35">
      <c r="A81" s="4"/>
      <c r="B81" s="4" t="s">
        <v>127</v>
      </c>
      <c r="C81" s="4">
        <v>50</v>
      </c>
      <c r="D81" s="4" t="s">
        <v>128</v>
      </c>
      <c r="E81" s="15">
        <v>0</v>
      </c>
      <c r="F81" s="13">
        <f t="shared" si="1"/>
        <v>0</v>
      </c>
      <c r="G81" s="4"/>
    </row>
    <row r="82" spans="1:7" ht="15.5" x14ac:dyDescent="0.35">
      <c r="A82" s="4"/>
      <c r="B82" s="4" t="s">
        <v>129</v>
      </c>
      <c r="C82" s="4">
        <v>100</v>
      </c>
      <c r="D82" s="4" t="s">
        <v>143</v>
      </c>
      <c r="E82" s="15">
        <v>0</v>
      </c>
      <c r="F82" s="13">
        <f t="shared" si="1"/>
        <v>0</v>
      </c>
      <c r="G82" s="4"/>
    </row>
    <row r="83" spans="1:7" x14ac:dyDescent="0.35">
      <c r="A83" s="4"/>
      <c r="B83" s="4"/>
      <c r="C83" s="4"/>
      <c r="D83" s="4"/>
      <c r="E83" s="4"/>
      <c r="F83" s="4"/>
      <c r="G83" s="4"/>
    </row>
    <row r="84" spans="1:7" x14ac:dyDescent="0.35">
      <c r="A84" s="4"/>
      <c r="B84" s="4" t="s">
        <v>138</v>
      </c>
      <c r="C84" s="4"/>
      <c r="D84" s="4"/>
      <c r="E84" s="4"/>
      <c r="F84" s="14">
        <f>SUM(F3:F82)</f>
        <v>0</v>
      </c>
      <c r="G84" s="4"/>
    </row>
    <row r="85" spans="1:7" x14ac:dyDescent="0.35">
      <c r="A85" s="4"/>
      <c r="B85" s="4"/>
      <c r="C85" s="4"/>
      <c r="D85" s="4"/>
      <c r="E85" s="4"/>
      <c r="F85" s="4"/>
      <c r="G85" s="4"/>
    </row>
    <row r="86" spans="1:7" x14ac:dyDescent="0.35">
      <c r="A86" s="4"/>
      <c r="B86" s="4"/>
      <c r="C86" s="4"/>
      <c r="D86" s="4"/>
      <c r="E86" s="4"/>
      <c r="F86" s="4"/>
      <c r="G86" s="4"/>
    </row>
    <row r="87" spans="1:7" x14ac:dyDescent="0.35">
      <c r="A87" s="4"/>
      <c r="B87" s="4"/>
      <c r="C87" s="4"/>
      <c r="D87" s="4"/>
      <c r="E87" s="4"/>
      <c r="F87" s="4"/>
      <c r="G87" s="4"/>
    </row>
    <row r="88" spans="1:7" x14ac:dyDescent="0.35">
      <c r="A88" s="4"/>
      <c r="B88" s="4"/>
      <c r="C88" s="4"/>
      <c r="D88" s="4"/>
      <c r="E88" s="4"/>
      <c r="F88" s="4"/>
      <c r="G88" s="4"/>
    </row>
    <row r="89" spans="1:7" ht="15.5" x14ac:dyDescent="0.35">
      <c r="A89" s="4"/>
      <c r="B89" s="4"/>
      <c r="C89" s="4"/>
      <c r="D89" s="2" t="s">
        <v>130</v>
      </c>
      <c r="E89" s="2" t="s">
        <v>131</v>
      </c>
      <c r="F89" s="2" t="s">
        <v>132</v>
      </c>
      <c r="G89" s="4"/>
    </row>
    <row r="90" spans="1:7" ht="15.5" x14ac:dyDescent="0.35">
      <c r="A90" s="4"/>
      <c r="B90" s="4"/>
      <c r="C90" s="4"/>
      <c r="D90" s="5" t="s">
        <v>133</v>
      </c>
      <c r="E90" s="16"/>
      <c r="F90" s="5">
        <f>10000*E90</f>
        <v>0</v>
      </c>
      <c r="G90" s="4"/>
    </row>
    <row r="91" spans="1:7" ht="15.5" x14ac:dyDescent="0.35">
      <c r="A91" s="4"/>
      <c r="B91" s="4"/>
      <c r="C91" s="4"/>
      <c r="D91" s="5" t="s">
        <v>134</v>
      </c>
      <c r="E91" s="16"/>
      <c r="F91" s="5">
        <f t="shared" ref="F91:F92" si="2">10000*E91</f>
        <v>0</v>
      </c>
      <c r="G91" s="4"/>
    </row>
    <row r="92" spans="1:7" ht="15.5" x14ac:dyDescent="0.35">
      <c r="A92" s="4"/>
      <c r="B92" s="4"/>
      <c r="C92" s="4"/>
      <c r="D92" s="5" t="s">
        <v>135</v>
      </c>
      <c r="E92" s="16"/>
      <c r="F92" s="5">
        <f t="shared" si="2"/>
        <v>0</v>
      </c>
      <c r="G92" s="4"/>
    </row>
    <row r="93" spans="1:7" ht="21.5" thickBot="1" x14ac:dyDescent="0.4">
      <c r="A93" s="4"/>
      <c r="B93" s="4"/>
      <c r="C93" s="4"/>
      <c r="D93" s="9" t="s">
        <v>136</v>
      </c>
      <c r="E93" s="9"/>
      <c r="F93" s="10">
        <f>SUM(F90:F92)</f>
        <v>0</v>
      </c>
      <c r="G93" s="4"/>
    </row>
    <row r="94" spans="1:7" ht="15" thickTop="1" x14ac:dyDescent="0.35">
      <c r="A94" s="4"/>
      <c r="B94" s="4"/>
      <c r="C94" s="4"/>
      <c r="D94" s="5"/>
      <c r="E94" s="5"/>
      <c r="F94" s="5"/>
      <c r="G94" s="4"/>
    </row>
    <row r="95" spans="1:7" ht="21.5" thickBot="1" x14ac:dyDescent="0.4">
      <c r="A95" s="4"/>
      <c r="B95" s="4"/>
      <c r="C95" s="4"/>
      <c r="D95" s="9" t="s">
        <v>137</v>
      </c>
      <c r="E95" s="9"/>
      <c r="F95" s="11">
        <f>F84-F93</f>
        <v>0</v>
      </c>
      <c r="G95" s="4"/>
    </row>
    <row r="96" spans="1:7" ht="22" thickTop="1" thickBot="1" x14ac:dyDescent="0.4">
      <c r="A96" s="4"/>
      <c r="B96" s="4"/>
      <c r="C96" s="4"/>
      <c r="D96" s="12"/>
      <c r="E96" s="4"/>
      <c r="F96" s="4"/>
      <c r="G96" s="4"/>
    </row>
    <row r="97" spans="1:7" ht="17.25" customHeight="1" thickTop="1" x14ac:dyDescent="0.35">
      <c r="A97" s="4"/>
      <c r="B97" s="4"/>
      <c r="C97" s="4"/>
      <c r="D97" s="4"/>
      <c r="E97" s="4"/>
      <c r="F97" s="4"/>
      <c r="G97" s="4"/>
    </row>
    <row r="98" spans="1:7" x14ac:dyDescent="0.35">
      <c r="A98" s="4"/>
      <c r="B98" s="4"/>
      <c r="C98" s="4"/>
      <c r="D98" s="4"/>
      <c r="E98" s="4"/>
      <c r="F98" s="4"/>
      <c r="G98" s="4"/>
    </row>
  </sheetData>
  <sheetProtection algorithmName="SHA-512" hashValue="tNcHueHIFyc+a2kA5DV87n56lzzsqHvtCGIr+wOBHXaHYRF7aRdFTiga5FkLvYfphw0N72XUvZzAL1NS+lnl0w==" saltValue="ErqKCmXtDaYYcdvfbLgS4Q==" spinCount="100000" sheet="1" objects="1" scenarios="1"/>
  <mergeCells count="1">
    <mergeCell ref="B1:G1"/>
  </mergeCells>
  <pageMargins left="0.25" right="0.25" top="0.75" bottom="0.75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AAF744B0E1B4CA37590D44E389E51" ma:contentTypeVersion="15" ma:contentTypeDescription="Create a new document." ma:contentTypeScope="" ma:versionID="64d6ad121dbce6e61e68d009febc8364">
  <xsd:schema xmlns:xsd="http://www.w3.org/2001/XMLSchema" xmlns:xs="http://www.w3.org/2001/XMLSchema" xmlns:p="http://schemas.microsoft.com/office/2006/metadata/properties" xmlns:ns3="dcef9a26-4a43-48c7-86f6-d07455e841f2" xmlns:ns4="21c4b080-f7ec-498c-b936-b551caf32ca8" targetNamespace="http://schemas.microsoft.com/office/2006/metadata/properties" ma:root="true" ma:fieldsID="7197e53fd5a0e9145c433d02cde9f792" ns3:_="" ns4:_="">
    <xsd:import namespace="dcef9a26-4a43-48c7-86f6-d07455e841f2"/>
    <xsd:import namespace="21c4b080-f7ec-498c-b936-b551caf3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Datum_x002b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f9a26-4a43-48c7-86f6-d07455e84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_x002b_Tijd" ma:index="22" nillable="true" ma:displayName="Datum + Tijd" ma:format="DateOnly" ma:internalName="Datum_x002b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b080-f7ec-498c-b936-b551caf32c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b52a05-9b8e-42a3-adcd-2eb6504f523e}" ma:internalName="TaxCatchAll" ma:showField="CatchAllData" ma:web="21c4b080-f7ec-498c-b936-b551caf32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_x002b_Tijd xmlns="dcef9a26-4a43-48c7-86f6-d07455e841f2" xsi:nil="true"/>
    <lcf76f155ced4ddcb4097134ff3c332f xmlns="dcef9a26-4a43-48c7-86f6-d07455e841f2">
      <Terms xmlns="http://schemas.microsoft.com/office/infopath/2007/PartnerControls"/>
    </lcf76f155ced4ddcb4097134ff3c332f>
    <TaxCatchAll xmlns="21c4b080-f7ec-498c-b936-b551caf32c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CA27D-DF49-4F18-941D-6BBCC1D1D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f9a26-4a43-48c7-86f6-d07455e841f2"/>
    <ds:schemaRef ds:uri="21c4b080-f7ec-498c-b936-b551caf32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2C5F9-47A4-4ACC-B28D-957E3259CFBB}">
  <ds:schemaRefs>
    <ds:schemaRef ds:uri="http://schemas.microsoft.com/office/2006/metadata/properties"/>
    <ds:schemaRef ds:uri="http://purl.org/dc/elements/1.1/"/>
    <ds:schemaRef ds:uri="dcef9a26-4a43-48c7-86f6-d07455e841f2"/>
    <ds:schemaRef ds:uri="21c4b080-f7ec-498c-b936-b551caf32ca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3C3207-71B2-4D18-9460-42AE410E7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Zijp, Renee van</dc:creator>
  <cp:keywords/>
  <dc:description/>
  <cp:lastModifiedBy>Renée van Zijp</cp:lastModifiedBy>
  <cp:revision/>
  <dcterms:created xsi:type="dcterms:W3CDTF">2025-04-10T11:01:31Z</dcterms:created>
  <dcterms:modified xsi:type="dcterms:W3CDTF">2025-09-26T09:58:51Z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0x01010085DAAF744B0E1B4CA37590D44E389E51</vt:lpwstr>
  </property>
</Properties>
</file>