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ranl.sharepoint.com/sites/Hera/Gedeelde documenten/Klanten/De Passie/Arbodienstverlening/Aanbesteding input/"/>
    </mc:Choice>
  </mc:AlternateContent>
  <xr:revisionPtr revIDLastSave="0" documentId="8_{1102A3C7-D622-3740-9F62-DF1D3B06FBCD}" xr6:coauthVersionLast="47" xr6:coauthVersionMax="47" xr10:uidLastSave="{00000000-0000-0000-0000-000000000000}"/>
  <bookViews>
    <workbookView xWindow="-6340" yWindow="-21100" windowWidth="38400" windowHeight="21100" xr2:uid="{45A5B58E-B5EA-6F42-90FB-70E43A88CEEE}"/>
  </bookViews>
  <sheets>
    <sheet name="Inschrijfbiljet nieuw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" l="1"/>
  <c r="F18" i="2"/>
  <c r="F34" i="2" s="1"/>
  <c r="F36" i="2"/>
  <c r="F16" i="2"/>
  <c r="H16" i="2" s="1"/>
  <c r="F17" i="2"/>
  <c r="H17" i="2" s="1"/>
  <c r="F27" i="2"/>
  <c r="H27" i="2" s="1"/>
  <c r="F26" i="2"/>
  <c r="H26" i="2" s="1"/>
  <c r="F25" i="2"/>
  <c r="H25" i="2" s="1"/>
  <c r="F24" i="2"/>
  <c r="H24" i="2" s="1"/>
  <c r="F23" i="2"/>
  <c r="H23" i="2" s="1"/>
  <c r="F22" i="2"/>
  <c r="H22" i="2" s="1"/>
  <c r="F11" i="2"/>
  <c r="H18" i="2" l="1"/>
  <c r="H28" i="2"/>
</calcChain>
</file>

<file path=xl/sharedStrings.xml><?xml version="1.0" encoding="utf-8"?>
<sst xmlns="http://schemas.openxmlformats.org/spreadsheetml/2006/main" count="73" uniqueCount="47">
  <si>
    <t>Eenheid</t>
  </si>
  <si>
    <t>Prijs voor de implementatie</t>
  </si>
  <si>
    <t>Eenmalige implementatiekosten</t>
  </si>
  <si>
    <t>Totale all-in prijs voor implementatie van de dienstverlening inclusief overdracht van de dossiers en koppeling met Afas</t>
  </si>
  <si>
    <t>Aantal medewerkers</t>
  </si>
  <si>
    <t>Prijs per medewerker per jaar</t>
  </si>
  <si>
    <t>Naam rechtsgeldig bevoegde functionaris</t>
  </si>
  <si>
    <t>Functie</t>
  </si>
  <si>
    <t>Handtekening</t>
  </si>
  <si>
    <t>Datum</t>
  </si>
  <si>
    <t>Instructie</t>
  </si>
  <si>
    <t>De layout van dit document mag niet worden aangepast, op straffe van uitsluiting van verdere deelname aan de aanbesteding.</t>
  </si>
  <si>
    <t>Het prijsblad dient rechtsgeldig te worden ondertekend.</t>
  </si>
  <si>
    <t>Overige voorwaarden gelden zoals opgenomen in het beschrijvend document.</t>
  </si>
  <si>
    <t>Het is alleen toegestaan en verplicht om de gele velden in te vullen. Oranje velden zijn optioneel in te vullen.</t>
  </si>
  <si>
    <t>aantal contractjaren</t>
  </si>
  <si>
    <t>Totaalprijs per 3 jaar</t>
  </si>
  <si>
    <t>eenheid</t>
  </si>
  <si>
    <t>tarief</t>
  </si>
  <si>
    <t>aantal jaar</t>
  </si>
  <si>
    <t>subtotaal
(C*D*E)</t>
  </si>
  <si>
    <t>korting</t>
  </si>
  <si>
    <t>totaal
(F-G)</t>
  </si>
  <si>
    <t>Toelichting:</t>
  </si>
  <si>
    <t>uur</t>
  </si>
  <si>
    <t>Invullen door Inschrijver</t>
  </si>
  <si>
    <t>Subtotaal</t>
  </si>
  <si>
    <t>Inschrijfprijs t.b.v. gunningscriterium P1</t>
  </si>
  <si>
    <t>Totaal</t>
  </si>
  <si>
    <t>De opgegeven prijzen voor de professionals zijn excl. BTW en incl. reiskosten/reistijd. Alle overige kosten zoals maar niet uitsluitend, planning, rapportagekosten, administratiekosten en andere tot de opdracht behorende kosten. In de Inschrijving mogen geen pro-memorie posten worden opgenomen.</t>
  </si>
  <si>
    <t>POB uurtarief</t>
  </si>
  <si>
    <t xml:space="preserve">uurtarief overige professsionals: </t>
  </si>
  <si>
    <t xml:space="preserve">overige aanvullende kosten/inzet: </t>
  </si>
  <si>
    <t>Bedrijfsarts uurtarief</t>
  </si>
  <si>
    <t>inschatting inzet per professional op jaarbasis inschrijver (incl overleg)
NB: aan deze inschatting kunnen geen rechten worden ontleend</t>
  </si>
  <si>
    <t>Vaste prijs per medewerker per jaar, o.b.v. de planning incl. administratieve handelingen, beheer medisch dossier, koppelingskosten, overige administratie etc.</t>
  </si>
  <si>
    <t xml:space="preserve">LET OP! VUL IN WAT VAN TOEPASSING IS waarbij A) leidend is voor de beoordeling van het financiele gunningscriterium (icm vaste prijs per medewerker) </t>
  </si>
  <si>
    <t>inschatting per jaar vanuit de Passie
NB: aan deze inschatting kunnen geen rechten worden ontleend</t>
  </si>
  <si>
    <t>B) Inschatting van uren per professional van inschrijver, gebaseerd op 480 medewerkers en 7,4% verzuim</t>
  </si>
  <si>
    <t>Inzet bedrijfsarts excl. overleg incl. reiskosten/reistijd en overleg</t>
  </si>
  <si>
    <t>Contractuele overleguren op jaarbasis voor bedrijfsarts</t>
  </si>
  <si>
    <t>Bedrijfsarts incl. vaste prijs per medewerker per jaar en implementatiekosten</t>
  </si>
  <si>
    <t>inschatting van inschrijver incl. vaste prijs per medewerker per jaar en implementatiekosten</t>
  </si>
  <si>
    <r>
      <t xml:space="preserve">A) Onderwerp: Dienstverlening o.b.v. gestelde eisen - </t>
    </r>
    <r>
      <rPr>
        <b/>
        <sz val="11"/>
        <color theme="1"/>
        <rFont val="Trebuchet"/>
      </rPr>
      <t>enkel een bedrijfsarts</t>
    </r>
  </si>
  <si>
    <t>Toelichting BTW</t>
  </si>
  <si>
    <t>Totaal
(C*D*E)</t>
  </si>
  <si>
    <t>Geef aan hoeveel BTW er over de dienstverlening berekend wordt over de dienstverlening (dit kan een realistische schatting betreffen)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</si>
</sst>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 &quot;€&quot;\ * #,##0.00_ ;_ &quot;€&quot;\ * \-#,##0.00_ ;_ &quot;€&quot;\ * &quot;-&quot;??_ ;_ @_ "/>
    <numFmt numFmtId="165" formatCode="&quot;€&quot;\ #,##0.00"/>
  </numFmts>
  <fonts count="12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0"/>
      <name val="Trebuchet"/>
    </font>
    <font>
      <sz val="11"/>
      <color theme="1"/>
      <name val="Trebuchet"/>
    </font>
    <font>
      <sz val="11"/>
      <color rgb="FF000000"/>
      <name val="Trebuchet"/>
    </font>
    <font>
      <sz val="11"/>
      <name val="Trebuchet"/>
    </font>
    <font>
      <sz val="11"/>
      <color theme="0"/>
      <name val="Trebuchet"/>
    </font>
    <font>
      <b/>
      <sz val="11"/>
      <color rgb="FFFF0000"/>
      <name val="Trebuchet"/>
    </font>
    <font>
      <b/>
      <sz val="11"/>
      <name val="Trebuchet"/>
    </font>
    <font>
      <b/>
      <sz val="11"/>
      <color theme="1"/>
      <name val="Trebuchet"/>
    </font>
    <font>
      <u/>
      <sz val="11"/>
      <name val="Trebuchet"/>
    </font>
    <font>
      <b/>
      <u/>
      <sz val="11"/>
      <name val="Trebuchet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rgb="FFFF3399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2" fillId="6" borderId="8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8" xfId="0" applyFont="1" applyFill="1" applyBorder="1" applyAlignment="1">
      <alignment horizontal="center"/>
    </xf>
    <xf numFmtId="14" fontId="2" fillId="6" borderId="1" xfId="0" applyNumberFormat="1" applyFont="1" applyFill="1" applyBorder="1" applyAlignment="1">
      <alignment horizontal="center"/>
    </xf>
    <xf numFmtId="14" fontId="2" fillId="6" borderId="22" xfId="0" applyNumberFormat="1" applyFont="1" applyFill="1" applyBorder="1" applyAlignment="1">
      <alignment horizontal="center"/>
    </xf>
    <xf numFmtId="14" fontId="2" fillId="6" borderId="21" xfId="0" applyNumberFormat="1" applyFont="1" applyFill="1" applyBorder="1"/>
    <xf numFmtId="2" fontId="3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65" fontId="6" fillId="7" borderId="4" xfId="0" applyNumberFormat="1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164" fontId="4" fillId="0" borderId="0" xfId="0" applyNumberFormat="1" applyFont="1" applyAlignment="1" applyProtection="1">
      <alignment horizontal="center" vertical="center"/>
      <protection locked="0"/>
    </xf>
    <xf numFmtId="1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8" borderId="10" xfId="0" applyFont="1" applyFill="1" applyBorder="1" applyAlignment="1">
      <alignment vertical="top" wrapText="1"/>
    </xf>
    <xf numFmtId="0" fontId="8" fillId="8" borderId="35" xfId="0" applyFont="1" applyFill="1" applyBorder="1" applyAlignment="1">
      <alignment horizontal="center" vertical="top" wrapText="1"/>
    </xf>
    <xf numFmtId="0" fontId="8" fillId="8" borderId="24" xfId="0" applyFont="1" applyFill="1" applyBorder="1" applyAlignment="1">
      <alignment horizontal="center" vertical="top" wrapText="1"/>
    </xf>
    <xf numFmtId="0" fontId="8" fillId="8" borderId="12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8" fillId="0" borderId="25" xfId="0" applyFont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/>
    </xf>
    <xf numFmtId="0" fontId="5" fillId="0" borderId="1" xfId="0" applyFont="1" applyBorder="1" applyAlignment="1">
      <alignment horizontal="right" vertical="top"/>
    </xf>
    <xf numFmtId="44" fontId="5" fillId="2" borderId="1" xfId="2" applyFont="1" applyFill="1" applyBorder="1" applyAlignment="1">
      <alignment horizontal="right" vertical="top"/>
    </xf>
    <xf numFmtId="0" fontId="5" fillId="0" borderId="1" xfId="1" applyNumberFormat="1" applyFont="1" applyFill="1" applyBorder="1" applyAlignment="1">
      <alignment vertical="top"/>
    </xf>
    <xf numFmtId="0" fontId="5" fillId="0" borderId="37" xfId="1" applyNumberFormat="1" applyFont="1" applyFill="1" applyBorder="1" applyAlignment="1">
      <alignment horizontal="center" vertical="top"/>
    </xf>
    <xf numFmtId="44" fontId="5" fillId="0" borderId="2" xfId="2" applyFont="1" applyFill="1" applyBorder="1" applyAlignment="1">
      <alignment vertical="top"/>
    </xf>
    <xf numFmtId="44" fontId="5" fillId="2" borderId="2" xfId="2" applyFont="1" applyFill="1" applyBorder="1" applyAlignment="1">
      <alignment vertical="top"/>
    </xf>
    <xf numFmtId="44" fontId="5" fillId="0" borderId="3" xfId="2" applyFont="1" applyFill="1" applyBorder="1" applyAlignment="1">
      <alignment vertical="top"/>
    </xf>
    <xf numFmtId="0" fontId="5" fillId="2" borderId="26" xfId="0" applyFont="1" applyFill="1" applyBorder="1" applyAlignment="1">
      <alignment vertical="top" wrapText="1"/>
    </xf>
    <xf numFmtId="0" fontId="5" fillId="0" borderId="31" xfId="0" applyFont="1" applyBorder="1" applyAlignment="1">
      <alignment horizontal="left" vertical="top"/>
    </xf>
    <xf numFmtId="0" fontId="5" fillId="0" borderId="30" xfId="1" applyNumberFormat="1" applyFont="1" applyFill="1" applyBorder="1" applyAlignment="1">
      <alignment horizontal="center" vertical="top"/>
    </xf>
    <xf numFmtId="44" fontId="5" fillId="2" borderId="30" xfId="2" applyFont="1" applyFill="1" applyBorder="1" applyAlignment="1">
      <alignment vertical="top"/>
    </xf>
    <xf numFmtId="0" fontId="10" fillId="0" borderId="32" xfId="0" applyFont="1" applyBorder="1" applyAlignment="1">
      <alignment horizontal="right" vertical="top"/>
    </xf>
    <xf numFmtId="0" fontId="5" fillId="0" borderId="33" xfId="0" applyFont="1" applyBorder="1" applyAlignment="1">
      <alignment horizontal="right" vertical="top"/>
    </xf>
    <xf numFmtId="44" fontId="5" fillId="0" borderId="33" xfId="2" applyFont="1" applyFill="1" applyBorder="1" applyAlignment="1">
      <alignment vertical="top"/>
    </xf>
    <xf numFmtId="44" fontId="5" fillId="0" borderId="33" xfId="2" applyFont="1" applyFill="1" applyBorder="1" applyAlignment="1">
      <alignment horizontal="center" vertical="top"/>
    </xf>
    <xf numFmtId="44" fontId="6" fillId="7" borderId="34" xfId="2" applyFont="1" applyFill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44" fontId="5" fillId="0" borderId="0" xfId="2" applyFont="1" applyFill="1" applyBorder="1" applyAlignment="1">
      <alignment vertical="top"/>
    </xf>
    <xf numFmtId="44" fontId="5" fillId="0" borderId="0" xfId="2" applyFont="1" applyFill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2" xfId="0" applyFont="1" applyBorder="1" applyAlignment="1">
      <alignment horizontal="right" vertical="top"/>
    </xf>
    <xf numFmtId="44" fontId="5" fillId="4" borderId="35" xfId="2" applyFont="1" applyFill="1" applyBorder="1" applyAlignment="1">
      <alignment horizontal="right" vertical="top"/>
    </xf>
    <xf numFmtId="0" fontId="5" fillId="4" borderId="35" xfId="1" applyNumberFormat="1" applyFont="1" applyFill="1" applyBorder="1" applyAlignment="1">
      <alignment vertical="top"/>
    </xf>
    <xf numFmtId="0" fontId="5" fillId="0" borderId="2" xfId="1" applyNumberFormat="1" applyFont="1" applyFill="1" applyBorder="1" applyAlignment="1">
      <alignment horizontal="center" vertical="top"/>
    </xf>
    <xf numFmtId="44" fontId="5" fillId="4" borderId="2" xfId="2" applyFont="1" applyFill="1" applyBorder="1" applyAlignment="1">
      <alignment vertical="top"/>
    </xf>
    <xf numFmtId="0" fontId="5" fillId="0" borderId="30" xfId="0" applyFont="1" applyBorder="1" applyAlignment="1">
      <alignment horizontal="right" vertical="top"/>
    </xf>
    <xf numFmtId="44" fontId="5" fillId="4" borderId="1" xfId="2" applyFont="1" applyFill="1" applyBorder="1" applyAlignment="1">
      <alignment horizontal="right" vertical="top"/>
    </xf>
    <xf numFmtId="0" fontId="5" fillId="4" borderId="1" xfId="1" applyNumberFormat="1" applyFont="1" applyFill="1" applyBorder="1" applyAlignment="1">
      <alignment vertical="top"/>
    </xf>
    <xf numFmtId="44" fontId="5" fillId="4" borderId="30" xfId="2" applyFont="1" applyFill="1" applyBorder="1" applyAlignment="1">
      <alignment vertical="top"/>
    </xf>
    <xf numFmtId="0" fontId="5" fillId="4" borderId="3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right" vertical="top"/>
    </xf>
    <xf numFmtId="0" fontId="5" fillId="0" borderId="1" xfId="1" applyNumberFormat="1" applyFont="1" applyFill="1" applyBorder="1" applyAlignment="1">
      <alignment horizontal="center" vertical="top"/>
    </xf>
    <xf numFmtId="44" fontId="5" fillId="4" borderId="1" xfId="2" applyFont="1" applyFill="1" applyBorder="1" applyAlignment="1">
      <alignment vertical="top"/>
    </xf>
    <xf numFmtId="44" fontId="5" fillId="0" borderId="2" xfId="2" applyFont="1" applyBorder="1" applyAlignment="1">
      <alignment vertical="top"/>
    </xf>
    <xf numFmtId="44" fontId="5" fillId="0" borderId="3" xfId="2" applyFont="1" applyBorder="1" applyAlignment="1">
      <alignment vertical="top"/>
    </xf>
    <xf numFmtId="0" fontId="8" fillId="0" borderId="0" xfId="0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8" fillId="0" borderId="10" xfId="0" applyFont="1" applyBorder="1" applyAlignment="1">
      <alignment horizontal="right" vertical="center" wrapText="1"/>
    </xf>
    <xf numFmtId="0" fontId="8" fillId="0" borderId="24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 wrapText="1"/>
    </xf>
    <xf numFmtId="0" fontId="2" fillId="5" borderId="25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1" fillId="0" borderId="23" xfId="0" applyFont="1" applyBorder="1" applyAlignment="1">
      <alignment horizontal="right" vertical="center"/>
    </xf>
    <xf numFmtId="0" fontId="5" fillId="0" borderId="27" xfId="0" applyFont="1" applyBorder="1" applyAlignment="1">
      <alignment horizontal="left" vertical="center"/>
    </xf>
    <xf numFmtId="0" fontId="5" fillId="0" borderId="27" xfId="0" applyFont="1" applyBorder="1" applyAlignment="1">
      <alignment horizontal="right" vertical="center"/>
    </xf>
    <xf numFmtId="44" fontId="5" fillId="0" borderId="27" xfId="2" applyFont="1" applyFill="1" applyBorder="1" applyAlignment="1">
      <alignment vertical="center"/>
    </xf>
    <xf numFmtId="165" fontId="2" fillId="7" borderId="29" xfId="2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164" fontId="8" fillId="0" borderId="0" xfId="0" applyNumberFormat="1" applyFont="1" applyAlignment="1">
      <alignment vertical="center" wrapText="1"/>
    </xf>
    <xf numFmtId="165" fontId="2" fillId="0" borderId="29" xfId="2" applyNumberFormat="1" applyFont="1" applyFill="1" applyBorder="1" applyAlignment="1">
      <alignment vertical="center"/>
    </xf>
    <xf numFmtId="165" fontId="8" fillId="0" borderId="29" xfId="2" applyNumberFormat="1" applyFont="1" applyFill="1" applyBorder="1" applyAlignment="1">
      <alignment vertical="center"/>
    </xf>
    <xf numFmtId="164" fontId="5" fillId="0" borderId="0" xfId="0" applyNumberFormat="1" applyFont="1" applyAlignment="1">
      <alignment vertical="top"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3" fillId="0" borderId="9" xfId="0" applyFont="1" applyBorder="1"/>
    <xf numFmtId="0" fontId="3" fillId="0" borderId="16" xfId="0" applyFont="1" applyBorder="1"/>
    <xf numFmtId="0" fontId="3" fillId="0" borderId="0" xfId="0" applyFont="1" applyAlignment="1">
      <alignment horizontal="right"/>
    </xf>
    <xf numFmtId="0" fontId="3" fillId="0" borderId="16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3" fillId="2" borderId="23" xfId="0" applyFont="1" applyFill="1" applyBorder="1" applyAlignment="1"/>
    <xf numFmtId="0" fontId="0" fillId="0" borderId="27" xfId="0" applyBorder="1" applyAlignment="1"/>
    <xf numFmtId="0" fontId="0" fillId="0" borderId="38" xfId="0" applyBorder="1" applyAlignment="1"/>
    <xf numFmtId="0" fontId="0" fillId="0" borderId="23" xfId="0" applyFill="1" applyBorder="1" applyAlignment="1"/>
    <xf numFmtId="0" fontId="0" fillId="0" borderId="0" xfId="0" applyFill="1" applyBorder="1" applyAlignment="1"/>
    <xf numFmtId="0" fontId="3" fillId="0" borderId="1" xfId="0" applyFont="1" applyBorder="1" applyAlignment="1">
      <alignment vertical="top" wrapText="1"/>
    </xf>
    <xf numFmtId="0" fontId="3" fillId="0" borderId="23" xfId="0" applyFont="1" applyBorder="1" applyAlignment="1">
      <alignment horizontal="right" vertical="top"/>
    </xf>
    <xf numFmtId="44" fontId="5" fillId="7" borderId="33" xfId="2" applyFont="1" applyFill="1" applyBorder="1" applyAlignment="1">
      <alignment vertical="top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749A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94575</xdr:colOff>
      <xdr:row>0</xdr:row>
      <xdr:rowOff>54042</xdr:rowOff>
    </xdr:from>
    <xdr:to>
      <xdr:col>0</xdr:col>
      <xdr:colOff>862978</xdr:colOff>
      <xdr:row>4</xdr:row>
      <xdr:rowOff>121173</xdr:rowOff>
    </xdr:to>
    <xdr:pic>
      <xdr:nvPicPr>
        <xdr:cNvPr id="2" name="Afbeelding 1" descr="Icon&#10;&#10;Description automatically generated">
          <a:extLst>
            <a:ext uri="{FF2B5EF4-FFF2-40B4-BE49-F238E27FC236}">
              <a16:creationId xmlns:a16="http://schemas.microsoft.com/office/drawing/2014/main" id="{0F7AC0A6-2B91-8641-89CA-0582940C0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75" y="54042"/>
          <a:ext cx="768403" cy="769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3802E-722B-5C4A-AE4E-4CC8650AB2F9}">
  <dimension ref="A6:J53"/>
  <sheetViews>
    <sheetView tabSelected="1" topLeftCell="A10" workbookViewId="0">
      <selection activeCell="A21" sqref="A21"/>
    </sheetView>
  </sheetViews>
  <sheetFormatPr baseColWidth="10" defaultRowHeight="14"/>
  <cols>
    <col min="1" max="1" width="62" style="3" customWidth="1"/>
    <col min="2" max="2" width="73.6640625" style="3" customWidth="1"/>
    <col min="3" max="3" width="46" style="3" customWidth="1"/>
    <col min="4" max="4" width="17.33203125" style="3" bestFit="1" customWidth="1"/>
    <col min="5" max="5" width="16.83203125" style="3" bestFit="1" customWidth="1"/>
    <col min="6" max="6" width="17.83203125" style="3" customWidth="1"/>
    <col min="7" max="7" width="10.83203125" style="3" hidden="1" customWidth="1"/>
    <col min="8" max="8" width="0.1640625" style="3" customWidth="1"/>
    <col min="9" max="9" width="10.83203125" style="3"/>
    <col min="10" max="10" width="44.5" style="3" customWidth="1"/>
    <col min="11" max="16384" width="10.83203125" style="3"/>
  </cols>
  <sheetData>
    <row r="6" spans="1:10">
      <c r="A6" s="1"/>
      <c r="B6" s="2" t="s">
        <v>0</v>
      </c>
      <c r="C6" s="2" t="s">
        <v>1</v>
      </c>
    </row>
    <row r="7" spans="1:10" ht="30">
      <c r="A7" s="4" t="s">
        <v>2</v>
      </c>
      <c r="B7" s="5" t="s">
        <v>3</v>
      </c>
      <c r="C7" s="6"/>
    </row>
    <row r="10" spans="1:10">
      <c r="A10" s="7"/>
      <c r="B10" s="8" t="s">
        <v>0</v>
      </c>
      <c r="C10" s="8" t="s">
        <v>5</v>
      </c>
      <c r="D10" s="8" t="s">
        <v>4</v>
      </c>
      <c r="E10" s="9" t="s">
        <v>15</v>
      </c>
      <c r="F10" s="10" t="s">
        <v>16</v>
      </c>
    </row>
    <row r="11" spans="1:10" ht="45">
      <c r="A11" s="4" t="s">
        <v>35</v>
      </c>
      <c r="B11" s="11" t="s">
        <v>5</v>
      </c>
      <c r="C11" s="6"/>
      <c r="D11" s="12">
        <v>480</v>
      </c>
      <c r="E11" s="13">
        <v>3</v>
      </c>
      <c r="F11" s="14">
        <f>SUM(C11*D11*E11)</f>
        <v>0</v>
      </c>
    </row>
    <row r="12" spans="1:10">
      <c r="A12" s="15"/>
      <c r="B12" s="16"/>
      <c r="C12" s="17"/>
      <c r="D12" s="18"/>
      <c r="E12" s="18"/>
      <c r="F12" s="19"/>
    </row>
    <row r="13" spans="1:10">
      <c r="A13" s="20" t="s">
        <v>36</v>
      </c>
      <c r="B13" s="16"/>
      <c r="C13" s="17"/>
      <c r="D13" s="18"/>
      <c r="E13" s="18"/>
      <c r="F13" s="19"/>
    </row>
    <row r="14" spans="1:10" ht="15" thickBot="1"/>
    <row r="15" spans="1:10" ht="121" thickBot="1">
      <c r="A15" s="21" t="s">
        <v>43</v>
      </c>
      <c r="B15" s="22" t="s">
        <v>17</v>
      </c>
      <c r="C15" s="22" t="s">
        <v>18</v>
      </c>
      <c r="D15" s="22" t="s">
        <v>37</v>
      </c>
      <c r="E15" s="23" t="s">
        <v>19</v>
      </c>
      <c r="F15" s="23" t="s">
        <v>45</v>
      </c>
      <c r="G15" s="23" t="s">
        <v>21</v>
      </c>
      <c r="H15" s="24" t="s">
        <v>22</v>
      </c>
      <c r="I15" s="25"/>
      <c r="J15" s="26" t="s">
        <v>23</v>
      </c>
    </row>
    <row r="16" spans="1:10" ht="16" thickBot="1">
      <c r="A16" s="27" t="s">
        <v>39</v>
      </c>
      <c r="B16" s="28" t="s">
        <v>24</v>
      </c>
      <c r="C16" s="29"/>
      <c r="D16" s="30">
        <v>350</v>
      </c>
      <c r="E16" s="31">
        <v>3</v>
      </c>
      <c r="F16" s="32">
        <f>C16*D16*E16</f>
        <v>0</v>
      </c>
      <c r="G16" s="33"/>
      <c r="H16" s="34">
        <f>F16-G16</f>
        <v>0</v>
      </c>
      <c r="I16" s="25"/>
      <c r="J16" s="35" t="s">
        <v>25</v>
      </c>
    </row>
    <row r="17" spans="1:10" ht="16" thickBot="1">
      <c r="A17" s="36" t="s">
        <v>40</v>
      </c>
      <c r="B17" s="28" t="s">
        <v>24</v>
      </c>
      <c r="C17" s="29"/>
      <c r="D17" s="30">
        <v>10</v>
      </c>
      <c r="E17" s="37">
        <v>3</v>
      </c>
      <c r="F17" s="32">
        <f>C17*D17*E17</f>
        <v>0</v>
      </c>
      <c r="G17" s="38"/>
      <c r="H17" s="34">
        <f>F17-G17</f>
        <v>0</v>
      </c>
      <c r="I17" s="25"/>
      <c r="J17" s="35" t="s">
        <v>25</v>
      </c>
    </row>
    <row r="18" spans="1:10" ht="16" thickTop="1" thickBot="1">
      <c r="A18" s="39" t="s">
        <v>26</v>
      </c>
      <c r="B18" s="40"/>
      <c r="C18" s="40"/>
      <c r="D18" s="41"/>
      <c r="E18" s="42"/>
      <c r="F18" s="118">
        <f>SUM(F16:F17)</f>
        <v>0</v>
      </c>
      <c r="G18" s="41"/>
      <c r="H18" s="43">
        <f>SUM(H16:H17)</f>
        <v>0</v>
      </c>
      <c r="I18" s="25"/>
      <c r="J18" s="44"/>
    </row>
    <row r="19" spans="1:10">
      <c r="A19" s="45"/>
      <c r="B19" s="46"/>
      <c r="C19" s="46"/>
      <c r="D19" s="47"/>
      <c r="E19" s="48"/>
      <c r="F19" s="47"/>
      <c r="G19" s="47"/>
      <c r="H19" s="47"/>
      <c r="I19" s="25"/>
      <c r="J19" s="44"/>
    </row>
    <row r="20" spans="1:10" ht="15" thickBot="1">
      <c r="A20" s="49"/>
      <c r="B20" s="46"/>
      <c r="C20" s="46"/>
      <c r="D20" s="47"/>
      <c r="E20" s="48"/>
      <c r="F20" s="47"/>
      <c r="G20" s="47"/>
      <c r="H20" s="47"/>
      <c r="I20" s="25"/>
      <c r="J20" s="44"/>
    </row>
    <row r="21" spans="1:10" ht="151" thickBot="1">
      <c r="A21" s="21" t="s">
        <v>38</v>
      </c>
      <c r="B21" s="23" t="s">
        <v>17</v>
      </c>
      <c r="C21" s="23" t="s">
        <v>18</v>
      </c>
      <c r="D21" s="23" t="s">
        <v>34</v>
      </c>
      <c r="E21" s="23" t="s">
        <v>19</v>
      </c>
      <c r="F21" s="23" t="s">
        <v>20</v>
      </c>
      <c r="G21" s="23" t="s">
        <v>21</v>
      </c>
      <c r="H21" s="24" t="s">
        <v>22</v>
      </c>
      <c r="I21" s="25"/>
      <c r="J21" s="26" t="s">
        <v>23</v>
      </c>
    </row>
    <row r="22" spans="1:10" ht="16" thickBot="1">
      <c r="A22" s="50" t="s">
        <v>33</v>
      </c>
      <c r="B22" s="51" t="s">
        <v>24</v>
      </c>
      <c r="C22" s="52">
        <v>0</v>
      </c>
      <c r="D22" s="53"/>
      <c r="E22" s="54">
        <v>3</v>
      </c>
      <c r="F22" s="32">
        <f t="shared" ref="F22:F27" si="0">C22*D22*E22</f>
        <v>0</v>
      </c>
      <c r="G22" s="55"/>
      <c r="H22" s="34">
        <f>F22-G22</f>
        <v>0</v>
      </c>
      <c r="I22" s="25"/>
      <c r="J22" s="35" t="s">
        <v>25</v>
      </c>
    </row>
    <row r="23" spans="1:10" ht="16" thickBot="1">
      <c r="A23" s="50" t="s">
        <v>30</v>
      </c>
      <c r="B23" s="56" t="s">
        <v>24</v>
      </c>
      <c r="C23" s="57">
        <v>0</v>
      </c>
      <c r="D23" s="58"/>
      <c r="E23" s="37">
        <v>3</v>
      </c>
      <c r="F23" s="32">
        <f t="shared" si="0"/>
        <v>0</v>
      </c>
      <c r="G23" s="59"/>
      <c r="H23" s="34">
        <f>F23-G23</f>
        <v>0</v>
      </c>
      <c r="I23" s="25"/>
      <c r="J23" s="35" t="s">
        <v>25</v>
      </c>
    </row>
    <row r="24" spans="1:10" ht="16" thickBot="1">
      <c r="A24" s="60" t="s">
        <v>31</v>
      </c>
      <c r="B24" s="56" t="s">
        <v>24</v>
      </c>
      <c r="C24" s="57">
        <v>0</v>
      </c>
      <c r="D24" s="58"/>
      <c r="E24" s="37">
        <v>3</v>
      </c>
      <c r="F24" s="32">
        <f t="shared" si="0"/>
        <v>0</v>
      </c>
      <c r="G24" s="59"/>
      <c r="H24" s="34">
        <f>F24-G24</f>
        <v>0</v>
      </c>
      <c r="I24" s="25"/>
      <c r="J24" s="35" t="s">
        <v>25</v>
      </c>
    </row>
    <row r="25" spans="1:10" ht="16" thickBot="1">
      <c r="A25" s="60" t="s">
        <v>31</v>
      </c>
      <c r="B25" s="61" t="s">
        <v>24</v>
      </c>
      <c r="C25" s="57">
        <v>0</v>
      </c>
      <c r="D25" s="58"/>
      <c r="E25" s="62">
        <v>3</v>
      </c>
      <c r="F25" s="32">
        <f t="shared" si="0"/>
        <v>0</v>
      </c>
      <c r="G25" s="63"/>
      <c r="H25" s="34">
        <f>F25-G25</f>
        <v>0</v>
      </c>
      <c r="I25" s="25"/>
      <c r="J25" s="35" t="s">
        <v>25</v>
      </c>
    </row>
    <row r="26" spans="1:10" ht="16" thickBot="1">
      <c r="A26" s="60" t="s">
        <v>32</v>
      </c>
      <c r="B26" s="61" t="s">
        <v>24</v>
      </c>
      <c r="C26" s="57">
        <v>0</v>
      </c>
      <c r="D26" s="58"/>
      <c r="E26" s="62">
        <v>3</v>
      </c>
      <c r="F26" s="32">
        <f t="shared" si="0"/>
        <v>0</v>
      </c>
      <c r="G26" s="63"/>
      <c r="H26" s="34">
        <f>F26-G26</f>
        <v>0</v>
      </c>
      <c r="I26" s="25"/>
      <c r="J26" s="35" t="s">
        <v>25</v>
      </c>
    </row>
    <row r="27" spans="1:10" ht="16" thickBot="1">
      <c r="A27" s="60" t="s">
        <v>32</v>
      </c>
      <c r="B27" s="61" t="s">
        <v>24</v>
      </c>
      <c r="C27" s="57">
        <v>0</v>
      </c>
      <c r="D27" s="58"/>
      <c r="E27" s="62">
        <v>3</v>
      </c>
      <c r="F27" s="64">
        <f t="shared" si="0"/>
        <v>0</v>
      </c>
      <c r="G27" s="63"/>
      <c r="H27" s="65">
        <f>F27-G27</f>
        <v>0</v>
      </c>
      <c r="I27" s="25"/>
      <c r="J27" s="35" t="s">
        <v>25</v>
      </c>
    </row>
    <row r="28" spans="1:10" ht="16" thickTop="1" thickBot="1">
      <c r="A28" s="39" t="s">
        <v>26</v>
      </c>
      <c r="B28" s="40"/>
      <c r="C28" s="40"/>
      <c r="D28" s="41"/>
      <c r="E28" s="42"/>
      <c r="F28" s="118">
        <f>SUM(F22:F27)</f>
        <v>0</v>
      </c>
      <c r="G28" s="41"/>
      <c r="H28" s="43">
        <f>SUM(H22:H27)</f>
        <v>0</v>
      </c>
      <c r="I28" s="25"/>
      <c r="J28" s="44"/>
    </row>
    <row r="29" spans="1:10">
      <c r="A29" s="49"/>
      <c r="B29" s="46"/>
      <c r="C29" s="46"/>
      <c r="D29" s="47"/>
      <c r="E29" s="48"/>
      <c r="F29" s="47"/>
      <c r="G29" s="47"/>
      <c r="H29" s="47"/>
      <c r="I29" s="25"/>
      <c r="J29" s="44"/>
    </row>
    <row r="30" spans="1:10">
      <c r="A30" s="66"/>
      <c r="B30" s="66"/>
      <c r="C30" s="66"/>
      <c r="D30" s="25"/>
      <c r="E30" s="67"/>
      <c r="F30" s="25"/>
      <c r="G30" s="25"/>
      <c r="H30" s="25"/>
      <c r="I30" s="25"/>
      <c r="J30" s="44"/>
    </row>
    <row r="31" spans="1:10">
      <c r="A31" s="45"/>
      <c r="B31" s="46"/>
      <c r="C31" s="46"/>
      <c r="D31" s="47"/>
      <c r="E31" s="47"/>
      <c r="F31" s="47"/>
      <c r="G31" s="47"/>
      <c r="H31" s="47"/>
      <c r="I31" s="25"/>
      <c r="J31" s="44"/>
    </row>
    <row r="32" spans="1:10" ht="15" thickBot="1">
      <c r="A32" s="68"/>
      <c r="B32" s="46"/>
      <c r="C32" s="46"/>
      <c r="D32" s="47"/>
      <c r="E32" s="47"/>
      <c r="F32" s="47"/>
      <c r="G32" s="47"/>
      <c r="H32" s="47"/>
      <c r="I32" s="25"/>
      <c r="J32" s="69"/>
    </row>
    <row r="33" spans="1:10" ht="46" thickBot="1">
      <c r="A33" s="70"/>
      <c r="B33" s="71"/>
      <c r="C33" s="71"/>
      <c r="D33" s="71"/>
      <c r="E33" s="71"/>
      <c r="F33" s="73" t="s">
        <v>27</v>
      </c>
      <c r="G33" s="72"/>
      <c r="I33" s="25"/>
      <c r="J33" s="74"/>
    </row>
    <row r="34" spans="1:10">
      <c r="A34" s="75" t="s">
        <v>28</v>
      </c>
      <c r="B34" s="76" t="s">
        <v>41</v>
      </c>
      <c r="C34" s="77"/>
      <c r="D34" s="78"/>
      <c r="E34" s="78"/>
      <c r="F34" s="79">
        <f>SUM(C7+F11+F18)</f>
        <v>0</v>
      </c>
      <c r="G34" s="78"/>
      <c r="I34" s="80"/>
      <c r="J34" s="81"/>
    </row>
    <row r="35" spans="1:10">
      <c r="A35" s="75"/>
      <c r="B35" s="76"/>
      <c r="C35" s="77"/>
      <c r="D35" s="78"/>
      <c r="E35" s="78"/>
      <c r="F35" s="82"/>
      <c r="G35" s="78"/>
      <c r="I35" s="80"/>
      <c r="J35" s="81"/>
    </row>
    <row r="36" spans="1:10">
      <c r="A36" s="75" t="s">
        <v>28</v>
      </c>
      <c r="B36" s="76" t="s">
        <v>42</v>
      </c>
      <c r="C36" s="77"/>
      <c r="D36" s="78"/>
      <c r="E36" s="78"/>
      <c r="F36" s="83">
        <f>SUM(F11+F28)</f>
        <v>0</v>
      </c>
      <c r="G36" s="78"/>
      <c r="I36" s="80"/>
      <c r="J36" s="81"/>
    </row>
    <row r="37" spans="1:10">
      <c r="A37" s="68"/>
      <c r="B37" s="46"/>
      <c r="C37" s="46"/>
      <c r="D37" s="47"/>
      <c r="E37" s="47"/>
      <c r="F37" s="47"/>
      <c r="G37" s="47"/>
      <c r="H37" s="47"/>
      <c r="I37" s="25"/>
      <c r="J37" s="84"/>
    </row>
    <row r="38" spans="1:10" ht="32" customHeight="1">
      <c r="A38" s="117" t="s">
        <v>44</v>
      </c>
      <c r="B38" s="116" t="s">
        <v>46</v>
      </c>
      <c r="C38" s="111"/>
      <c r="D38" s="112"/>
      <c r="E38" s="112"/>
      <c r="F38" s="113"/>
      <c r="G38" s="114"/>
      <c r="H38" s="115"/>
    </row>
    <row r="39" spans="1:10" ht="16">
      <c r="A39" s="89"/>
      <c r="D39"/>
      <c r="E39"/>
      <c r="F39"/>
      <c r="G39"/>
      <c r="H39"/>
    </row>
    <row r="40" spans="1:10" ht="16">
      <c r="A40" s="89"/>
      <c r="D40"/>
      <c r="E40"/>
      <c r="F40"/>
      <c r="G40"/>
      <c r="H40"/>
    </row>
    <row r="41" spans="1:10" ht="15" thickBot="1"/>
    <row r="42" spans="1:10" ht="15">
      <c r="A42" s="85" t="s">
        <v>6</v>
      </c>
      <c r="B42" s="99"/>
      <c r="C42" s="99"/>
      <c r="D42" s="100"/>
    </row>
    <row r="43" spans="1:10">
      <c r="A43" s="86" t="s">
        <v>7</v>
      </c>
      <c r="B43" s="101"/>
      <c r="C43" s="101"/>
      <c r="D43" s="102"/>
    </row>
    <row r="44" spans="1:10">
      <c r="A44" s="86" t="s">
        <v>8</v>
      </c>
      <c r="B44" s="101"/>
      <c r="C44" s="101"/>
      <c r="D44" s="102"/>
    </row>
    <row r="45" spans="1:10" ht="15" thickBot="1">
      <c r="A45" s="87" t="s">
        <v>9</v>
      </c>
      <c r="B45" s="103"/>
      <c r="C45" s="103"/>
      <c r="D45" s="104"/>
    </row>
    <row r="46" spans="1:10">
      <c r="A46" s="88"/>
    </row>
    <row r="47" spans="1:10" ht="15" thickBot="1">
      <c r="A47" s="88"/>
    </row>
    <row r="48" spans="1:10" ht="15" thickBot="1">
      <c r="A48" s="105" t="s">
        <v>10</v>
      </c>
      <c r="B48" s="106"/>
      <c r="C48" s="106"/>
      <c r="D48" s="107"/>
    </row>
    <row r="49" spans="1:4">
      <c r="A49" s="108" t="s">
        <v>29</v>
      </c>
      <c r="B49" s="109"/>
      <c r="C49" s="109"/>
      <c r="D49" s="110"/>
    </row>
    <row r="50" spans="1:4">
      <c r="A50" s="90" t="s">
        <v>14</v>
      </c>
      <c r="B50" s="91"/>
      <c r="C50" s="91"/>
      <c r="D50" s="92"/>
    </row>
    <row r="51" spans="1:4">
      <c r="A51" s="93" t="s">
        <v>11</v>
      </c>
      <c r="B51" s="94"/>
      <c r="C51" s="94"/>
      <c r="D51" s="95"/>
    </row>
    <row r="52" spans="1:4">
      <c r="A52" s="90" t="s">
        <v>12</v>
      </c>
      <c r="B52" s="91"/>
      <c r="C52" s="91"/>
      <c r="D52" s="92"/>
    </row>
    <row r="53" spans="1:4" ht="15" thickBot="1">
      <c r="A53" s="96" t="s">
        <v>13</v>
      </c>
      <c r="B53" s="97"/>
      <c r="C53" s="97"/>
      <c r="D53" s="98"/>
    </row>
  </sheetData>
  <mergeCells count="11">
    <mergeCell ref="A50:D50"/>
    <mergeCell ref="A51:D51"/>
    <mergeCell ref="A52:D52"/>
    <mergeCell ref="A53:D53"/>
    <mergeCell ref="B42:D42"/>
    <mergeCell ref="B43:D43"/>
    <mergeCell ref="B44:D44"/>
    <mergeCell ref="B45:D45"/>
    <mergeCell ref="A48:D48"/>
    <mergeCell ref="A49:D49"/>
    <mergeCell ref="C38:F3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53924E04AC144AA3632C157A61F176" ma:contentTypeVersion="19" ma:contentTypeDescription="Een nieuw document maken." ma:contentTypeScope="" ma:versionID="8903ab07dd9c466966e73d9f0ed3af30">
  <xsd:schema xmlns:xsd="http://www.w3.org/2001/XMLSchema" xmlns:xs="http://www.w3.org/2001/XMLSchema" xmlns:p="http://schemas.microsoft.com/office/2006/metadata/properties" xmlns:ns2="6d6cd0bf-8e8e-429b-ae80-ef6504da9ccc" xmlns:ns3="e0739a3b-cf28-466d-ad6d-326b3c436508" targetNamespace="http://schemas.microsoft.com/office/2006/metadata/properties" ma:root="true" ma:fieldsID="28efe3e1d1b601e955ff65f5ee45597a" ns2:_="" ns3:_="">
    <xsd:import namespace="6d6cd0bf-8e8e-429b-ae80-ef6504da9ccc"/>
    <xsd:import namespace="e0739a3b-cf28-466d-ad6d-326b3c4365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cd0bf-8e8e-429b-ae80-ef6504da9c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f9e3be39-f569-4bd1-b432-4571a6bfaa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739a3b-cf28-466d-ad6d-326b3c4365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4a2a21f-5ada-4000-88aa-96a4985a43d8}" ma:internalName="TaxCatchAll" ma:showField="CatchAllData" ma:web="e0739a3b-cf28-466d-ad6d-326b3c4365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cd0bf-8e8e-429b-ae80-ef6504da9ccc">
      <Terms xmlns="http://schemas.microsoft.com/office/infopath/2007/PartnerControls"/>
    </lcf76f155ced4ddcb4097134ff3c332f>
    <TaxCatchAll xmlns="e0739a3b-cf28-466d-ad6d-326b3c436508" xsi:nil="true"/>
  </documentManagement>
</p:properties>
</file>

<file path=customXml/itemProps1.xml><?xml version="1.0" encoding="utf-8"?>
<ds:datastoreItem xmlns:ds="http://schemas.openxmlformats.org/officeDocument/2006/customXml" ds:itemID="{13362668-C1C2-47FF-86C6-4115958C6014}"/>
</file>

<file path=customXml/itemProps2.xml><?xml version="1.0" encoding="utf-8"?>
<ds:datastoreItem xmlns:ds="http://schemas.openxmlformats.org/officeDocument/2006/customXml" ds:itemID="{81FA194C-0014-4E81-8420-A1AD1A6174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C1C156-C3B8-430E-ADAF-095A36D462B7}">
  <ds:schemaRefs>
    <ds:schemaRef ds:uri="http://purl.org/dc/dcmitype/"/>
    <ds:schemaRef ds:uri="http://purl.org/dc/terms/"/>
    <ds:schemaRef ds:uri="http://schemas.microsoft.com/office/2006/documentManagement/types"/>
    <ds:schemaRef ds:uri="6d6cd0bf-8e8e-429b-ae80-ef6504da9ccc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e0739a3b-cf28-466d-ad6d-326b3c43650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Blokland</dc:creator>
  <cp:lastModifiedBy>Corina Blokland</cp:lastModifiedBy>
  <dcterms:created xsi:type="dcterms:W3CDTF">2024-05-29T08:45:43Z</dcterms:created>
  <dcterms:modified xsi:type="dcterms:W3CDTF">2025-09-24T13:41:17Z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0x0101006453924E04AC144AA3632C157A61F176</vt:lpwstr>
  </property>
  <property fmtid="{D5CDD505-2E9C-101B-9397-08002B2CF9AE}" pid="3" name="MediaServiceImageTags">
    <vt:lpwstr/>
  </property>
</Properties>
</file>