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dwo.cak-bz.local/sites/CAK/penw/Aanbestedingen/HR/Arbodienstverlening/2. Aanbestedingsdocumenten/"/>
    </mc:Choice>
  </mc:AlternateContent>
  <xr:revisionPtr revIDLastSave="0" documentId="13_ncr:1_{DC203807-7A86-42F7-A74C-A0FA2D896640}" xr6:coauthVersionLast="47" xr6:coauthVersionMax="47" xr10:uidLastSave="{00000000-0000-0000-0000-000000000000}"/>
  <bookViews>
    <workbookView xWindow="-120" yWindow="-120" windowWidth="29040" windowHeight="15720" xr2:uid="{00000000-000D-0000-FFFF-FFFF00000000}"/>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D15" i="1"/>
  <c r="B24" i="1"/>
  <c r="B29" i="1" s="1"/>
  <c r="D13" i="1"/>
  <c r="D18" i="1" l="1"/>
  <c r="D19" i="1" s="1"/>
  <c r="D11" i="1" l="1"/>
  <c r="D12" i="1"/>
  <c r="D10" i="1"/>
  <c r="B28" i="1" l="1"/>
  <c r="B30" i="1" s="1"/>
</calcChain>
</file>

<file path=xl/sharedStrings.xml><?xml version="1.0" encoding="utf-8"?>
<sst xmlns="http://schemas.openxmlformats.org/spreadsheetml/2006/main" count="30" uniqueCount="28">
  <si>
    <t>Europese aanbesteding Arbodienstverlening</t>
  </si>
  <si>
    <t>Uurtarief</t>
  </si>
  <si>
    <t>Totaal</t>
  </si>
  <si>
    <t>Bedrijfsarts</t>
  </si>
  <si>
    <t>Kosten</t>
  </si>
  <si>
    <t>Bedrijfsmaatschappelijk werker</t>
  </si>
  <si>
    <t>Fictieve inschrijfprijs</t>
  </si>
  <si>
    <t>Abonnementstarief</t>
  </si>
  <si>
    <t>Aantal medewerkers</t>
  </si>
  <si>
    <t>Tarief per medewerker, per maand</t>
  </si>
  <si>
    <t>Abonnementskosten per jaar</t>
  </si>
  <si>
    <t>Eenmalige implementatiekosten</t>
  </si>
  <si>
    <r>
      <t xml:space="preserve">Eenmalige </t>
    </r>
    <r>
      <rPr>
        <b/>
        <sz val="11"/>
        <rFont val="Calibri"/>
        <family val="2"/>
        <scheme val="minor"/>
      </rPr>
      <t>implementatiekosten excl. BTW</t>
    </r>
    <r>
      <rPr>
        <sz val="11"/>
        <rFont val="Calibri"/>
        <family val="2"/>
        <scheme val="minor"/>
      </rPr>
      <t xml:space="preserve"> gebaseerd op het implementatieplan zoals beschreven bij GC4.</t>
    </r>
  </si>
  <si>
    <t>Fictief ureninzet per jaar</t>
  </si>
  <si>
    <t>Bedrijfspsycholoog</t>
  </si>
  <si>
    <t>Taakgedelegeerde</t>
  </si>
  <si>
    <t>Totale Inschrijfprijs</t>
  </si>
  <si>
    <t>Inschrijfprijs A   90%</t>
  </si>
  <si>
    <t>Inschrijfprijs B    10%</t>
  </si>
  <si>
    <t>Kosten - DEEL A</t>
  </si>
  <si>
    <t>Kosten - DEEL B</t>
  </si>
  <si>
    <t>Totale inschrijfprijs</t>
  </si>
  <si>
    <t>Rol</t>
  </si>
  <si>
    <t>Vaste prijs per medewerker (abonnementstarief, all-in) per maand</t>
  </si>
  <si>
    <t xml:space="preserve">INVULINSTRUCTIE: ALLEEN DE GEEL GEARCEERDE VELDEN DIENEN INGEVULD TE WORDEN. 
- De gestelde prijzen en tarieven dienen marktconform te zijn en gesteld te zijn in euro's, excl. BTW, en op 2 decimalen nauwkeurig.
- Alle genoemde aantallen zijn indicatief en Inschrijver kan hieraan geen rechten ontlenen.
- Alleen de eenheidsprijzen en vergoedingen die zijn opgenomen in het prijzenblad worden beoordeeld en gelden tijdens de uitvoering van de Overeenkomst. Prijzen die elders genoemd worden in de Inschrijving, scheppen geen rechten of verplichtingen tijdens de uitvoering.
- De in het prijzenblad genoemde tarieven zijn all-in-tarieven, inclusief reiskosten, eventuele parkeerkosten en overige kosten. Dat betekent dat alle kosten/ diensten/ verplichtingen/ etc. die nodig zijn voor de uitvoering van de Opdracht conform de contractvoorwaarden in de tarieven zijn verdisconteerd. Opdrachtnemer heeft tijdens de uitvoering van de Opdracht geen recht op een andere en/of aanvullende vergoeding dan die in het prijzenblad.
</t>
  </si>
  <si>
    <t>BIJLAGE 12 - PRIJZENBLAD</t>
  </si>
  <si>
    <t>7 februari 2025</t>
  </si>
  <si>
    <t>(strategisch) adviseur arbeid &amp; organisatie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</si>
</sst>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10"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Century Gothic"/>
      <family val="2"/>
    </font>
    <font>
      <b/>
      <sz val="10"/>
      <name val="Century Gothic"/>
      <family val="2"/>
    </font>
    <font>
      <sz val="10"/>
      <name val="Century Gothic"/>
      <family val="2"/>
    </font>
    <font>
      <b/>
      <sz val="10"/>
      <color theme="1"/>
      <name val="Arial"/>
      <family val="2"/>
    </font>
    <font>
      <sz val="11"/>
      <color theme="1"/>
      <name val="Century Gothic"/>
      <family val="2"/>
    </font>
    <font>
      <b/>
      <sz val="11"/>
      <name val="Calibri"/>
      <family val="2"/>
      <scheme val="minor"/>
    </font>
    <font>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9EE0"/>
        <bgColor indexed="64"/>
      </patternFill>
    </fill>
    <fill>
      <patternFill patternType="solid">
        <fgColor theme="3"/>
        <bgColor indexed="64"/>
      </patternFill>
    </fill>
    <fill>
      <patternFill patternType="solid">
        <fgColor rgb="FFFFFF00"/>
        <bgColor indexed="64"/>
      </patternFill>
    </fill>
    <fill>
      <patternFill patternType="solid">
        <fgColor theme="4" tint="0.39997558519241921"/>
        <bgColor indexed="64"/>
      </patternFill>
    </fill>
  </fills>
  <borders count="13">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s>
  <cellStyleXfs count="1">
    <xf numFmtId="0" fontId="0" fillId="0" borderId="0"/>
  </cellStyleXfs>
  <cellXfs count="46">
    <xf numFmtId="0" fontId="0" fillId="0" borderId="0" xfId="0"/>
    <xf numFmtId="0" fontId="3" fillId="0" borderId="1" xfId="0" applyFont="1" applyBorder="1"/>
    <xf numFmtId="0" fontId="4" fillId="2" borderId="2" xfId="0" applyFont="1" applyFill="1" applyBorder="1" applyAlignment="1">
      <alignment horizontal="left" vertical="center"/>
    </xf>
    <xf numFmtId="164" fontId="3" fillId="0" borderId="0" xfId="0" applyNumberFormat="1" applyFont="1" applyAlignment="1">
      <alignment horizontal="right"/>
    </xf>
    <xf numFmtId="0" fontId="4" fillId="2" borderId="3" xfId="0" applyFont="1" applyFill="1" applyBorder="1" applyAlignment="1">
      <alignment horizontal="left" vertical="center" wrapText="1"/>
    </xf>
    <xf numFmtId="0" fontId="4" fillId="2" borderId="0" xfId="0" applyFont="1" applyFill="1" applyBorder="1" applyAlignment="1">
      <alignment horizontal="left" vertical="center" wrapText="1"/>
    </xf>
    <xf numFmtId="0" fontId="5" fillId="2" borderId="1" xfId="0" applyFont="1" applyFill="1" applyBorder="1"/>
    <xf numFmtId="0" fontId="3" fillId="2" borderId="1" xfId="0" applyFont="1" applyFill="1" applyBorder="1" applyAlignment="1">
      <alignment horizontal="center"/>
    </xf>
    <xf numFmtId="0" fontId="3" fillId="2" borderId="0" xfId="0" applyFont="1" applyFill="1" applyBorder="1" applyAlignment="1">
      <alignment horizontal="center"/>
    </xf>
    <xf numFmtId="165" fontId="3" fillId="0" borderId="4" xfId="0" applyNumberFormat="1" applyFont="1" applyBorder="1"/>
    <xf numFmtId="49" fontId="5" fillId="2" borderId="1" xfId="0" applyNumberFormat="1" applyFont="1" applyFill="1" applyBorder="1"/>
    <xf numFmtId="0" fontId="3" fillId="2" borderId="1" xfId="0" applyFont="1" applyFill="1" applyBorder="1"/>
    <xf numFmtId="0" fontId="3" fillId="2" borderId="0" xfId="0" applyFont="1" applyFill="1" applyBorder="1"/>
    <xf numFmtId="0" fontId="6" fillId="0" borderId="0" xfId="0" applyFont="1"/>
    <xf numFmtId="0" fontId="3" fillId="0" borderId="4" xfId="0" applyFont="1" applyBorder="1"/>
    <xf numFmtId="164" fontId="7" fillId="0" borderId="0" xfId="0" applyNumberFormat="1" applyFont="1" applyAlignment="1">
      <alignment horizontal="right"/>
    </xf>
    <xf numFmtId="0" fontId="3" fillId="0" borderId="4" xfId="0" applyFont="1" applyFill="1" applyBorder="1"/>
    <xf numFmtId="0" fontId="0" fillId="2" borderId="0" xfId="0" applyFill="1"/>
    <xf numFmtId="0" fontId="0" fillId="2" borderId="0" xfId="0" applyFill="1" applyBorder="1"/>
    <xf numFmtId="44" fontId="0" fillId="5" borderId="7" xfId="0" applyNumberFormat="1" applyFill="1" applyBorder="1" applyProtection="1">
      <protection locked="0"/>
    </xf>
    <xf numFmtId="44" fontId="0" fillId="2" borderId="7" xfId="0" applyNumberFormat="1" applyFill="1" applyBorder="1" applyAlignment="1">
      <alignment horizontal="center"/>
    </xf>
    <xf numFmtId="44" fontId="2" fillId="2" borderId="7" xfId="0" applyNumberFormat="1" applyFont="1" applyFill="1" applyBorder="1" applyAlignment="1">
      <alignment horizontal="center"/>
    </xf>
    <xf numFmtId="0" fontId="1" fillId="6" borderId="7" xfId="0" applyFont="1" applyFill="1" applyBorder="1" applyAlignment="1">
      <alignment horizontal="center" vertical="center"/>
    </xf>
    <xf numFmtId="0" fontId="1" fillId="6" borderId="7" xfId="0" applyFont="1" applyFill="1" applyBorder="1" applyAlignment="1">
      <alignment horizontal="center" vertical="center" wrapText="1"/>
    </xf>
    <xf numFmtId="0" fontId="1" fillId="6" borderId="5" xfId="0" applyFont="1" applyFill="1" applyBorder="1" applyAlignment="1">
      <alignment vertical="center"/>
    </xf>
    <xf numFmtId="0" fontId="8" fillId="2" borderId="7" xfId="0" applyFont="1" applyFill="1" applyBorder="1" applyAlignment="1">
      <alignment wrapText="1"/>
    </xf>
    <xf numFmtId="0" fontId="9" fillId="0" borderId="7" xfId="0" applyNumberFormat="1" applyFont="1" applyFill="1" applyBorder="1" applyAlignment="1">
      <alignment horizontal="center" vertical="center"/>
    </xf>
    <xf numFmtId="0" fontId="9" fillId="2" borderId="7" xfId="0" applyFont="1" applyFill="1" applyBorder="1" applyAlignment="1">
      <alignment wrapText="1"/>
    </xf>
    <xf numFmtId="0" fontId="1" fillId="4" borderId="5" xfId="0" applyFont="1" applyFill="1" applyBorder="1" applyAlignment="1"/>
    <xf numFmtId="0" fontId="9" fillId="2" borderId="7" xfId="0" applyNumberFormat="1" applyFont="1" applyFill="1" applyBorder="1" applyAlignment="1">
      <alignment horizontal="center" vertical="center"/>
    </xf>
    <xf numFmtId="0" fontId="0" fillId="0" borderId="10" xfId="0" applyFont="1" applyBorder="1"/>
    <xf numFmtId="164" fontId="9" fillId="0" borderId="11" xfId="0" applyNumberFormat="1" applyFont="1" applyBorder="1" applyAlignment="1">
      <alignment vertical="center"/>
    </xf>
    <xf numFmtId="164" fontId="9" fillId="0" borderId="9" xfId="0" applyNumberFormat="1" applyFont="1" applyBorder="1" applyAlignment="1">
      <alignment vertical="center"/>
    </xf>
    <xf numFmtId="0" fontId="1" fillId="4" borderId="5" xfId="0" applyFont="1" applyFill="1" applyBorder="1" applyAlignment="1">
      <alignment horizontal="right"/>
    </xf>
    <xf numFmtId="0" fontId="0" fillId="3" borderId="2" xfId="0" applyFont="1" applyFill="1" applyBorder="1" applyAlignment="1">
      <alignment horizontal="left" vertical="top" wrapText="1"/>
    </xf>
    <xf numFmtId="0" fontId="0" fillId="3" borderId="3" xfId="0" applyFont="1" applyFill="1" applyBorder="1" applyAlignment="1">
      <alignment horizontal="left" vertical="top" wrapText="1"/>
    </xf>
    <xf numFmtId="0" fontId="1" fillId="4" borderId="5" xfId="0" applyFont="1" applyFill="1" applyBorder="1" applyAlignment="1">
      <alignment horizontal="left"/>
    </xf>
    <xf numFmtId="0" fontId="1" fillId="4" borderId="8" xfId="0" applyFont="1" applyFill="1" applyBorder="1" applyAlignment="1">
      <alignment horizontal="left"/>
    </xf>
    <xf numFmtId="0" fontId="1" fillId="4" borderId="6" xfId="0" applyFont="1" applyFill="1" applyBorder="1" applyAlignment="1">
      <alignment horizontal="left"/>
    </xf>
    <xf numFmtId="0" fontId="1" fillId="3" borderId="7" xfId="0" applyFont="1" applyFill="1" applyBorder="1" applyAlignment="1">
      <alignment horizontal="left"/>
    </xf>
    <xf numFmtId="0" fontId="2" fillId="0" borderId="12" xfId="0" applyFont="1" applyBorder="1" applyAlignment="1">
      <alignment horizontal="left"/>
    </xf>
    <xf numFmtId="0" fontId="2" fillId="0" borderId="6" xfId="0" applyFont="1" applyBorder="1" applyAlignment="1">
      <alignment horizontal="left"/>
    </xf>
    <xf numFmtId="0" fontId="1" fillId="3" borderId="5" xfId="0" applyFont="1" applyFill="1" applyBorder="1" applyAlignment="1">
      <alignment horizontal="left"/>
    </xf>
    <xf numFmtId="0" fontId="1" fillId="3" borderId="6" xfId="0" applyFont="1" applyFill="1" applyBorder="1" applyAlignment="1">
      <alignment horizontal="left"/>
    </xf>
    <xf numFmtId="0" fontId="1" fillId="3" borderId="8" xfId="0" applyFont="1" applyFill="1" applyBorder="1" applyAlignment="1">
      <alignment horizontal="left"/>
    </xf>
    <xf numFmtId="0" fontId="8" fillId="2" borderId="5"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157339</xdr:colOff>
      <xdr:row>0</xdr:row>
      <xdr:rowOff>116672</xdr:rowOff>
    </xdr:from>
    <xdr:to>
      <xdr:col>0</xdr:col>
      <xdr:colOff>1409700</xdr:colOff>
      <xdr:row>3</xdr:row>
      <xdr:rowOff>180445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339" y="116672"/>
          <a:ext cx="1252361" cy="616223"/>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
  <sheetViews>
    <sheetView showGridLines="0" tabSelected="1" topLeftCell="A6" zoomScale="120" zoomScaleNormal="120" workbookViewId="0">
      <selection activeCell="C14" sqref="C14"/>
    </sheetView>
  </sheetViews>
  <sheetFormatPr defaultRowHeight="15" x14ac:dyDescent="0.25"/>
  <cols>
    <col min="1" max="1" width="51.140625" customWidth="1"/>
    <col min="2" max="2" width="42" customWidth="1"/>
    <col min="3" max="3" width="33.42578125" customWidth="1"/>
    <col min="4" max="4" width="30.42578125" customWidth="1"/>
    <col min="5" max="5" width="21.5703125" customWidth="1"/>
  </cols>
  <sheetData>
    <row r="1" spans="1:18" ht="12.6" customHeight="1" x14ac:dyDescent="0.25">
      <c r="A1" s="1"/>
      <c r="B1" s="2" t="s">
        <v>25</v>
      </c>
      <c r="C1" s="3"/>
      <c r="D1" s="4"/>
      <c r="E1" s="5"/>
      <c r="F1" s="3"/>
      <c r="G1" s="1"/>
      <c r="H1" s="1"/>
      <c r="I1" s="1"/>
      <c r="J1" s="1"/>
      <c r="K1" s="1"/>
      <c r="L1" s="1"/>
      <c r="M1" s="1"/>
      <c r="N1" s="1"/>
      <c r="O1" s="1"/>
      <c r="P1" s="1"/>
      <c r="Q1" s="1"/>
      <c r="R1" s="1"/>
    </row>
    <row r="2" spans="1:18" x14ac:dyDescent="0.25">
      <c r="A2" s="1"/>
      <c r="B2" s="6" t="s">
        <v>0</v>
      </c>
      <c r="C2" s="3"/>
      <c r="D2" s="7"/>
      <c r="E2" s="8"/>
      <c r="F2" s="3"/>
      <c r="G2" s="1"/>
      <c r="H2" s="1"/>
      <c r="I2" s="1"/>
      <c r="J2" s="1"/>
      <c r="K2" s="1"/>
      <c r="L2" s="1"/>
      <c r="M2" s="1"/>
      <c r="N2" s="1"/>
      <c r="O2" s="1"/>
      <c r="P2" s="1"/>
      <c r="Q2" s="1"/>
      <c r="R2" s="1"/>
    </row>
    <row r="3" spans="1:18" x14ac:dyDescent="0.25">
      <c r="A3" s="1"/>
      <c r="B3" s="6"/>
      <c r="C3" s="3"/>
      <c r="D3" s="7"/>
      <c r="E3" s="8"/>
      <c r="F3" s="3"/>
      <c r="G3" s="9"/>
      <c r="H3" s="9"/>
      <c r="I3" s="9"/>
      <c r="J3" s="9"/>
      <c r="K3" s="9"/>
      <c r="L3" s="9"/>
      <c r="M3" s="9"/>
      <c r="N3" s="9"/>
      <c r="O3" s="1"/>
      <c r="P3" s="1"/>
      <c r="Q3" s="1"/>
      <c r="R3" s="1"/>
    </row>
    <row r="4" spans="1:18" x14ac:dyDescent="0.25">
      <c r="A4" s="1"/>
      <c r="B4" s="10" t="s">
        <v>26</v>
      </c>
      <c r="C4" s="3"/>
      <c r="D4" s="11"/>
      <c r="E4" s="12"/>
      <c r="F4" s="3"/>
      <c r="G4" s="9"/>
      <c r="H4" s="9"/>
      <c r="I4" s="9"/>
      <c r="J4" s="9"/>
      <c r="K4" s="9"/>
      <c r="L4" s="9"/>
      <c r="M4" s="9"/>
      <c r="N4" s="9"/>
      <c r="O4" s="1"/>
      <c r="P4" s="1"/>
      <c r="Q4" s="1"/>
      <c r="R4" s="1"/>
    </row>
    <row r="5" spans="1:18" x14ac:dyDescent="0.25">
      <c r="A5" s="1"/>
      <c r="B5" s="1"/>
      <c r="C5" s="11"/>
      <c r="D5" s="11"/>
      <c r="E5" s="11"/>
      <c r="F5" s="1"/>
      <c r="G5" s="9"/>
      <c r="H5" s="9"/>
      <c r="I5" s="9"/>
      <c r="J5" s="9"/>
      <c r="K5" s="9"/>
      <c r="L5" s="9"/>
      <c r="M5" s="9"/>
      <c r="N5" s="9"/>
      <c r="O5" s="1"/>
      <c r="P5" s="1"/>
      <c r="Q5" s="1"/>
      <c r="R5" s="1"/>
    </row>
    <row r="6" spans="1:18" s="13" customFormat="1" ht="138" customHeight="1" x14ac:dyDescent="0.25">
      <c r="A6" s="34" t="s">
        <v>24</v>
      </c>
      <c r="B6" s="35"/>
      <c r="C6" s="35"/>
      <c r="D6" s="35"/>
      <c r="E6" s="9"/>
      <c r="F6" s="9"/>
      <c r="G6" s="9"/>
      <c r="H6" s="9"/>
      <c r="I6" s="9"/>
      <c r="J6" s="9"/>
      <c r="K6" s="9"/>
      <c r="L6" s="9"/>
      <c r="M6" s="9"/>
      <c r="N6" s="9"/>
      <c r="O6" s="1"/>
      <c r="P6" s="1"/>
      <c r="Q6" s="1"/>
      <c r="R6" s="1"/>
    </row>
    <row r="7" spans="1:18" s="13" customFormat="1" ht="16.5" x14ac:dyDescent="0.3">
      <c r="A7" s="14"/>
      <c r="B7" s="14"/>
      <c r="C7" s="15"/>
      <c r="D7" s="15"/>
      <c r="E7" s="15"/>
      <c r="F7" s="16"/>
      <c r="G7" s="14"/>
      <c r="H7" s="14"/>
      <c r="I7" s="14"/>
      <c r="J7" s="1"/>
      <c r="K7" s="1"/>
      <c r="L7" s="1"/>
      <c r="M7" s="1"/>
      <c r="N7" s="1"/>
      <c r="O7" s="1"/>
      <c r="P7" s="1"/>
      <c r="Q7" s="1"/>
      <c r="R7" s="1"/>
    </row>
    <row r="8" spans="1:18" ht="16.5" x14ac:dyDescent="0.3">
      <c r="A8" s="42" t="s">
        <v>19</v>
      </c>
      <c r="B8" s="44"/>
      <c r="C8" s="44"/>
      <c r="D8" s="43"/>
      <c r="E8" s="15"/>
      <c r="F8" s="16"/>
    </row>
    <row r="9" spans="1:18" x14ac:dyDescent="0.25">
      <c r="A9" s="24" t="s">
        <v>22</v>
      </c>
      <c r="B9" s="23" t="s">
        <v>1</v>
      </c>
      <c r="C9" s="23" t="s">
        <v>13</v>
      </c>
      <c r="D9" s="22" t="s">
        <v>2</v>
      </c>
    </row>
    <row r="10" spans="1:18" x14ac:dyDescent="0.25">
      <c r="A10" s="25" t="s">
        <v>3</v>
      </c>
      <c r="B10" s="19"/>
      <c r="C10" s="26">
        <v>415</v>
      </c>
      <c r="D10" s="20">
        <f>B10*C10</f>
        <v>0</v>
      </c>
    </row>
    <row r="11" spans="1:18" x14ac:dyDescent="0.25">
      <c r="A11" s="25" t="s">
        <v>15</v>
      </c>
      <c r="B11" s="19"/>
      <c r="C11" s="26">
        <v>290</v>
      </c>
      <c r="D11" s="20">
        <f t="shared" ref="D11:D12" si="0">B11*C11</f>
        <v>0</v>
      </c>
    </row>
    <row r="12" spans="1:18" x14ac:dyDescent="0.25">
      <c r="A12" s="25" t="s">
        <v>5</v>
      </c>
      <c r="B12" s="19"/>
      <c r="C12" s="26">
        <v>120</v>
      </c>
      <c r="D12" s="20">
        <f t="shared" si="0"/>
        <v>0</v>
      </c>
    </row>
    <row r="13" spans="1:18" x14ac:dyDescent="0.25">
      <c r="A13" s="25" t="s">
        <v>14</v>
      </c>
      <c r="B13" s="19"/>
      <c r="C13" s="29">
        <v>120</v>
      </c>
      <c r="D13" s="20">
        <f>B13*C13</f>
        <v>0</v>
      </c>
    </row>
    <row r="14" spans="1:18" x14ac:dyDescent="0.25">
      <c r="A14" s="45" t="s">
        <v>27</v>
      </c>
      <c r="B14" s="19"/>
      <c r="C14" s="29">
        <v>50</v>
      </c>
      <c r="D14" s="20">
        <f>B14*C14</f>
        <v>0</v>
      </c>
    </row>
    <row r="15" spans="1:18" x14ac:dyDescent="0.25">
      <c r="A15" s="36" t="s">
        <v>6</v>
      </c>
      <c r="B15" s="37"/>
      <c r="C15" s="38"/>
      <c r="D15" s="21">
        <f>SUM(D10:D14)</f>
        <v>0</v>
      </c>
    </row>
    <row r="16" spans="1:18" x14ac:dyDescent="0.25">
      <c r="A16" s="17"/>
      <c r="B16" s="17"/>
      <c r="C16" s="18"/>
      <c r="D16" s="17"/>
      <c r="E16" s="17"/>
    </row>
    <row r="17" spans="1:4" x14ac:dyDescent="0.25">
      <c r="A17" s="24" t="s">
        <v>7</v>
      </c>
      <c r="B17" s="23" t="s">
        <v>9</v>
      </c>
      <c r="C17" s="23" t="s">
        <v>8</v>
      </c>
      <c r="D17" s="22" t="s">
        <v>2</v>
      </c>
    </row>
    <row r="18" spans="1:4" ht="30" x14ac:dyDescent="0.25">
      <c r="A18" s="25" t="s">
        <v>23</v>
      </c>
      <c r="B18" s="19"/>
      <c r="C18" s="26">
        <v>850</v>
      </c>
      <c r="D18" s="20">
        <f>B18*C18*12</f>
        <v>0</v>
      </c>
    </row>
    <row r="19" spans="1:4" x14ac:dyDescent="0.25">
      <c r="A19" s="36" t="s">
        <v>10</v>
      </c>
      <c r="B19" s="37"/>
      <c r="C19" s="38"/>
      <c r="D19" s="21">
        <f>D18</f>
        <v>0</v>
      </c>
    </row>
    <row r="21" spans="1:4" x14ac:dyDescent="0.25">
      <c r="A21" s="39" t="s">
        <v>20</v>
      </c>
      <c r="B21" s="39"/>
    </row>
    <row r="22" spans="1:4" x14ac:dyDescent="0.25">
      <c r="A22" s="24" t="s">
        <v>11</v>
      </c>
      <c r="B22" s="23"/>
    </row>
    <row r="23" spans="1:4" ht="30" x14ac:dyDescent="0.25">
      <c r="A23" s="27" t="s">
        <v>12</v>
      </c>
      <c r="B23" s="19"/>
    </row>
    <row r="24" spans="1:4" x14ac:dyDescent="0.25">
      <c r="A24" s="28" t="s">
        <v>10</v>
      </c>
      <c r="B24" s="21">
        <f>B23</f>
        <v>0</v>
      </c>
    </row>
    <row r="26" spans="1:4" x14ac:dyDescent="0.25">
      <c r="A26" s="42" t="s">
        <v>4</v>
      </c>
      <c r="B26" s="43"/>
    </row>
    <row r="27" spans="1:4" x14ac:dyDescent="0.25">
      <c r="A27" s="40" t="s">
        <v>16</v>
      </c>
      <c r="B27" s="41"/>
    </row>
    <row r="28" spans="1:4" x14ac:dyDescent="0.25">
      <c r="A28" s="30" t="s">
        <v>17</v>
      </c>
      <c r="B28" s="31">
        <f>(D15+D19)*0.9</f>
        <v>0</v>
      </c>
    </row>
    <row r="29" spans="1:4" x14ac:dyDescent="0.25">
      <c r="A29" s="30" t="s">
        <v>18</v>
      </c>
      <c r="B29" s="32">
        <f>B24*0.1</f>
        <v>0</v>
      </c>
    </row>
    <row r="30" spans="1:4" x14ac:dyDescent="0.25">
      <c r="A30" s="33" t="s">
        <v>21</v>
      </c>
      <c r="B30" s="21">
        <f>SUM(B28:C29)</f>
        <v>0</v>
      </c>
    </row>
  </sheetData>
  <mergeCells count="7">
    <mergeCell ref="A6:D6"/>
    <mergeCell ref="A19:C19"/>
    <mergeCell ref="A21:B21"/>
    <mergeCell ref="A27:B27"/>
    <mergeCell ref="A26:B26"/>
    <mergeCell ref="A8:D8"/>
    <mergeCell ref="A15:C1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3" ma:contentTypeDescription="Een nieuw document maken." ma:contentTypeScope="" ma:versionID="ba955ffef5bd6d6e2f0805798e720fb7">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eb28504f0b8d925b4823028782ec27fe"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anbestedingen xmlns="3d33e87e-60ba-4fb8-bd76-7331aa6d714c" xsi:nil="true"/>
  </documentManagement>
</p:properties>
</file>

<file path=customXml/itemProps1.xml><?xml version="1.0" encoding="utf-8"?>
<ds:datastoreItem xmlns:ds="http://schemas.openxmlformats.org/officeDocument/2006/customXml" ds:itemID="{A0A43FBC-2C54-40AA-A87C-11F6692AFBFC}">
  <ds:schemaRefs>
    <ds:schemaRef ds:uri="http://schemas.microsoft.com/sharepoint/v3/contenttype/forms"/>
  </ds:schemaRefs>
</ds:datastoreItem>
</file>

<file path=customXml/itemProps2.xml><?xml version="1.0" encoding="utf-8"?>
<ds:datastoreItem xmlns:ds="http://schemas.openxmlformats.org/officeDocument/2006/customXml" ds:itemID="{7D675722-8365-430C-B2BF-0DD1124A1A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306387-E340-4829-BE21-A885E2160EC4}">
  <ds:schemaRefs>
    <ds:schemaRef ds:uri="http://schemas.microsoft.com/office/2006/metadata/properties"/>
    <ds:schemaRef ds:uri="http://schemas.microsoft.com/office/infopath/2007/PartnerControls"/>
    <ds:schemaRef ds:uri="http://schemas.microsoft.com/office/2006/documentManagement/types"/>
    <ds:schemaRef ds:uri="http://purl.org/dc/elements/1.1/"/>
    <ds:schemaRef ds:uri="a75524cf-ff9a-4547-b166-b14b4b4b86f1"/>
    <ds:schemaRef ds:uri="http://schemas.openxmlformats.org/package/2006/metadata/core-properties"/>
    <ds:schemaRef ds:uri="3d33e87e-60ba-4fb8-bd76-7331aa6d714c"/>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het CAK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Milada Odenkirchen</dc:creator>
  <cp:lastModifiedBy>Milada Odenkirchen</cp:lastModifiedBy>
  <dcterms:created xsi:type="dcterms:W3CDTF">2022-09-06T13:23:21Z</dcterms:created>
  <dcterms:modified xsi:type="dcterms:W3CDTF">2025-02-25T12:46:01Z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