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RVO-PROJ-Expertsupportgebied6en7/Gedeelde documenten/General/3 Nota's van Inlichtingen/"/>
    </mc:Choice>
  </mc:AlternateContent>
  <xr:revisionPtr revIDLastSave="15" documentId="13_ncr:1_{C0B209FE-C5B0-46A7-B6C2-1D9600C79C82}" xr6:coauthVersionLast="47" xr6:coauthVersionMax="47" xr10:uidLastSave="{9E8AB33B-EDEE-444C-AE51-5CAF2CFA8E2A}"/>
  <bookViews>
    <workbookView xWindow="-120" yWindow="-120" windowWidth="29040" windowHeight="15840" xr2:uid="{44284FE1-5E9D-42DA-BB94-39E161FF937C}"/>
  </bookViews>
  <sheets>
    <sheet name="Ra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C10" i="1"/>
  <c r="D10" i="1" s="1"/>
  <c r="C4" i="1"/>
  <c r="D4" i="1" s="1"/>
  <c r="C3" i="1"/>
  <c r="D3" i="1" s="1"/>
  <c r="B5" i="1"/>
  <c r="B13" i="1" s="1"/>
  <c r="D5" i="1" l="1"/>
</calcChain>
</file>

<file path=xl/sharedStrings.xml><?xml version="1.0" encoding="utf-8"?>
<sst xmlns="http://schemas.openxmlformats.org/spreadsheetml/2006/main" count="16" uniqueCount="16">
  <si>
    <t xml:space="preserve">Rates Expert Support Soil </t>
  </si>
  <si>
    <t>Tenderer to fill in yellow fields</t>
  </si>
  <si>
    <t>hourly rate (excl. VAT) in €</t>
  </si>
  <si>
    <t>VAT (21%)</t>
  </si>
  <si>
    <t>hourly rate (incl. VAT) in €</t>
  </si>
  <si>
    <t>Senior expert (min €120 max €190 per hour)</t>
  </si>
  <si>
    <t>Expert* (min. €90 max €160 per hour)</t>
  </si>
  <si>
    <t>*Rate of Expert cannot be higher than the rate of Senior Expert</t>
  </si>
  <si>
    <t>Name of Tenderer</t>
  </si>
  <si>
    <t>Calculated P max</t>
  </si>
  <si>
    <t>Calculated P min</t>
  </si>
  <si>
    <t xml:space="preserve">Calculated Price = </t>
  </si>
  <si>
    <t>Annex 4a</t>
  </si>
  <si>
    <t>*Calculated points total</t>
  </si>
  <si>
    <t xml:space="preserve">* Offers lower than € 120,00 excluding of VAT  for Senior Experts and  € 90,00 excluding of VAT for  Experts are considered unrealistic and will be excluded from the Tender. </t>
  </si>
  <si>
    <t>Offers higher than € 190,00 excluding of VAT  for Senior Experts and  € 160,00 excluding of VAT for  Experts are considered unrealistic and will be excluded from the Tender.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</si>
</sst>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0" fillId="0" borderId="0" xfId="0" applyProtection="1">
      <protection hidden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0" fontId="1" fillId="0" borderId="0" xfId="0" applyFont="1" applyAlignment="1">
      <alignment horizontal="right" vertical="center"/>
    </xf>
    <xf numFmtId="2" fontId="2" fillId="0" borderId="0" xfId="0" applyNumberFormat="1" applyFont="1"/>
    <xf numFmtId="0" fontId="1" fillId="3" borderId="2" xfId="0" applyFont="1" applyFill="1" applyBorder="1"/>
    <xf numFmtId="0" fontId="0" fillId="3" borderId="1" xfId="0" applyFill="1" applyBorder="1"/>
    <xf numFmtId="164" fontId="2" fillId="2" borderId="1" xfId="0" applyNumberFormat="1" applyFont="1" applyFill="1" applyBorder="1"/>
    <xf numFmtId="0" fontId="0" fillId="2" borderId="1" xfId="0" applyFill="1" applyBorder="1" applyProtection="1">
      <protection hidden="1"/>
    </xf>
    <xf numFmtId="0" fontId="0" fillId="2" borderId="1" xfId="0" applyFill="1" applyBorder="1"/>
    <xf numFmtId="164" fontId="2" fillId="4" borderId="1" xfId="0" applyNumberFormat="1" applyFont="1" applyFill="1" applyBorder="1"/>
    <xf numFmtId="0" fontId="0" fillId="4" borderId="1" xfId="0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vertical="center" wrapText="1"/>
    </xf>
    <xf numFmtId="2" fontId="0" fillId="0" borderId="0" xfId="0" applyNumberFormat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0" fillId="6" borderId="1" xfId="0" applyFill="1" applyBorder="1"/>
    <xf numFmtId="0" fontId="3" fillId="0" borderId="0" xfId="0" applyFont="1"/>
    <xf numFmtId="0" fontId="2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2" fillId="0" borderId="0" xfId="0" applyFont="1"/>
    <xf numFmtId="0" fontId="0" fillId="0" borderId="0" xfId="0"/>
    <xf numFmtId="165" fontId="0" fillId="5" borderId="1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N16"/>
  <sheetViews>
    <sheetView tabSelected="1" zoomScale="160" zoomScaleNormal="160" workbookViewId="0">
      <selection activeCell="A15" sqref="A15:A16"/>
    </sheetView>
  </sheetViews>
  <sheetFormatPr defaultRowHeight="15" x14ac:dyDescent="0.25"/>
  <cols>
    <col min="1" max="1" width="29.85546875" customWidth="1"/>
    <col min="2" max="2" width="14.7109375" customWidth="1"/>
    <col min="3" max="3" width="11.28515625" customWidth="1"/>
    <col min="4" max="4" width="15" customWidth="1"/>
    <col min="6" max="6" width="54.140625" customWidth="1"/>
    <col min="7" max="7" width="16.85546875" customWidth="1"/>
    <col min="8" max="8" width="15.5703125" customWidth="1"/>
    <col min="11" max="11" width="23.28515625" customWidth="1"/>
    <col min="12" max="12" width="18.7109375" customWidth="1"/>
  </cols>
  <sheetData>
    <row r="1" spans="1:14" x14ac:dyDescent="0.25">
      <c r="A1" s="1" t="s">
        <v>12</v>
      </c>
      <c r="B1" s="1" t="s">
        <v>0</v>
      </c>
      <c r="C1" s="1"/>
      <c r="D1" s="2"/>
      <c r="F1" s="17" t="s">
        <v>1</v>
      </c>
    </row>
    <row r="2" spans="1:14" ht="33" customHeight="1" x14ac:dyDescent="0.25">
      <c r="A2" s="18"/>
      <c r="B2" s="19" t="s">
        <v>2</v>
      </c>
      <c r="C2" s="19" t="s">
        <v>3</v>
      </c>
      <c r="D2" s="19" t="s">
        <v>4</v>
      </c>
      <c r="F2" s="1"/>
      <c r="G2" s="6"/>
      <c r="H2" s="6"/>
      <c r="I2" s="6"/>
      <c r="K2" s="1"/>
      <c r="L2" s="6"/>
      <c r="M2" s="6"/>
      <c r="N2" s="6"/>
    </row>
    <row r="3" spans="1:14" ht="31.15" customHeight="1" x14ac:dyDescent="0.25">
      <c r="A3" s="3" t="s">
        <v>5</v>
      </c>
      <c r="B3" s="16">
        <v>120</v>
      </c>
      <c r="C3" s="13">
        <f>B3*0.21</f>
        <v>25.2</v>
      </c>
      <c r="D3" s="13">
        <f>C3+B3</f>
        <v>145.19999999999999</v>
      </c>
      <c r="F3" s="7"/>
      <c r="G3" s="8"/>
      <c r="H3" s="8"/>
      <c r="I3" s="8"/>
      <c r="K3" s="7"/>
      <c r="L3" s="8"/>
      <c r="M3" s="8"/>
      <c r="N3" s="8"/>
    </row>
    <row r="4" spans="1:14" ht="25.9" customHeight="1" x14ac:dyDescent="0.25">
      <c r="A4" s="3" t="s">
        <v>6</v>
      </c>
      <c r="B4" s="16">
        <v>90</v>
      </c>
      <c r="C4" s="13">
        <f>B4*0.21</f>
        <v>18.899999999999999</v>
      </c>
      <c r="D4" s="13">
        <f>C4+B4</f>
        <v>108.9</v>
      </c>
      <c r="F4" s="7" t="s">
        <v>7</v>
      </c>
      <c r="G4" s="8"/>
      <c r="H4" s="8"/>
      <c r="I4" s="8"/>
      <c r="K4" s="7"/>
      <c r="L4" s="8"/>
      <c r="M4" s="8"/>
      <c r="N4" s="8"/>
    </row>
    <row r="5" spans="1:14" x14ac:dyDescent="0.25">
      <c r="A5" s="4" t="s">
        <v>11</v>
      </c>
      <c r="B5" s="22">
        <f>(B3*0.7)+(B4*0.3)</f>
        <v>111</v>
      </c>
      <c r="C5" s="21"/>
      <c r="D5" s="22">
        <f>D3*0.7+D4*0.3</f>
        <v>134.31</v>
      </c>
      <c r="F5" s="9"/>
      <c r="G5" s="10"/>
      <c r="H5" s="2"/>
      <c r="I5" s="2"/>
      <c r="K5" s="9"/>
      <c r="L5" s="10"/>
      <c r="M5" s="2"/>
      <c r="N5" s="2"/>
    </row>
    <row r="6" spans="1:14" x14ac:dyDescent="0.25">
      <c r="A6" s="2"/>
      <c r="B6" s="2"/>
      <c r="C6" s="2"/>
      <c r="D6" s="2"/>
    </row>
    <row r="7" spans="1:14" x14ac:dyDescent="0.25">
      <c r="A7" s="11" t="s">
        <v>8</v>
      </c>
      <c r="B7" s="25"/>
      <c r="C7" s="26"/>
      <c r="D7" s="27"/>
    </row>
    <row r="8" spans="1:14" x14ac:dyDescent="0.25">
      <c r="A8" s="1"/>
      <c r="B8" s="28"/>
      <c r="C8" s="29"/>
      <c r="D8" s="29"/>
    </row>
    <row r="10" spans="1:14" x14ac:dyDescent="0.25">
      <c r="A10" s="12" t="s">
        <v>9</v>
      </c>
      <c r="B10" s="14">
        <v>181</v>
      </c>
      <c r="C10" s="15">
        <f>B10*0.21</f>
        <v>38.01</v>
      </c>
      <c r="D10" s="15">
        <f>C10+B10</f>
        <v>219.01</v>
      </c>
      <c r="H10" s="5"/>
      <c r="M10" s="5"/>
    </row>
    <row r="11" spans="1:14" x14ac:dyDescent="0.25">
      <c r="A11" s="12" t="s">
        <v>10</v>
      </c>
      <c r="B11" s="15">
        <v>111</v>
      </c>
      <c r="C11" s="15">
        <f>B11*0.21</f>
        <v>23.31</v>
      </c>
      <c r="D11" s="15">
        <f>C11+B11</f>
        <v>134.31</v>
      </c>
    </row>
    <row r="13" spans="1:14" x14ac:dyDescent="0.25">
      <c r="A13" s="23" t="s">
        <v>13</v>
      </c>
      <c r="B13" s="30">
        <f>IF(B3&gt;=B4,(B10-B5)*(30/70),"Rate of Expert cannot be higher than the rate of the Senior Expert")</f>
        <v>30</v>
      </c>
      <c r="C13" s="30"/>
      <c r="D13" s="30"/>
      <c r="E13" s="30"/>
      <c r="F13" s="30"/>
    </row>
    <row r="15" spans="1:14" x14ac:dyDescent="0.25">
      <c r="A15" s="24" t="s">
        <v>14</v>
      </c>
      <c r="C15" s="20"/>
    </row>
    <row r="16" spans="1:14" x14ac:dyDescent="0.25">
      <c r="A16" s="24" t="s">
        <v>15</v>
      </c>
    </row>
  </sheetData>
  <mergeCells count="3">
    <mergeCell ref="B7:D7"/>
    <mergeCell ref="B8:D8"/>
    <mergeCell ref="B13:F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0A31885536948A5F79983E10E5AF0" ma:contentTypeVersion="4" ma:contentTypeDescription="Een nieuw document maken." ma:contentTypeScope="" ma:versionID="ea1eef404ec9b31703b854c6633441ed">
  <xsd:schema xmlns:xsd="http://www.w3.org/2001/XMLSchema" xmlns:xs="http://www.w3.org/2001/XMLSchema" xmlns:p="http://schemas.microsoft.com/office/2006/metadata/properties" xmlns:ns2="3f1b6629-91d5-4b70-bfd8-93701b639c30" targetNamespace="http://schemas.microsoft.com/office/2006/metadata/properties" ma:root="true" ma:fieldsID="81b006db7d798bceec9d030c300e3616" ns2:_="">
    <xsd:import namespace="3f1b6629-91d5-4b70-bfd8-93701b639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b6629-91d5-4b70-bfd8-93701b639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1D2C76-9DA3-4692-85E5-2F750BA50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1b6629-91d5-4b70-bfd8-93701b639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40BD60-C776-4196-9BFF-519F3077F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ECC03-FDCE-4184-9ACE-1325D8CF20A0}">
  <ds:schemaRefs>
    <ds:schemaRef ds:uri="3f1b6629-91d5-4b70-bfd8-93701b639c3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Rates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Man, drs. E.M. LLM de (Liesbeth)</dc:creator>
  <cp:keywords/>
  <dc:description/>
  <cp:lastModifiedBy>Spobeck, A.N. (Lex)</cp:lastModifiedBy>
  <cp:revision/>
  <dcterms:created xsi:type="dcterms:W3CDTF">2021-06-26T15:35:30Z</dcterms:created>
  <dcterms:modified xsi:type="dcterms:W3CDTF">2025-03-25T16:03:53Z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0x0101004890A31885536948A5F79983E10E5AF0</vt:lpwstr>
  </property>
</Properties>
</file>