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Veiligheidsregio Drenthe/GGD Roostersoftware/Leidraad/definitief/"/>
    </mc:Choice>
  </mc:AlternateContent>
  <xr:revisionPtr revIDLastSave="0" documentId="8_{02E37598-092B-446F-81C6-517F288ECBA4}" xr6:coauthVersionLast="47" xr6:coauthVersionMax="47" xr10:uidLastSave="{00000000-0000-0000-0000-000000000000}"/>
  <bookViews>
    <workbookView xWindow="-108" yWindow="-108" windowWidth="23256" windowHeight="12456" xr2:uid="{EEDF5ABE-913D-4819-A199-C9A1F4DA394D}"/>
  </bookViews>
  <sheets>
    <sheet name="Prijzenblad " sheetId="1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30" i="1"/>
  <c r="F16" i="1"/>
  <c r="F15" i="1"/>
  <c r="F20" i="1"/>
  <c r="F19" i="1"/>
  <c r="F14" i="1"/>
  <c r="F13" i="1"/>
  <c r="F28" i="1"/>
  <c r="B53" i="1"/>
  <c r="B52" i="1"/>
  <c r="F42" i="1"/>
  <c r="F43" i="1" s="1"/>
  <c r="E53" i="1" s="1"/>
  <c r="F53" i="1" s="1"/>
  <c r="F31" i="1"/>
  <c r="F29" i="1"/>
  <c r="F46" i="1"/>
  <c r="F47" i="1"/>
  <c r="F48" i="1" l="1"/>
  <c r="F12" i="1"/>
  <c r="E54" i="1" l="1"/>
  <c r="F54" i="1" s="1"/>
  <c r="F56" i="1" s="1"/>
  <c r="B51" i="1"/>
  <c r="F33" i="1"/>
  <c r="F34" i="1" l="1"/>
  <c r="F22" i="1"/>
  <c r="F23" i="1"/>
  <c r="F24" i="1"/>
  <c r="E52" i="1" l="1"/>
  <c r="F52" i="1" s="1"/>
  <c r="F25" i="1"/>
  <c r="E51" i="1" s="1"/>
  <c r="F51" i="1" s="1"/>
</calcChain>
</file>

<file path=xl/sharedStrings.xml><?xml version="1.0" encoding="utf-8"?>
<sst xmlns="http://schemas.openxmlformats.org/spreadsheetml/2006/main" count="65" uniqueCount="55">
  <si>
    <t>GGD Drenthe</t>
  </si>
  <si>
    <t>De genoemde prijzen (ex BTW) zijn all-in prijzen incl. bijkomende kosten zoals voorbereiding, contactmomenten, personeelsinzet, reiskosten e.d.</t>
  </si>
  <si>
    <t>Definitieve aantallen vast te stellen bij implementatie</t>
  </si>
  <si>
    <t>Inschrijver dient de blauw gearceerde cellen in te vullen</t>
  </si>
  <si>
    <t>Aantal</t>
  </si>
  <si>
    <t>Prijs</t>
  </si>
  <si>
    <t>Subtotalisatie</t>
  </si>
  <si>
    <t>Jaren</t>
  </si>
  <si>
    <t>Totaal</t>
  </si>
  <si>
    <t>nvt</t>
  </si>
  <si>
    <t>Naam inschrijver:</t>
  </si>
  <si>
    <t>Naam ondertekenaar:</t>
  </si>
  <si>
    <t>Datum:</t>
  </si>
  <si>
    <t>Handtekening:</t>
  </si>
  <si>
    <t>Overige kosten (in/aan te vullen door Inschrijver)</t>
  </si>
  <si>
    <t xml:space="preserve">Levering en Implementatie </t>
  </si>
  <si>
    <t>Exit kosten</t>
  </si>
  <si>
    <t>eenmalige exit kosten</t>
  </si>
  <si>
    <t>kosten en tarieven  inzet voor: adaptief onderhoud en consultancy op verzoek</t>
  </si>
  <si>
    <t xml:space="preserve">Sr Consultancy ondersteuning i.v.m. doorontwikkeling. </t>
  </si>
  <si>
    <t>Subtotalen Jaarlijkse kosten</t>
  </si>
  <si>
    <t>Subtotalen levering en implementatie</t>
  </si>
  <si>
    <t>Subtotalen inzet uren</t>
  </si>
  <si>
    <t>Subtotalen exitkosten</t>
  </si>
  <si>
    <t>Kosten en tarieven  inzet voor: adaptief onderhoud en consultancy op verzoek</t>
  </si>
  <si>
    <t>Totaal eenmalige kosten</t>
  </si>
  <si>
    <t>Prijs/jaar</t>
  </si>
  <si>
    <t>Totaal per jaar</t>
  </si>
  <si>
    <t>Prijs eenmalig</t>
  </si>
  <si>
    <t>per item</t>
  </si>
  <si>
    <t>Totaal over 4 jaar</t>
  </si>
  <si>
    <t>Invullen van €0,- is toegestaan</t>
  </si>
  <si>
    <t xml:space="preserve">Training Functioneel beheerder </t>
  </si>
  <si>
    <t>Opmerkingen</t>
  </si>
  <si>
    <t>Licentiekosten janauri tm juni 2026</t>
  </si>
  <si>
    <r>
      <rPr>
        <b/>
        <sz val="11"/>
        <rFont val="Verdana"/>
        <family val="2"/>
      </rPr>
      <t>Beheer</t>
    </r>
    <r>
      <rPr>
        <sz val="11"/>
        <rFont val="Verdana"/>
        <family val="2"/>
      </rPr>
      <t>: Structurele kosten dienstverlening. Onder de jaarlijkse structurele kosten verstaat de GGD alle kosten om de Oplossing te laten werken inclusief de noodzakelijke achterliggende licenties van derden, Cloud kosten / hostingkosten, acceptatie-, helpdesk, mailwisseling, eventueel auditkosten voor ISO normering, het up-to-date houden, veilig houden en het blijvend laten voldoen aan Europese / Nederlandse wet- en regelgeving.</t>
    </r>
  </si>
  <si>
    <t>Licentiekosten functioneel beheerders vanaf 1 juli 2026</t>
  </si>
  <si>
    <t>Licentiekosten gebruikers vanaf 1 juli 2026</t>
  </si>
  <si>
    <t>Bijlage 5 - Prijzenblad Roostertool en beheer</t>
  </si>
  <si>
    <t>Training Key users/planners</t>
  </si>
  <si>
    <t>Realisatie koppeling Afas</t>
  </si>
  <si>
    <t>Realisatie koppeling KD+/preventus</t>
  </si>
  <si>
    <t>Realisatie koppeling MS office/outlook</t>
  </si>
  <si>
    <t>Licentiekosten key users/planners vannaf 1 juli 2026</t>
  </si>
  <si>
    <t>kosten per licentie voor &lt; 50 gebruikers</t>
  </si>
  <si>
    <t>2.   extra licenties gebruikers</t>
  </si>
  <si>
    <t>1.   extra licenties planners</t>
  </si>
  <si>
    <t xml:space="preserve">Dienstverlening inzet van een Servicemedewerker (medior consultant) tbv ondersteuning </t>
  </si>
  <si>
    <t>Realisatie koppeling Anago</t>
  </si>
  <si>
    <t>Realisatie koppeling Clavis</t>
  </si>
  <si>
    <t>Staffel gevraagde extra licentie kosten:</t>
  </si>
  <si>
    <t xml:space="preserve">Beheer rostermodule- Jaarlijkse kosten </t>
  </si>
  <si>
    <t>kosten per licentie &gt;51 - &lt;150 gebruikers</t>
  </si>
  <si>
    <t>kosten per licentie voor &gt;151- &lt;250 gebruikers</t>
  </si>
  <si>
    <t>Totaalbedrag t.b.v. gunning over de initiele looptijd van 4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</si>
</sst>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"/>
    <numFmt numFmtId="165" formatCode="_-&quot;€&quot;\ * #,##0.00_-;_-&quot;€&quot;\ * #,##0.00\-;_-&quot;€&quot;\ * &quot;-&quot;??_-;_-@_-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6"/>
      <color theme="1"/>
      <name val="Verdana"/>
      <family val="2"/>
    </font>
    <font>
      <b/>
      <i/>
      <sz val="10"/>
      <color theme="1"/>
      <name val="Verdana"/>
      <family val="2"/>
    </font>
    <font>
      <b/>
      <sz val="10"/>
      <color indexed="8"/>
      <name val="Verdana"/>
      <family val="2"/>
    </font>
    <font>
      <sz val="11"/>
      <name val="Verdana"/>
      <family val="2"/>
    </font>
    <font>
      <b/>
      <sz val="10"/>
      <color theme="0"/>
      <name val="Verdana"/>
      <family val="2"/>
    </font>
    <font>
      <b/>
      <sz val="11"/>
      <color theme="1"/>
      <name val="Calibri"/>
      <family val="2"/>
      <scheme val="minor"/>
    </font>
    <font>
      <b/>
      <sz val="1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3" borderId="0" xfId="0" applyFont="1" applyFill="1"/>
    <xf numFmtId="0" fontId="7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0" fontId="2" fillId="3" borderId="2" xfId="0" applyFont="1" applyFill="1" applyBorder="1"/>
    <xf numFmtId="0" fontId="2" fillId="3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164" fontId="10" fillId="7" borderId="1" xfId="0" applyNumberFormat="1" applyFont="1" applyFill="1" applyBorder="1"/>
    <xf numFmtId="165" fontId="1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65" fontId="8" fillId="8" borderId="1" xfId="0" applyNumberFormat="1" applyFont="1" applyFill="1" applyBorder="1" applyAlignment="1">
      <alignment vertical="center"/>
    </xf>
    <xf numFmtId="0" fontId="2" fillId="8" borderId="7" xfId="0" applyFont="1" applyFill="1" applyBorder="1"/>
    <xf numFmtId="0" fontId="2" fillId="8" borderId="8" xfId="0" applyFont="1" applyFill="1" applyBorder="1"/>
    <xf numFmtId="0" fontId="2" fillId="8" borderId="8" xfId="0" applyFont="1" applyFill="1" applyBorder="1" applyAlignment="1">
      <alignment wrapText="1"/>
    </xf>
    <xf numFmtId="0" fontId="2" fillId="8" borderId="9" xfId="0" applyFont="1" applyFill="1" applyBorder="1" applyAlignment="1">
      <alignment wrapText="1"/>
    </xf>
    <xf numFmtId="0" fontId="2" fillId="0" borderId="10" xfId="0" applyFont="1" applyBorder="1"/>
    <xf numFmtId="0" fontId="4" fillId="3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/>
    <xf numFmtId="44" fontId="11" fillId="0" borderId="1" xfId="0" applyNumberFormat="1" applyFont="1" applyBorder="1"/>
    <xf numFmtId="165" fontId="1" fillId="3" borderId="0" xfId="0" applyNumberFormat="1" applyFont="1" applyFill="1" applyAlignment="1">
      <alignment vertical="center"/>
    </xf>
    <xf numFmtId="0" fontId="5" fillId="10" borderId="0" xfId="0" applyFont="1" applyFill="1" applyAlignment="1">
      <alignment horizontal="left" vertical="center"/>
    </xf>
    <xf numFmtId="165" fontId="11" fillId="0" borderId="0" xfId="0" applyNumberFormat="1" applyFont="1"/>
    <xf numFmtId="44" fontId="11" fillId="0" borderId="0" xfId="0" applyNumberFormat="1" applyFont="1"/>
    <xf numFmtId="0" fontId="5" fillId="10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5" fillId="10" borderId="2" xfId="0" applyFont="1" applyFill="1" applyBorder="1" applyAlignment="1">
      <alignment horizontal="left" vertical="center"/>
    </xf>
    <xf numFmtId="0" fontId="5" fillId="10" borderId="4" xfId="0" applyFont="1" applyFill="1" applyBorder="1" applyAlignment="1">
      <alignment horizontal="left" vertical="center"/>
    </xf>
    <xf numFmtId="0" fontId="5" fillId="10" borderId="3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left" vertical="top"/>
    </xf>
    <xf numFmtId="0" fontId="3" fillId="9" borderId="3" xfId="0" applyFont="1" applyFill="1" applyBorder="1" applyAlignment="1">
      <alignment horizontal="left" vertical="top"/>
    </xf>
    <xf numFmtId="0" fontId="3" fillId="8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6" fontId="3" fillId="9" borderId="1" xfId="0" applyNumberFormat="1" applyFont="1" applyFill="1" applyBorder="1" applyAlignment="1">
      <alignment horizontal="left"/>
    </xf>
    <xf numFmtId="0" fontId="5" fillId="5" borderId="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5" xfId="0" applyFont="1" applyBorder="1" applyAlignment="1">
      <alignment horizontal="left" wrapText="1"/>
    </xf>
    <xf numFmtId="0" fontId="4" fillId="9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165" fontId="1" fillId="11" borderId="1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11" xfId="0" applyFont="1" applyBorder="1"/>
    <xf numFmtId="0" fontId="2" fillId="0" borderId="5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256309</xdr:colOff>
      <xdr:row>0</xdr:row>
      <xdr:rowOff>104603</xdr:rowOff>
    </xdr:from>
    <xdr:to>
      <xdr:col>5</xdr:col>
      <xdr:colOff>739140</xdr:colOff>
      <xdr:row>5</xdr:row>
      <xdr:rowOff>140294</xdr:rowOff>
    </xdr:to>
    <xdr:pic>
      <xdr:nvPicPr>
        <xdr:cNvPr id="2" name="Afbeelding 1" descr="GGD Drenthe - Drenthe beweegt">
          <a:extLst>
            <a:ext uri="{FF2B5EF4-FFF2-40B4-BE49-F238E27FC236}">
              <a16:creationId xmlns:a16="http://schemas.microsoft.com/office/drawing/2014/main" id="{B779B9F7-09B3-79C9-D153-2B45EDEE5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4854" y="104603"/>
          <a:ext cx="1820661" cy="83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B513-4C07-4E9A-B29F-4F5EA2917AC0}">
  <sheetPr>
    <pageSetUpPr fitToPage="1"/>
  </sheetPr>
  <dimension ref="A1:I65"/>
  <sheetViews>
    <sheetView showGridLines="0" tabSelected="1" zoomScaleNormal="100" zoomScaleSheetLayoutView="100" workbookViewId="0">
      <selection activeCell="B2" sqref="B2:C2"/>
    </sheetView>
  </sheetViews>
  <sheetFormatPr defaultRowHeight="14.4" x14ac:dyDescent="0.3"/>
  <cols>
    <col min="1" max="1" width="1.5546875" customWidth="1"/>
    <col min="2" max="2" width="31.44140625" customWidth="1"/>
    <col min="3" max="3" width="60.88671875" customWidth="1"/>
    <col min="4" max="4" width="16.88671875" customWidth="1"/>
    <col min="5" max="5" width="19.6640625" customWidth="1"/>
    <col min="6" max="6" width="22.109375" customWidth="1"/>
    <col min="7" max="7" width="31.77734375" customWidth="1"/>
    <col min="8" max="8" width="42.5546875" bestFit="1" customWidth="1"/>
  </cols>
  <sheetData>
    <row r="1" spans="1:9" ht="9.75" customHeight="1" x14ac:dyDescent="0.3"/>
    <row r="2" spans="1:9" ht="21" customHeight="1" x14ac:dyDescent="0.3">
      <c r="B2" s="76" t="s">
        <v>38</v>
      </c>
      <c r="C2" s="76"/>
    </row>
    <row r="3" spans="1:9" ht="6.45" customHeight="1" x14ac:dyDescent="0.3"/>
    <row r="4" spans="1:9" x14ac:dyDescent="0.3">
      <c r="A4" s="1"/>
      <c r="B4" s="5" t="s">
        <v>0</v>
      </c>
      <c r="C4" s="2"/>
      <c r="D4" s="1"/>
      <c r="E4" s="1"/>
      <c r="F4" s="1"/>
      <c r="G4" s="1"/>
      <c r="H4" s="1"/>
      <c r="I4" s="1"/>
    </row>
    <row r="5" spans="1:9" ht="11.4" customHeigh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30.75" customHeight="1" x14ac:dyDescent="0.3">
      <c r="A6" s="1"/>
      <c r="B6" s="77" t="s">
        <v>1</v>
      </c>
      <c r="C6" s="77"/>
      <c r="D6" s="3"/>
      <c r="E6" s="3"/>
      <c r="F6" s="3"/>
      <c r="G6" s="3"/>
      <c r="H6" s="1"/>
      <c r="I6" s="1"/>
    </row>
    <row r="7" spans="1:9" x14ac:dyDescent="0.3">
      <c r="A7" s="1"/>
      <c r="B7" s="79" t="s">
        <v>2</v>
      </c>
      <c r="C7" s="80"/>
      <c r="D7" s="1"/>
      <c r="E7" s="1"/>
      <c r="F7" s="1"/>
      <c r="G7" s="1"/>
      <c r="H7" s="1"/>
      <c r="I7" s="1"/>
    </row>
    <row r="8" spans="1:9" x14ac:dyDescent="0.3">
      <c r="A8" s="1"/>
      <c r="B8" s="78" t="s">
        <v>3</v>
      </c>
      <c r="C8" s="78"/>
      <c r="D8" s="1"/>
      <c r="E8" s="1"/>
      <c r="F8" s="1"/>
      <c r="G8" s="1"/>
      <c r="H8" s="1"/>
      <c r="I8" s="1"/>
    </row>
    <row r="9" spans="1:9" x14ac:dyDescent="0.3">
      <c r="A9" s="1"/>
      <c r="B9" s="78" t="s">
        <v>31</v>
      </c>
      <c r="C9" s="78"/>
      <c r="D9" s="1"/>
      <c r="E9" s="1"/>
      <c r="F9" s="1"/>
      <c r="G9" s="1"/>
      <c r="H9" s="1"/>
      <c r="I9" s="1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39.75" customHeight="1" x14ac:dyDescent="0.3">
      <c r="A11" s="1"/>
      <c r="B11" s="68" t="s">
        <v>15</v>
      </c>
      <c r="C11" s="69"/>
      <c r="D11" s="26" t="s">
        <v>4</v>
      </c>
      <c r="E11" s="17" t="s">
        <v>28</v>
      </c>
      <c r="F11" s="26" t="s">
        <v>25</v>
      </c>
      <c r="G11" s="26" t="s">
        <v>33</v>
      </c>
      <c r="H11" s="1"/>
      <c r="I11" s="1"/>
    </row>
    <row r="12" spans="1:9" x14ac:dyDescent="0.3">
      <c r="A12" s="4"/>
      <c r="B12" s="43" t="s">
        <v>15</v>
      </c>
      <c r="C12" s="44"/>
      <c r="D12" s="11">
        <v>1</v>
      </c>
      <c r="E12" s="22">
        <v>1</v>
      </c>
      <c r="F12" s="10">
        <f>D12*E12</f>
        <v>1</v>
      </c>
      <c r="G12" s="25"/>
      <c r="H12" s="1"/>
      <c r="I12" s="1"/>
    </row>
    <row r="13" spans="1:9" x14ac:dyDescent="0.3">
      <c r="A13" s="4"/>
      <c r="B13" s="12" t="s">
        <v>34</v>
      </c>
      <c r="C13" s="13"/>
      <c r="D13" s="11">
        <v>47</v>
      </c>
      <c r="E13" s="22">
        <v>1</v>
      </c>
      <c r="F13" s="10">
        <f t="shared" ref="F13:F19" si="0">D13*E13</f>
        <v>47</v>
      </c>
      <c r="G13" s="25"/>
      <c r="H13" s="1"/>
      <c r="I13" s="1"/>
    </row>
    <row r="14" spans="1:9" x14ac:dyDescent="0.3">
      <c r="A14" s="4"/>
      <c r="B14" s="43" t="s">
        <v>40</v>
      </c>
      <c r="C14" s="44"/>
      <c r="D14" s="11">
        <v>1</v>
      </c>
      <c r="E14" s="22">
        <v>1</v>
      </c>
      <c r="F14" s="10">
        <f t="shared" si="0"/>
        <v>1</v>
      </c>
      <c r="G14" s="25"/>
      <c r="H14" s="1"/>
      <c r="I14" s="1"/>
    </row>
    <row r="15" spans="1:9" x14ac:dyDescent="0.3">
      <c r="A15" s="4"/>
      <c r="B15" s="43" t="s">
        <v>41</v>
      </c>
      <c r="C15" s="44"/>
      <c r="D15" s="11">
        <v>1</v>
      </c>
      <c r="E15" s="22">
        <v>1</v>
      </c>
      <c r="F15" s="10">
        <f t="shared" ref="F15:F18" si="1">D15*E15</f>
        <v>1</v>
      </c>
      <c r="G15" s="25"/>
      <c r="H15" s="1"/>
      <c r="I15" s="1"/>
    </row>
    <row r="16" spans="1:9" x14ac:dyDescent="0.3">
      <c r="A16" s="4"/>
      <c r="B16" s="43" t="s">
        <v>42</v>
      </c>
      <c r="C16" s="44"/>
      <c r="D16" s="11">
        <v>1</v>
      </c>
      <c r="E16" s="22">
        <v>1</v>
      </c>
      <c r="F16" s="10">
        <f t="shared" si="1"/>
        <v>1</v>
      </c>
      <c r="G16" s="25"/>
      <c r="H16" s="1"/>
      <c r="I16" s="1"/>
    </row>
    <row r="17" spans="1:9" x14ac:dyDescent="0.3">
      <c r="A17" s="4"/>
      <c r="B17" s="12" t="s">
        <v>48</v>
      </c>
      <c r="C17" s="13"/>
      <c r="D17" s="11">
        <v>1</v>
      </c>
      <c r="E17" s="22">
        <v>1</v>
      </c>
      <c r="F17" s="10">
        <f t="shared" si="1"/>
        <v>1</v>
      </c>
      <c r="G17" s="25"/>
      <c r="H17" s="1"/>
      <c r="I17" s="1"/>
    </row>
    <row r="18" spans="1:9" x14ac:dyDescent="0.3">
      <c r="A18" s="4"/>
      <c r="B18" s="12" t="s">
        <v>49</v>
      </c>
      <c r="C18" s="13"/>
      <c r="D18" s="11">
        <v>1</v>
      </c>
      <c r="E18" s="22">
        <v>1</v>
      </c>
      <c r="F18" s="10">
        <f t="shared" si="1"/>
        <v>1</v>
      </c>
      <c r="G18" s="25"/>
      <c r="H18" s="1"/>
      <c r="I18" s="1"/>
    </row>
    <row r="19" spans="1:9" x14ac:dyDescent="0.3">
      <c r="A19" s="1"/>
      <c r="B19" s="43" t="s">
        <v>32</v>
      </c>
      <c r="C19" s="44"/>
      <c r="D19" s="11">
        <v>2</v>
      </c>
      <c r="E19" s="22">
        <v>1</v>
      </c>
      <c r="F19" s="10">
        <f t="shared" si="0"/>
        <v>2</v>
      </c>
      <c r="G19" s="25"/>
      <c r="H19" s="1"/>
      <c r="I19" s="1"/>
    </row>
    <row r="20" spans="1:9" x14ac:dyDescent="0.3">
      <c r="A20" s="1"/>
      <c r="B20" s="43" t="s">
        <v>39</v>
      </c>
      <c r="C20" s="44"/>
      <c r="D20" s="11">
        <v>45</v>
      </c>
      <c r="E20" s="22">
        <v>1</v>
      </c>
      <c r="F20" s="10">
        <f t="shared" ref="F20" si="2">D20*E20</f>
        <v>45</v>
      </c>
      <c r="G20" s="25"/>
      <c r="H20" s="1"/>
      <c r="I20" s="1"/>
    </row>
    <row r="21" spans="1:9" x14ac:dyDescent="0.3">
      <c r="A21" s="1"/>
      <c r="B21" s="47" t="s">
        <v>14</v>
      </c>
      <c r="C21" s="48"/>
      <c r="D21" s="48"/>
      <c r="E21" s="48"/>
      <c r="F21" s="49"/>
      <c r="G21" s="41"/>
      <c r="H21" s="1"/>
      <c r="I21" s="1"/>
    </row>
    <row r="22" spans="1:9" x14ac:dyDescent="0.3">
      <c r="A22" s="1"/>
      <c r="B22" s="50"/>
      <c r="C22" s="51"/>
      <c r="D22" s="23"/>
      <c r="E22" s="22">
        <v>0</v>
      </c>
      <c r="F22" s="10">
        <f t="shared" ref="F22:F24" si="3">D22*E22</f>
        <v>0</v>
      </c>
      <c r="G22" s="25"/>
      <c r="H22" s="1"/>
      <c r="I22" s="1"/>
    </row>
    <row r="23" spans="1:9" x14ac:dyDescent="0.3">
      <c r="A23" s="1"/>
      <c r="B23" s="50"/>
      <c r="C23" s="51"/>
      <c r="D23" s="23"/>
      <c r="E23" s="22">
        <v>0</v>
      </c>
      <c r="F23" s="10">
        <f t="shared" si="3"/>
        <v>0</v>
      </c>
      <c r="G23" s="25"/>
      <c r="H23" s="1"/>
      <c r="I23" s="1"/>
    </row>
    <row r="24" spans="1:9" x14ac:dyDescent="0.3">
      <c r="A24" s="1"/>
      <c r="B24" s="50"/>
      <c r="C24" s="51"/>
      <c r="D24" s="23"/>
      <c r="E24" s="22">
        <v>0</v>
      </c>
      <c r="F24" s="10">
        <f t="shared" si="3"/>
        <v>0</v>
      </c>
      <c r="G24" s="25"/>
      <c r="H24" s="1"/>
      <c r="I24" s="1"/>
    </row>
    <row r="25" spans="1:9" x14ac:dyDescent="0.3">
      <c r="A25" s="4"/>
      <c r="B25" s="66" t="s">
        <v>21</v>
      </c>
      <c r="C25" s="66"/>
      <c r="D25" s="66"/>
      <c r="E25" s="27"/>
      <c r="F25" s="28">
        <f>SUM(F12:F24)</f>
        <v>100</v>
      </c>
      <c r="G25" s="42"/>
      <c r="H25" s="1"/>
      <c r="I25" s="1"/>
    </row>
    <row r="26" spans="1:9" x14ac:dyDescent="0.3">
      <c r="A26" s="4"/>
      <c r="B26" s="14"/>
      <c r="C26" s="14"/>
      <c r="D26" s="14"/>
      <c r="E26" s="14"/>
      <c r="F26" s="14"/>
      <c r="G26" s="14"/>
      <c r="H26" s="1"/>
      <c r="I26" s="1"/>
    </row>
    <row r="27" spans="1:9" ht="39.75" customHeight="1" x14ac:dyDescent="0.3">
      <c r="A27" s="1"/>
      <c r="B27" s="68" t="s">
        <v>51</v>
      </c>
      <c r="C27" s="69"/>
      <c r="D27" s="26" t="s">
        <v>4</v>
      </c>
      <c r="E27" s="17" t="s">
        <v>26</v>
      </c>
      <c r="F27" s="26" t="s">
        <v>27</v>
      </c>
      <c r="G27" s="26" t="s">
        <v>33</v>
      </c>
      <c r="H27" s="1"/>
      <c r="I27" s="1"/>
    </row>
    <row r="28" spans="1:9" ht="74.400000000000006" customHeight="1" x14ac:dyDescent="0.3">
      <c r="A28" s="4"/>
      <c r="B28" s="45" t="s">
        <v>35</v>
      </c>
      <c r="C28" s="46"/>
      <c r="D28" s="11">
        <v>1</v>
      </c>
      <c r="E28" s="22">
        <v>1</v>
      </c>
      <c r="F28" s="10">
        <f>D28*E28</f>
        <v>1</v>
      </c>
      <c r="G28" s="25"/>
      <c r="H28" s="1"/>
      <c r="I28" s="1"/>
    </row>
    <row r="29" spans="1:9" x14ac:dyDescent="0.3">
      <c r="A29" s="4"/>
      <c r="B29" s="45" t="s">
        <v>36</v>
      </c>
      <c r="C29" s="46"/>
      <c r="D29" s="11">
        <v>2</v>
      </c>
      <c r="E29" s="22">
        <v>1</v>
      </c>
      <c r="F29" s="10">
        <f>D29*E29</f>
        <v>2</v>
      </c>
      <c r="G29" s="25"/>
      <c r="H29" s="1"/>
      <c r="I29" s="1"/>
    </row>
    <row r="30" spans="1:9" x14ac:dyDescent="0.3">
      <c r="A30" s="4"/>
      <c r="B30" s="45" t="s">
        <v>43</v>
      </c>
      <c r="C30" s="46"/>
      <c r="D30" s="11">
        <v>45</v>
      </c>
      <c r="E30" s="22">
        <v>1</v>
      </c>
      <c r="F30" s="10">
        <f>D30*E30</f>
        <v>45</v>
      </c>
      <c r="G30" s="25"/>
      <c r="H30" s="1"/>
      <c r="I30" s="1"/>
    </row>
    <row r="31" spans="1:9" x14ac:dyDescent="0.3">
      <c r="A31" s="4"/>
      <c r="B31" s="45" t="s">
        <v>37</v>
      </c>
      <c r="C31" s="46"/>
      <c r="D31" s="11">
        <v>450</v>
      </c>
      <c r="E31" s="22">
        <v>1</v>
      </c>
      <c r="F31" s="10">
        <f>D31*E31</f>
        <v>450</v>
      </c>
      <c r="G31" s="25"/>
      <c r="H31" s="1"/>
      <c r="I31" s="1"/>
    </row>
    <row r="32" spans="1:9" x14ac:dyDescent="0.3">
      <c r="A32" s="4"/>
      <c r="B32" s="47" t="s">
        <v>14</v>
      </c>
      <c r="C32" s="48"/>
      <c r="D32" s="48"/>
      <c r="E32" s="48"/>
      <c r="F32" s="49"/>
      <c r="G32" s="38"/>
      <c r="H32" s="1"/>
      <c r="I32" s="1"/>
    </row>
    <row r="33" spans="1:9" x14ac:dyDescent="0.3">
      <c r="A33" s="4"/>
      <c r="B33" s="50"/>
      <c r="C33" s="51"/>
      <c r="D33" s="23"/>
      <c r="E33" s="22">
        <v>0</v>
      </c>
      <c r="F33" s="10">
        <f t="shared" ref="F33" si="4">D33*E33</f>
        <v>0</v>
      </c>
      <c r="G33" s="25"/>
      <c r="H33" s="1"/>
      <c r="I33" s="1"/>
    </row>
    <row r="34" spans="1:9" ht="14.4" customHeight="1" x14ac:dyDescent="0.3">
      <c r="A34" s="4"/>
      <c r="B34" s="66" t="s">
        <v>20</v>
      </c>
      <c r="C34" s="66"/>
      <c r="D34" s="66"/>
      <c r="E34" s="27"/>
      <c r="F34" s="28">
        <f>SUM(F28:F33)</f>
        <v>498</v>
      </c>
      <c r="G34" s="28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ht="39" x14ac:dyDescent="0.3">
      <c r="A37" s="1"/>
      <c r="B37" s="29" t="s">
        <v>50</v>
      </c>
      <c r="C37" s="30"/>
      <c r="D37" s="31" t="s">
        <v>44</v>
      </c>
      <c r="E37" s="31" t="s">
        <v>52</v>
      </c>
      <c r="F37" s="32" t="s">
        <v>53</v>
      </c>
      <c r="G37" s="26" t="s">
        <v>33</v>
      </c>
      <c r="H37" s="1"/>
      <c r="I37" s="1"/>
    </row>
    <row r="38" spans="1:9" x14ac:dyDescent="0.3">
      <c r="A38" s="1"/>
      <c r="B38" s="33" t="s">
        <v>46</v>
      </c>
      <c r="C38" s="82"/>
      <c r="D38" s="22">
        <v>0</v>
      </c>
      <c r="E38" s="81"/>
      <c r="F38" s="81"/>
      <c r="G38" s="25"/>
      <c r="H38" s="1"/>
      <c r="I38" s="1"/>
    </row>
    <row r="39" spans="1:9" x14ac:dyDescent="0.3">
      <c r="A39" s="1"/>
      <c r="B39" s="83" t="s">
        <v>45</v>
      </c>
      <c r="C39" s="84"/>
      <c r="D39" s="22">
        <v>0</v>
      </c>
      <c r="E39" s="22">
        <v>0</v>
      </c>
      <c r="F39" s="22">
        <v>0</v>
      </c>
      <c r="G39" s="25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74" t="s">
        <v>16</v>
      </c>
      <c r="C41" s="75"/>
      <c r="D41" s="26" t="s">
        <v>4</v>
      </c>
      <c r="E41" s="17" t="s">
        <v>5</v>
      </c>
      <c r="F41" s="26" t="s">
        <v>8</v>
      </c>
      <c r="G41" s="26" t="s">
        <v>33</v>
      </c>
      <c r="H41" s="1"/>
      <c r="I41" s="1"/>
    </row>
    <row r="42" spans="1:9" ht="14.4" customHeight="1" x14ac:dyDescent="0.3">
      <c r="A42" s="1"/>
      <c r="B42" s="43" t="s">
        <v>17</v>
      </c>
      <c r="C42" s="44"/>
      <c r="D42" s="11">
        <v>1</v>
      </c>
      <c r="E42" s="22">
        <v>1</v>
      </c>
      <c r="F42" s="10">
        <f t="shared" ref="F42" si="5">D42*E42</f>
        <v>1</v>
      </c>
      <c r="G42" s="25"/>
      <c r="H42" s="1"/>
      <c r="I42" s="1"/>
    </row>
    <row r="43" spans="1:9" x14ac:dyDescent="0.3">
      <c r="A43" s="1"/>
      <c r="B43" s="53" t="s">
        <v>23</v>
      </c>
      <c r="C43" s="53"/>
      <c r="D43" s="53"/>
      <c r="E43" s="17"/>
      <c r="F43" s="18">
        <f>SUM(F42)</f>
        <v>1</v>
      </c>
      <c r="G43" s="17"/>
      <c r="H43" s="1"/>
      <c r="I43" s="1"/>
    </row>
    <row r="44" spans="1:9" x14ac:dyDescent="0.3">
      <c r="A44" s="1"/>
      <c r="B44" s="1"/>
      <c r="C44" s="1"/>
      <c r="D44" s="1"/>
      <c r="E44" s="1"/>
      <c r="F44" s="1"/>
      <c r="G44" s="37"/>
      <c r="H44" s="1"/>
      <c r="I44" s="1"/>
    </row>
    <row r="45" spans="1:9" x14ac:dyDescent="0.3">
      <c r="A45" s="1"/>
      <c r="B45" s="58" t="s">
        <v>18</v>
      </c>
      <c r="C45" s="59"/>
      <c r="D45" s="8" t="s">
        <v>4</v>
      </c>
      <c r="E45" s="9" t="s">
        <v>5</v>
      </c>
      <c r="F45" s="8" t="s">
        <v>8</v>
      </c>
      <c r="G45" s="37"/>
      <c r="H45" s="1"/>
      <c r="I45" s="1"/>
    </row>
    <row r="46" spans="1:9" x14ac:dyDescent="0.3">
      <c r="A46" s="1"/>
      <c r="B46" s="15" t="s">
        <v>47</v>
      </c>
      <c r="C46" s="16"/>
      <c r="D46" s="24">
        <v>25</v>
      </c>
      <c r="E46" s="22">
        <v>1</v>
      </c>
      <c r="F46" s="10">
        <f t="shared" ref="F46" si="6">D46*E46</f>
        <v>25</v>
      </c>
      <c r="G46" s="37"/>
      <c r="H46" s="1"/>
      <c r="I46" s="1"/>
    </row>
    <row r="47" spans="1:9" x14ac:dyDescent="0.3">
      <c r="A47" s="1"/>
      <c r="B47" s="15" t="s">
        <v>19</v>
      </c>
      <c r="C47" s="16"/>
      <c r="D47" s="24">
        <v>40</v>
      </c>
      <c r="E47" s="22">
        <v>1</v>
      </c>
      <c r="F47" s="10">
        <f t="shared" ref="F47" si="7">D47*E47</f>
        <v>40</v>
      </c>
      <c r="G47" s="37"/>
      <c r="H47" s="1"/>
      <c r="I47" s="1"/>
    </row>
    <row r="48" spans="1:9" x14ac:dyDescent="0.3">
      <c r="A48" s="1"/>
      <c r="B48" s="55" t="s">
        <v>22</v>
      </c>
      <c r="C48" s="56"/>
      <c r="D48" s="57"/>
      <c r="E48" s="17"/>
      <c r="F48" s="18">
        <f>SUM(F45:F47)</f>
        <v>65</v>
      </c>
      <c r="G48" s="37"/>
      <c r="H48" s="1"/>
      <c r="I48" s="1"/>
    </row>
    <row r="49" spans="1:9" x14ac:dyDescent="0.3">
      <c r="A49" s="1"/>
      <c r="B49" s="1"/>
      <c r="C49" s="1"/>
      <c r="D49" s="1"/>
      <c r="E49" s="1"/>
      <c r="F49" s="1"/>
      <c r="G49" s="37"/>
      <c r="H49" s="1"/>
      <c r="I49" s="1"/>
    </row>
    <row r="50" spans="1:9" x14ac:dyDescent="0.3">
      <c r="A50" s="1"/>
      <c r="B50" s="67" t="s">
        <v>6</v>
      </c>
      <c r="C50" s="67"/>
      <c r="D50" s="19" t="s">
        <v>7</v>
      </c>
      <c r="E50" s="19" t="s">
        <v>29</v>
      </c>
      <c r="F50" s="20" t="s">
        <v>30</v>
      </c>
      <c r="G50" s="37"/>
      <c r="H50" s="1"/>
      <c r="I50" s="1"/>
    </row>
    <row r="51" spans="1:9" x14ac:dyDescent="0.3">
      <c r="A51" s="1"/>
      <c r="B51" s="54" t="str">
        <f>B11</f>
        <v xml:space="preserve">Levering en Implementatie </v>
      </c>
      <c r="C51" s="54"/>
      <c r="D51" s="34" t="s">
        <v>9</v>
      </c>
      <c r="E51" s="10">
        <f>F25</f>
        <v>100</v>
      </c>
      <c r="F51" s="35">
        <f>E51</f>
        <v>100</v>
      </c>
      <c r="G51" s="39"/>
      <c r="H51" s="1"/>
      <c r="I51" s="1"/>
    </row>
    <row r="52" spans="1:9" x14ac:dyDescent="0.3">
      <c r="A52" s="1"/>
      <c r="B52" s="62" t="str">
        <f>B27</f>
        <v xml:space="preserve">Beheer rostermodule- Jaarlijkse kosten </v>
      </c>
      <c r="C52" s="62"/>
      <c r="D52" s="34">
        <v>4</v>
      </c>
      <c r="E52" s="10">
        <f>F34</f>
        <v>498</v>
      </c>
      <c r="F52" s="36">
        <f>E52*D52</f>
        <v>1992</v>
      </c>
      <c r="G52" s="40"/>
      <c r="H52" s="1"/>
      <c r="I52" s="1"/>
    </row>
    <row r="53" spans="1:9" ht="15" customHeight="1" x14ac:dyDescent="0.3">
      <c r="A53" s="1"/>
      <c r="B53" s="60" t="str">
        <f>B41</f>
        <v>Exit kosten</v>
      </c>
      <c r="C53" s="61"/>
      <c r="D53" s="34">
        <v>1</v>
      </c>
      <c r="E53" s="10">
        <f>F43</f>
        <v>1</v>
      </c>
      <c r="F53" s="36">
        <f>E53*D53</f>
        <v>1</v>
      </c>
      <c r="G53" s="40"/>
      <c r="H53" s="1"/>
      <c r="I53" s="1"/>
    </row>
    <row r="54" spans="1:9" x14ac:dyDescent="0.3">
      <c r="A54" s="1"/>
      <c r="B54" s="52" t="s">
        <v>24</v>
      </c>
      <c r="C54" s="52"/>
      <c r="D54" s="34">
        <v>4</v>
      </c>
      <c r="E54" s="10">
        <f>F48</f>
        <v>65</v>
      </c>
      <c r="F54" s="36">
        <f>E54*D54</f>
        <v>260</v>
      </c>
      <c r="G54" s="40"/>
      <c r="H54" s="1"/>
      <c r="I54" s="1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3">
      <c r="A56" s="1"/>
      <c r="B56" s="67" t="s">
        <v>54</v>
      </c>
      <c r="C56" s="67"/>
      <c r="D56" s="67"/>
      <c r="E56" s="21"/>
      <c r="F56" s="21">
        <f>SUM(F51:F55)</f>
        <v>2353</v>
      </c>
      <c r="G56" s="40"/>
      <c r="H56" s="1"/>
      <c r="I56" s="1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1"/>
      <c r="B58" s="6" t="s">
        <v>10</v>
      </c>
      <c r="C58" s="70"/>
      <c r="D58" s="71"/>
      <c r="E58" s="72"/>
      <c r="F58" s="1"/>
      <c r="G58" s="1"/>
      <c r="H58" s="1"/>
      <c r="I58" s="1"/>
    </row>
    <row r="59" spans="1:9" x14ac:dyDescent="0.3">
      <c r="A59" s="1"/>
      <c r="B59" s="6" t="s">
        <v>11</v>
      </c>
      <c r="C59" s="70"/>
      <c r="D59" s="71"/>
      <c r="E59" s="72"/>
      <c r="F59" s="1"/>
      <c r="G59" s="1"/>
      <c r="H59" s="1"/>
      <c r="I59" s="1"/>
    </row>
    <row r="60" spans="1:9" x14ac:dyDescent="0.3">
      <c r="A60" s="1"/>
      <c r="B60" s="6" t="s">
        <v>12</v>
      </c>
      <c r="C60" s="73"/>
      <c r="D60" s="73"/>
      <c r="E60" s="73"/>
      <c r="F60" s="1"/>
      <c r="G60" s="1"/>
      <c r="H60" s="1"/>
      <c r="I60" s="1"/>
    </row>
    <row r="61" spans="1:9" ht="75.75" customHeight="1" x14ac:dyDescent="0.3">
      <c r="A61" s="1"/>
      <c r="B61" s="7" t="s">
        <v>13</v>
      </c>
      <c r="C61" s="63"/>
      <c r="D61" s="64"/>
      <c r="E61" s="65"/>
      <c r="F61" s="1"/>
      <c r="G61" s="1"/>
      <c r="H61" s="1"/>
      <c r="I61" s="1"/>
    </row>
    <row r="62" spans="1:9" x14ac:dyDescent="0.3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3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3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3">
      <c r="A65" s="1"/>
      <c r="B65" s="1"/>
      <c r="C65" s="1"/>
      <c r="D65" s="1"/>
      <c r="E65" s="1"/>
      <c r="F65" s="1"/>
      <c r="G65" s="1"/>
      <c r="H65" s="1"/>
      <c r="I65" s="1"/>
    </row>
  </sheetData>
  <sheetProtection selectLockedCells="1"/>
  <mergeCells count="40">
    <mergeCell ref="B2:C2"/>
    <mergeCell ref="B14:C14"/>
    <mergeCell ref="B11:C11"/>
    <mergeCell ref="B12:C12"/>
    <mergeCell ref="B19:C19"/>
    <mergeCell ref="B6:C6"/>
    <mergeCell ref="B8:C8"/>
    <mergeCell ref="B7:C7"/>
    <mergeCell ref="B15:C15"/>
    <mergeCell ref="B16:C16"/>
    <mergeCell ref="B9:C9"/>
    <mergeCell ref="C61:E61"/>
    <mergeCell ref="B23:C23"/>
    <mergeCell ref="B25:D25"/>
    <mergeCell ref="B56:D56"/>
    <mergeCell ref="B27:C27"/>
    <mergeCell ref="B24:C24"/>
    <mergeCell ref="C59:E59"/>
    <mergeCell ref="B34:D34"/>
    <mergeCell ref="C60:E60"/>
    <mergeCell ref="C58:E58"/>
    <mergeCell ref="B50:C50"/>
    <mergeCell ref="B28:C28"/>
    <mergeCell ref="B33:C33"/>
    <mergeCell ref="B41:C41"/>
    <mergeCell ref="B42:C42"/>
    <mergeCell ref="B54:C54"/>
    <mergeCell ref="B43:D43"/>
    <mergeCell ref="B51:C51"/>
    <mergeCell ref="B48:D48"/>
    <mergeCell ref="B45:C45"/>
    <mergeCell ref="B53:C53"/>
    <mergeCell ref="B52:C52"/>
    <mergeCell ref="B20:C20"/>
    <mergeCell ref="B30:C30"/>
    <mergeCell ref="B21:F21"/>
    <mergeCell ref="B32:F32"/>
    <mergeCell ref="B22:C22"/>
    <mergeCell ref="B29:C29"/>
    <mergeCell ref="B31:C31"/>
  </mergeCells>
  <pageMargins left="0.7" right="0.7" top="0.75" bottom="0.75" header="0.3" footer="0.3"/>
  <pageSetup paperSize="9" scale="4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114c60293a0dcdcdf14e358d1002c96b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8b4f3eefbf72db6bbb9b760dfbfc13b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340AC95D-4636-477C-8DD3-235A62A2FB17}"/>
</file>

<file path=customXml/itemProps2.xml><?xml version="1.0" encoding="utf-8"?>
<ds:datastoreItem xmlns:ds="http://schemas.openxmlformats.org/officeDocument/2006/customXml" ds:itemID="{EFD1963C-0371-4B3E-A573-19705A61E5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786A6D-F69E-49E5-8658-282072B62F9D}">
  <ds:schemaRefs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8b027131-b77a-4cdf-b896-a35c59c173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 Subsidieapplicatie gemeente Almelo NvI2.xlsx</dc:title>
  <dc:subject/>
  <dc:creator>Arjen van der Berg | Inkada Inkoopadvies</dc:creator>
  <cp:keywords/>
  <dc:description/>
  <cp:lastModifiedBy>Willem Maassen van den Brink | Inkada Inkoop &amp; Advies</cp:lastModifiedBy>
  <cp:revision/>
  <dcterms:created xsi:type="dcterms:W3CDTF">2020-03-09T15:34:37Z</dcterms:created>
  <dcterms:modified xsi:type="dcterms:W3CDTF">2025-09-05T10:35:28Z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20100</vt:r8>
  </property>
</Properties>
</file>