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vb939.sharepoint.com/teams/TeamInkoopGVB/Gedeelde documenten/Inkoopprojecten/Vervoersmaterieel/2025-28 Instapbegeleiding Veren/10. Productie aanbestedingsleidraad en bijlagen/"/>
    </mc:Choice>
  </mc:AlternateContent>
  <xr:revisionPtr revIDLastSave="27" documentId="8_{CA746565-C0C5-432C-B71E-4678FCFC8E10}" xr6:coauthVersionLast="47" xr6:coauthVersionMax="47" xr10:uidLastSave="{8F8A49BC-BC66-4F68-B91D-C9C8A12FA7AF}"/>
  <bookViews>
    <workbookView xWindow="-108" yWindow="-108" windowWidth="23256" windowHeight="12576" xr2:uid="{9A55BB52-C252-44AE-8CC8-345C240F2E8E}"/>
  </bookViews>
  <sheets>
    <sheet name="Instructie" sheetId="1" r:id="rId1"/>
    <sheet name="Reguliere inzet" sheetId="2" r:id="rId2"/>
    <sheet name="Opbouw tarieve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3" l="1"/>
  <c r="F15" i="3"/>
  <c r="F14" i="3"/>
  <c r="F13" i="3"/>
  <c r="F12" i="3"/>
  <c r="F11" i="3"/>
  <c r="C27" i="2"/>
  <c r="D16" i="3"/>
  <c r="D15" i="3"/>
  <c r="D14" i="3"/>
  <c r="D13" i="3"/>
  <c r="D12" i="3"/>
  <c r="C17" i="2"/>
  <c r="C13" i="2"/>
  <c r="D17" i="3" l="1"/>
  <c r="D19" i="3" s="1"/>
  <c r="D18" i="3" l="1"/>
  <c r="D20" i="3"/>
  <c r="D21" i="3"/>
  <c r="D22" i="3" s="1"/>
  <c r="D23" i="3" l="1"/>
  <c r="D24" i="3" s="1"/>
  <c r="D25" i="3" s="1"/>
  <c r="D26" i="3" l="1"/>
  <c r="D27" i="3" s="1"/>
  <c r="D11" i="2" s="1"/>
  <c r="D23" i="2" l="1"/>
  <c r="E23" i="2" s="1"/>
  <c r="D24" i="2"/>
  <c r="E24" i="2" s="1"/>
  <c r="D20" i="2"/>
  <c r="E20" i="2" s="1"/>
  <c r="D13" i="2"/>
  <c r="E13" i="2" s="1"/>
  <c r="D12" i="2"/>
  <c r="E12" i="2" s="1"/>
  <c r="D17" i="2"/>
  <c r="E17" i="2" s="1"/>
  <c r="E11" i="2"/>
  <c r="D21" i="2"/>
  <c r="E21" i="2" s="1"/>
  <c r="D19" i="2"/>
  <c r="E19" i="2" s="1"/>
  <c r="D16" i="2"/>
  <c r="E16" i="2" s="1"/>
  <c r="D15" i="2"/>
  <c r="E15" i="2" s="1"/>
  <c r="D25" i="2"/>
  <c r="E25" i="2" s="1"/>
  <c r="E27" i="2" l="1"/>
  <c r="C21" i="1" s="1"/>
  <c r="C22" i="1" s="1"/>
</calcChain>
</file>

<file path=xl/sharedStrings.xml><?xml version="1.0" encoding="utf-8"?>
<sst xmlns="http://schemas.openxmlformats.org/spreadsheetml/2006/main" count="70" uniqueCount="69">
  <si>
    <t>Prijzenblad Aanbesteding Instapbegeleiding Veren, met kenmerk 2025-28</t>
  </si>
  <si>
    <t>Algemene instructies</t>
  </si>
  <si>
    <t>Opdrachtnemer dient ten behoeve van deze aanbesteding het volledige Prijzenblad in te vullen. Opdrachtnemer dient uitsluitend gebruik te maken van dit model. Opdrachtnemer mag geen wijzigingen aanbrengen in het model, zoals het toevoegen/verwijderen van regels. 
Dit prijzenblad bestaat uit twee onderdelen, te weten: 
1. Begroting reguliere inzet Instapbegeleiding;
2. Opbouw uurtarieven (deze worden niet beoordeeld), maar zijn bindend en van toepassing op extra werk op verzoek van GVB.
GVB stelt de volgende voorwaarden aan het indienen van de prijzen:
1. De op te geven prijzen dienen de volledige dienstverlening af te dekken, inclusief reis- en 
    verblijfkosten. Niet in de prijzen opgenomen kosten zullen niet worden vergoed;
2. Inschrijver dient de prijzen te baseren op de gegevens van de aanbestedingsleidraad en bijlagen;
3. Alle prijzen dienen gesteld te zijn in euro’s;
4. Alle prijzen dienen excl. BTW te worden weergeven;
5. Inschrijvers mogen alleen de gele cellen in te vullen;
6. Alle prijzen dienen uit te gaan van prijspeil februari 2026.</t>
  </si>
  <si>
    <t>Onderdeel</t>
  </si>
  <si>
    <t>Inschrijfprijs</t>
  </si>
  <si>
    <t>Reguliere inzet</t>
  </si>
  <si>
    <t>Totaalprijs  = inschrijfprijs</t>
  </si>
  <si>
    <t>Aldus ondertekend en bijbehorende gegevens naar waarheid verstrekt,</t>
  </si>
  <si>
    <t>Inschrijver</t>
  </si>
  <si>
    <t>Naam rechtsgeldig vertegenwoordiger</t>
  </si>
  <si>
    <t>Functie</t>
  </si>
  <si>
    <r>
      <t xml:space="preserve">Handtekening rechtsgeldig vertegenwoordiger
</t>
    </r>
    <r>
      <rPr>
        <sz val="10"/>
        <color theme="1"/>
        <rFont val="Arial"/>
        <family val="2"/>
      </rPr>
      <t>Tekenbevoegdheid moet blijken uit het KVK uittreksel</t>
    </r>
  </si>
  <si>
    <t>Plaats en datum</t>
  </si>
  <si>
    <t>Aanvullende instructie: Inschrijfprijs reguliere inzet 'Instapbegeleiding Veren'</t>
  </si>
  <si>
    <t>In dit tabblad worden de kosten voor de instapbegeleiding ingevuld, rekening houdend met de eisen zoals opgegeven in de aanbestedingsdocumenten. Opdrachtnemer dient het toeslag percentage op te geven ten opzichte van het reguliere tarief (tabbald 3), gespecifieceerd naar dag en tijdstip. Dit resulteert in het uurtarief per dagdeel en in de totale kosten per jaar voor de dienstverlening. De prognose is op basis van de reguliere inzet van 2026. De werkelijke ingezette en goedgekeurde uren zullen worden gefactuurd aan GVB.</t>
  </si>
  <si>
    <t>Inzet uren 'Instapbegeleiding Veren'</t>
  </si>
  <si>
    <t>Omschrijving</t>
  </si>
  <si>
    <t>Toeslag</t>
  </si>
  <si>
    <t>Aantal uur</t>
  </si>
  <si>
    <t>Prijs/uur (€)</t>
  </si>
  <si>
    <t>Subtotaal</t>
  </si>
  <si>
    <t>Dag (regulier tarief)</t>
  </si>
  <si>
    <t>-</t>
  </si>
  <si>
    <t>Avond</t>
  </si>
  <si>
    <t>Nacht</t>
  </si>
  <si>
    <t>Weekend dag</t>
  </si>
  <si>
    <t>Weekend avond</t>
  </si>
  <si>
    <t>Weekend nacht</t>
  </si>
  <si>
    <t>Evenementen dag</t>
  </si>
  <si>
    <t>Evenementen avond</t>
  </si>
  <si>
    <t>Evenementen nacht</t>
  </si>
  <si>
    <t>Feestdag dag</t>
  </si>
  <si>
    <t>Feestdag avond</t>
  </si>
  <si>
    <t>Feestdag nacht</t>
  </si>
  <si>
    <t>Totaal exclusief 21% BTW</t>
  </si>
  <si>
    <t>Dag is van 06:00 tot 18:00</t>
  </si>
  <si>
    <t>Avond is van 18:00 tot 24:00</t>
  </si>
  <si>
    <t>Nacht is van 00:00 tot 06:00</t>
  </si>
  <si>
    <t>Opbouw uurtarieven</t>
  </si>
  <si>
    <t xml:space="preserve">Aanvullende instructies: opbouw uurtarieven </t>
  </si>
  <si>
    <t xml:space="preserve">Opdrachtnemer dient de opbouw van de uurtarieven inzichtelijk te maken in dit tabblad. Deze uurtarieven vormen de basis voor de berekening van de regulieren dag inzet (tab 2). De uurtarieven worden niet als apart onderdeel meegenomen in de beoordeling, maar worden wel beoordeeld door GVB op marktconformiteit. De uurtarieven zijn bindend en van toepassing op extra werk op verzoek van GVB. Daarnaast worden de uurtarieven gebruikt voor eventuele indexering gedurende de looptijd van de Overeenkomst.
</t>
  </si>
  <si>
    <t>Functie: instapbegeleider</t>
  </si>
  <si>
    <t>Staffelkorting</t>
  </si>
  <si>
    <t>In te zetten uren op jaar basis</t>
  </si>
  <si>
    <t>% korting</t>
  </si>
  <si>
    <t>Loongroep</t>
  </si>
  <si>
    <t>van</t>
  </si>
  <si>
    <t>tot en met</t>
  </si>
  <si>
    <t>%</t>
  </si>
  <si>
    <t>€</t>
  </si>
  <si>
    <t>Basis (CAO) uurloon</t>
  </si>
  <si>
    <t>Bruto uurloon</t>
  </si>
  <si>
    <t>Vakantiedagen</t>
  </si>
  <si>
    <t>Wettig verzuim/feestdagen</t>
  </si>
  <si>
    <t>Vakantiegeld toeslag</t>
  </si>
  <si>
    <t>Kosten ziektedagen</t>
  </si>
  <si>
    <t>Subtotaal voor sociale lasten</t>
  </si>
  <si>
    <t>Opslagen voor sociale lasten, incl. WW</t>
  </si>
  <si>
    <t>Pensioenfonds</t>
  </si>
  <si>
    <t>De benoemde kortingspercentages worden berekend over alle tarieven en gaan in in de maand nadat het aantal uur wordt overschreden.</t>
  </si>
  <si>
    <t>Overige sociale verplichtingen</t>
  </si>
  <si>
    <t>Totale directe loonkosten</t>
  </si>
  <si>
    <t xml:space="preserve">Kosten materiaal, machines, kleding, etc. </t>
  </si>
  <si>
    <t>Reis- en transportkosten</t>
  </si>
  <si>
    <t>Subtotaal voor winst en overhead</t>
  </si>
  <si>
    <t>&gt; 30.001</t>
  </si>
  <si>
    <t>Indirect toezicht, managementkosten</t>
  </si>
  <si>
    <t>Overhead, risico en winst</t>
  </si>
  <si>
    <t>Regulier tarief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</si>
</sst>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quot;€&quot;\ #,##0.00"/>
    <numFmt numFmtId="165" formatCode="0.000%"/>
    <numFmt numFmtId="166" formatCode="_-* #,##0.00_-;_-* #,##0.00\-;_-* &quot;-&quot;??_-;_-@_-"/>
    <numFmt numFmtId="167" formatCode="_-&quot;€&quot;\ * #,##0.00_-;_-&quot;€&quot;\ * #,##0.00\-;_-&quot;€&quot;\ * &quot;-&quot;??_-;_-@_-"/>
  </numFmts>
  <fonts count="16"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2"/>
      <name val="Arial"/>
      <family val="2"/>
    </font>
    <font>
      <b/>
      <sz val="12"/>
      <name val="Aptos Narrow"/>
      <family val="2"/>
      <scheme val="minor"/>
    </font>
    <font>
      <sz val="10"/>
      <name val="Aptos Narrow"/>
      <family val="2"/>
      <scheme val="minor"/>
    </font>
    <font>
      <b/>
      <sz val="10"/>
      <name val="Arial"/>
      <family val="2"/>
    </font>
    <font>
      <b/>
      <sz val="10"/>
      <name val="Aptos Narrow"/>
      <family val="2"/>
      <scheme val="minor"/>
    </font>
    <font>
      <sz val="10"/>
      <name val="Arial"/>
      <family val="2"/>
    </font>
    <font>
      <sz val="10"/>
      <color theme="1"/>
      <name val="Arial"/>
      <family val="2"/>
    </font>
    <font>
      <sz val="10"/>
      <color rgb="FF000000"/>
      <name val="Arial"/>
      <family val="2"/>
    </font>
    <font>
      <sz val="10"/>
      <color theme="1"/>
      <name val="Aptos Narrow"/>
      <family val="2"/>
      <scheme val="minor"/>
    </font>
    <font>
      <b/>
      <sz val="10"/>
      <color theme="1"/>
      <name val="Arial"/>
      <family val="2"/>
    </font>
    <font>
      <b/>
      <sz val="12"/>
      <color theme="1"/>
      <name val="Arial"/>
      <family val="2"/>
    </font>
    <font>
      <sz val="10"/>
      <color rgb="FFFF0000"/>
      <name val="Arial"/>
      <family val="2"/>
    </font>
    <font>
      <sz val="10"/>
      <color theme="0"/>
      <name val="Arial"/>
      <family val="2"/>
    </font>
  </fonts>
  <fills count="10">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0" tint="-0.14996795556505021"/>
        <bgColor indexed="64"/>
      </patternFill>
    </fill>
    <fill>
      <patternFill patternType="solid">
        <fgColor indexed="22"/>
        <bgColor indexed="22"/>
      </patternFill>
    </fill>
    <fill>
      <patternFill patternType="solid">
        <fgColor indexed="22"/>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44" fontId="9" fillId="0" borderId="0" applyFont="0" applyFill="0" applyBorder="0" applyAlignment="0" applyProtection="0"/>
    <xf numFmtId="166" fontId="8" fillId="0" borderId="0" applyFont="0" applyFill="0" applyBorder="0" applyAlignment="0" applyProtection="0"/>
  </cellStyleXfs>
  <cellXfs count="161">
    <xf numFmtId="0" fontId="0" fillId="0" borderId="0" xfId="0"/>
    <xf numFmtId="0" fontId="3" fillId="2" borderId="1" xfId="0" applyFont="1" applyFill="1" applyBorder="1" applyAlignment="1">
      <alignment horizontal="left" vertical="top"/>
    </xf>
    <xf numFmtId="0" fontId="4"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1" fontId="5" fillId="2" borderId="3" xfId="0" applyNumberFormat="1" applyFont="1" applyFill="1" applyBorder="1" applyAlignment="1">
      <alignment horizontal="left" vertical="top" wrapText="1"/>
    </xf>
    <xf numFmtId="0" fontId="3" fillId="3" borderId="0" xfId="0" applyFont="1" applyFill="1" applyAlignment="1">
      <alignment horizontal="left" vertical="top"/>
    </xf>
    <xf numFmtId="0" fontId="4" fillId="3" borderId="0" xfId="0" applyFont="1" applyFill="1" applyAlignment="1">
      <alignment horizontal="left" vertical="top" wrapText="1"/>
    </xf>
    <xf numFmtId="0" fontId="5" fillId="3" borderId="0" xfId="0" applyFont="1" applyFill="1" applyAlignment="1">
      <alignment horizontal="left" vertical="top" wrapText="1"/>
    </xf>
    <xf numFmtId="1" fontId="5" fillId="3" borderId="0" xfId="0" applyNumberFormat="1" applyFont="1" applyFill="1" applyAlignment="1">
      <alignment horizontal="left" vertical="top" wrapText="1"/>
    </xf>
    <xf numFmtId="0" fontId="6" fillId="2" borderId="4" xfId="0" applyFont="1" applyFill="1" applyBorder="1" applyAlignment="1">
      <alignment horizontal="left" vertical="top"/>
    </xf>
    <xf numFmtId="0" fontId="7" fillId="2" borderId="5" xfId="0" applyFont="1" applyFill="1" applyBorder="1" applyAlignment="1">
      <alignment horizontal="left" vertical="top" wrapText="1"/>
    </xf>
    <xf numFmtId="0" fontId="5" fillId="2" borderId="5" xfId="0" applyFont="1" applyFill="1" applyBorder="1" applyAlignment="1">
      <alignment horizontal="left" vertical="top" wrapText="1"/>
    </xf>
    <xf numFmtId="1" fontId="5" fillId="2" borderId="6" xfId="0" applyNumberFormat="1" applyFont="1" applyFill="1" applyBorder="1" applyAlignment="1">
      <alignment horizontal="left" vertical="top" wrapText="1"/>
    </xf>
    <xf numFmtId="0" fontId="8" fillId="0" borderId="0" xfId="0" applyFont="1" applyAlignment="1">
      <alignment vertical="top" wrapText="1"/>
    </xf>
    <xf numFmtId="0" fontId="6" fillId="2" borderId="12" xfId="0" applyFont="1" applyFill="1" applyBorder="1" applyAlignment="1">
      <alignment horizontal="left" vertical="top"/>
    </xf>
    <xf numFmtId="0" fontId="6" fillId="2" borderId="13" xfId="0" applyFont="1" applyFill="1" applyBorder="1" applyAlignment="1">
      <alignment horizontal="left" vertical="top"/>
    </xf>
    <xf numFmtId="0" fontId="6" fillId="2" borderId="14" xfId="0" applyFont="1" applyFill="1" applyBorder="1" applyAlignment="1">
      <alignment horizontal="center" vertical="top"/>
    </xf>
    <xf numFmtId="44" fontId="8" fillId="4" borderId="17" xfId="2" applyFont="1" applyFill="1" applyBorder="1" applyAlignment="1">
      <alignment horizontal="left" vertical="top" wrapText="1"/>
    </xf>
    <xf numFmtId="0" fontId="10" fillId="0" borderId="0" xfId="4" applyFont="1"/>
    <xf numFmtId="44" fontId="11" fillId="0" borderId="0" xfId="5" applyFont="1" applyAlignment="1">
      <alignment horizontal="center"/>
    </xf>
    <xf numFmtId="0" fontId="9" fillId="0" borderId="0" xfId="4"/>
    <xf numFmtId="0" fontId="13" fillId="2" borderId="1" xfId="4" applyFont="1" applyFill="1" applyBorder="1" applyAlignment="1">
      <alignment wrapText="1"/>
    </xf>
    <xf numFmtId="0" fontId="13" fillId="2" borderId="2" xfId="4" applyFont="1" applyFill="1" applyBorder="1" applyAlignment="1">
      <alignment wrapText="1"/>
    </xf>
    <xf numFmtId="0" fontId="13" fillId="2" borderId="3" xfId="4" applyFont="1" applyFill="1" applyBorder="1" applyAlignment="1">
      <alignment wrapText="1"/>
    </xf>
    <xf numFmtId="0" fontId="12" fillId="0" borderId="0" xfId="4" applyFont="1" applyAlignment="1">
      <alignment horizontal="left"/>
    </xf>
    <xf numFmtId="0" fontId="9" fillId="0" borderId="0" xfId="4" applyAlignment="1">
      <alignment horizontal="center"/>
    </xf>
    <xf numFmtId="0" fontId="6" fillId="0" borderId="4" xfId="0" applyFont="1" applyBorder="1" applyAlignment="1">
      <alignment horizontal="left" vertical="top"/>
    </xf>
    <xf numFmtId="0" fontId="6" fillId="0" borderId="5" xfId="0" applyFont="1" applyBorder="1" applyAlignment="1">
      <alignment horizontal="left" vertical="top"/>
    </xf>
    <xf numFmtId="0" fontId="3" fillId="0" borderId="5" xfId="0" applyFont="1" applyBorder="1" applyAlignment="1">
      <alignment horizontal="left" vertical="top" wrapText="1"/>
    </xf>
    <xf numFmtId="0" fontId="8" fillId="0" borderId="6" xfId="0" applyFont="1" applyBorder="1" applyAlignment="1">
      <alignment horizontal="left" vertical="top" wrapText="1"/>
    </xf>
    <xf numFmtId="0" fontId="9" fillId="0" borderId="0" xfId="0" applyFont="1"/>
    <xf numFmtId="0" fontId="12" fillId="0" borderId="16" xfId="0" applyFont="1" applyBorder="1" applyAlignment="1">
      <alignment horizontal="center"/>
    </xf>
    <xf numFmtId="0" fontId="9" fillId="3" borderId="21" xfId="0" applyFont="1" applyFill="1" applyBorder="1"/>
    <xf numFmtId="0" fontId="9" fillId="3" borderId="22" xfId="0" applyFont="1" applyFill="1" applyBorder="1"/>
    <xf numFmtId="0" fontId="9" fillId="3" borderId="23" xfId="0" applyFont="1" applyFill="1" applyBorder="1"/>
    <xf numFmtId="0" fontId="12" fillId="0" borderId="16" xfId="0" applyFont="1" applyBorder="1"/>
    <xf numFmtId="0" fontId="9" fillId="0" borderId="16" xfId="0" applyFont="1" applyBorder="1"/>
    <xf numFmtId="0" fontId="9" fillId="0" borderId="16" xfId="0" applyFont="1" applyBorder="1" applyAlignment="1">
      <alignment horizontal="center"/>
    </xf>
    <xf numFmtId="0" fontId="9" fillId="0" borderId="16" xfId="1" applyNumberFormat="1" applyFont="1" applyFill="1" applyBorder="1" applyAlignment="1">
      <alignment horizontal="center"/>
    </xf>
    <xf numFmtId="164" fontId="9" fillId="0" borderId="16" xfId="0" applyNumberFormat="1" applyFont="1" applyBorder="1" applyAlignment="1">
      <alignment horizontal="center"/>
    </xf>
    <xf numFmtId="10" fontId="9" fillId="5" borderId="16" xfId="3" applyNumberFormat="1" applyFont="1" applyFill="1" applyBorder="1" applyAlignment="1" applyProtection="1">
      <alignment horizontal="center"/>
      <protection locked="0"/>
    </xf>
    <xf numFmtId="0" fontId="9" fillId="0" borderId="24" xfId="0" applyFont="1" applyBorder="1"/>
    <xf numFmtId="0" fontId="9" fillId="0" borderId="24" xfId="1" applyNumberFormat="1" applyFont="1" applyFill="1" applyBorder="1" applyAlignment="1">
      <alignment horizontal="center"/>
    </xf>
    <xf numFmtId="164" fontId="9" fillId="0" borderId="24" xfId="0" applyNumberFormat="1" applyFont="1" applyBorder="1" applyAlignment="1">
      <alignment horizontal="center"/>
    </xf>
    <xf numFmtId="0" fontId="9" fillId="0" borderId="22" xfId="0" applyFont="1" applyBorder="1"/>
    <xf numFmtId="0" fontId="9" fillId="0" borderId="25" xfId="0" applyFont="1" applyBorder="1"/>
    <xf numFmtId="0" fontId="9" fillId="0" borderId="25" xfId="1" applyNumberFormat="1" applyFont="1" applyFill="1" applyBorder="1" applyAlignment="1">
      <alignment horizontal="center"/>
    </xf>
    <xf numFmtId="164" fontId="9" fillId="0" borderId="25" xfId="0" applyNumberFormat="1" applyFont="1" applyBorder="1" applyAlignment="1">
      <alignment horizontal="center"/>
    </xf>
    <xf numFmtId="0" fontId="12" fillId="0" borderId="22" xfId="4" applyFont="1" applyBorder="1" applyAlignment="1">
      <alignment vertical="center"/>
    </xf>
    <xf numFmtId="0" fontId="12" fillId="0" borderId="22" xfId="4" applyFont="1" applyBorder="1" applyAlignment="1">
      <alignment horizontal="center" vertical="center"/>
    </xf>
    <xf numFmtId="0" fontId="12" fillId="0" borderId="23" xfId="4" applyFont="1" applyBorder="1" applyAlignment="1">
      <alignment horizontal="center" vertical="center"/>
    </xf>
    <xf numFmtId="164" fontId="12" fillId="0" borderId="16" xfId="4" applyNumberFormat="1" applyFont="1" applyBorder="1" applyAlignment="1">
      <alignment horizontal="center" vertical="center"/>
    </xf>
    <xf numFmtId="0" fontId="12" fillId="0" borderId="0" xfId="4" applyFont="1" applyAlignment="1">
      <alignment vertical="center"/>
    </xf>
    <xf numFmtId="0" fontId="12" fillId="0" borderId="0" xfId="4" applyFont="1" applyAlignment="1">
      <alignment horizontal="center" vertical="center"/>
    </xf>
    <xf numFmtId="164" fontId="12" fillId="0" borderId="0" xfId="4" applyNumberFormat="1" applyFont="1" applyAlignment="1">
      <alignment vertical="center"/>
    </xf>
    <xf numFmtId="0" fontId="14" fillId="0" borderId="0" xfId="0" applyFont="1"/>
    <xf numFmtId="0" fontId="6" fillId="0" borderId="0" xfId="0" applyFont="1" applyAlignment="1">
      <alignment vertical="top"/>
    </xf>
    <xf numFmtId="0" fontId="9" fillId="0" borderId="0" xfId="0" applyFont="1" applyAlignment="1">
      <alignment vertical="center" wrapText="1"/>
    </xf>
    <xf numFmtId="0" fontId="15" fillId="0" borderId="0" xfId="0" applyFont="1" applyAlignment="1">
      <alignment vertical="center" wrapText="1"/>
    </xf>
    <xf numFmtId="165" fontId="9" fillId="0" borderId="0" xfId="4" applyNumberFormat="1"/>
    <xf numFmtId="165" fontId="8" fillId="0" borderId="0" xfId="4" applyNumberFormat="1" applyFont="1"/>
    <xf numFmtId="165" fontId="8" fillId="7" borderId="9" xfId="4" applyNumberFormat="1" applyFont="1" applyFill="1" applyBorder="1" applyAlignment="1">
      <alignment horizontal="center"/>
    </xf>
    <xf numFmtId="166" fontId="8" fillId="7" borderId="11" xfId="6" applyFont="1" applyFill="1" applyBorder="1" applyAlignment="1">
      <alignment horizontal="center"/>
    </xf>
    <xf numFmtId="4" fontId="9" fillId="0" borderId="0" xfId="4" applyNumberFormat="1" applyAlignment="1">
      <alignment horizontal="center"/>
    </xf>
    <xf numFmtId="4" fontId="8" fillId="0" borderId="0" xfId="4" applyNumberFormat="1" applyFont="1" applyAlignment="1">
      <alignment horizontal="center"/>
    </xf>
    <xf numFmtId="0" fontId="8" fillId="3" borderId="7" xfId="4" applyFont="1" applyFill="1" applyBorder="1"/>
    <xf numFmtId="0" fontId="8" fillId="3" borderId="0" xfId="4" applyFont="1" applyFill="1"/>
    <xf numFmtId="10" fontId="8" fillId="0" borderId="32" xfId="4" applyNumberFormat="1" applyFont="1" applyBorder="1"/>
    <xf numFmtId="167" fontId="8" fillId="5" borderId="31" xfId="4" applyNumberFormat="1" applyFont="1" applyFill="1" applyBorder="1" applyProtection="1">
      <protection locked="0"/>
    </xf>
    <xf numFmtId="167" fontId="9" fillId="0" borderId="0" xfId="4" applyNumberFormat="1"/>
    <xf numFmtId="167" fontId="8" fillId="0" borderId="0" xfId="4" applyNumberFormat="1" applyFont="1"/>
    <xf numFmtId="0" fontId="6" fillId="8" borderId="7" xfId="4" applyFont="1" applyFill="1" applyBorder="1"/>
    <xf numFmtId="0" fontId="6" fillId="8" borderId="0" xfId="4" applyFont="1" applyFill="1" applyAlignment="1">
      <alignment horizontal="right"/>
    </xf>
    <xf numFmtId="167" fontId="6" fillId="8" borderId="31" xfId="4" applyNumberFormat="1" applyFont="1" applyFill="1" applyBorder="1"/>
    <xf numFmtId="167" fontId="12" fillId="0" borderId="0" xfId="4" applyNumberFormat="1" applyFont="1"/>
    <xf numFmtId="167" fontId="6" fillId="0" borderId="0" xfId="4" applyNumberFormat="1" applyFont="1"/>
    <xf numFmtId="0" fontId="8" fillId="6" borderId="7" xfId="4" applyFont="1" applyFill="1" applyBorder="1"/>
    <xf numFmtId="0" fontId="8" fillId="6" borderId="0" xfId="4" applyFont="1" applyFill="1"/>
    <xf numFmtId="10" fontId="8" fillId="5" borderId="33" xfId="4" applyNumberFormat="1" applyFont="1" applyFill="1" applyBorder="1" applyProtection="1">
      <protection locked="0"/>
    </xf>
    <xf numFmtId="167" fontId="8" fillId="6" borderId="34" xfId="4" applyNumberFormat="1" applyFont="1" applyFill="1" applyBorder="1"/>
    <xf numFmtId="10" fontId="8" fillId="5" borderId="7" xfId="4" applyNumberFormat="1" applyFont="1" applyFill="1" applyBorder="1" applyProtection="1">
      <protection locked="0"/>
    </xf>
    <xf numFmtId="167" fontId="8" fillId="6" borderId="36" xfId="4" applyNumberFormat="1" applyFont="1" applyFill="1" applyBorder="1"/>
    <xf numFmtId="1" fontId="9" fillId="0" borderId="0" xfId="1" applyNumberFormat="1" applyFont="1" applyFill="1" applyBorder="1" applyAlignment="1">
      <alignment horizontal="center"/>
    </xf>
    <xf numFmtId="0" fontId="6" fillId="8" borderId="7" xfId="4" applyFont="1" applyFill="1" applyBorder="1" applyAlignment="1">
      <alignment horizontal="left"/>
    </xf>
    <xf numFmtId="0" fontId="6" fillId="8" borderId="8" xfId="4" applyFont="1" applyFill="1" applyBorder="1" applyAlignment="1">
      <alignment horizontal="right"/>
    </xf>
    <xf numFmtId="0" fontId="6" fillId="8" borderId="37" xfId="4" applyFont="1" applyFill="1" applyBorder="1"/>
    <xf numFmtId="0" fontId="8" fillId="0" borderId="7" xfId="4" applyFont="1" applyBorder="1" applyAlignment="1">
      <alignment horizontal="left"/>
    </xf>
    <xf numFmtId="167" fontId="8" fillId="6" borderId="38" xfId="4" applyNumberFormat="1" applyFont="1" applyFill="1" applyBorder="1"/>
    <xf numFmtId="0" fontId="6" fillId="9" borderId="39" xfId="4" applyFont="1" applyFill="1" applyBorder="1"/>
    <xf numFmtId="0" fontId="6" fillId="9" borderId="40" xfId="4" applyFont="1" applyFill="1" applyBorder="1" applyAlignment="1">
      <alignment horizontal="right"/>
    </xf>
    <xf numFmtId="0" fontId="6" fillId="9" borderId="41" xfId="4" applyFont="1" applyFill="1" applyBorder="1"/>
    <xf numFmtId="167" fontId="6" fillId="9" borderId="42" xfId="4" applyNumberFormat="1" applyFont="1" applyFill="1" applyBorder="1"/>
    <xf numFmtId="0" fontId="2" fillId="0" borderId="0" xfId="0" applyFont="1"/>
    <xf numFmtId="164" fontId="0" fillId="0" borderId="0" xfId="0" applyNumberFormat="1"/>
    <xf numFmtId="44" fontId="6" fillId="4" borderId="20" xfId="2" applyFont="1" applyFill="1" applyBorder="1" applyAlignment="1">
      <alignment horizontal="left" vertical="top" wrapText="1"/>
    </xf>
    <xf numFmtId="0" fontId="12" fillId="0" borderId="21" xfId="4" applyFont="1" applyBorder="1" applyAlignment="1">
      <alignment horizontal="left" vertical="center" wrapText="1"/>
    </xf>
    <xf numFmtId="0" fontId="12" fillId="0" borderId="22" xfId="4" applyFont="1" applyBorder="1" applyAlignment="1">
      <alignment horizontal="left" vertical="center" wrapText="1"/>
    </xf>
    <xf numFmtId="0" fontId="9" fillId="5" borderId="16" xfId="4" applyFill="1" applyBorder="1" applyAlignment="1" applyProtection="1">
      <alignment horizontal="center" wrapText="1"/>
      <protection locked="0"/>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0" xfId="0" applyFont="1" applyFill="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0" borderId="15" xfId="0" applyFont="1" applyBorder="1" applyAlignment="1">
      <alignment horizontal="left" vertical="top"/>
    </xf>
    <xf numFmtId="0" fontId="8" fillId="0" borderId="16" xfId="0" applyFont="1" applyBorder="1" applyAlignment="1">
      <alignment horizontal="left" vertical="top"/>
    </xf>
    <xf numFmtId="0" fontId="6" fillId="3" borderId="18" xfId="0" applyFont="1" applyFill="1" applyBorder="1" applyAlignment="1">
      <alignment horizontal="left" vertical="top"/>
    </xf>
    <xf numFmtId="0" fontId="6" fillId="3" borderId="19" xfId="0" applyFont="1" applyFill="1" applyBorder="1" applyAlignment="1">
      <alignment horizontal="left" vertical="top"/>
    </xf>
    <xf numFmtId="0" fontId="8" fillId="0" borderId="7"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12" fillId="0" borderId="16" xfId="0" applyFont="1" applyBorder="1" applyAlignment="1">
      <alignment horizontal="center"/>
    </xf>
    <xf numFmtId="0" fontId="13" fillId="2" borderId="1" xfId="4" applyFont="1" applyFill="1" applyBorder="1" applyAlignment="1">
      <alignment horizontal="left" vertical="top" wrapText="1"/>
    </xf>
    <xf numFmtId="0" fontId="13" fillId="2" borderId="2" xfId="4" applyFont="1" applyFill="1" applyBorder="1" applyAlignment="1">
      <alignment horizontal="left" vertical="top" wrapText="1"/>
    </xf>
    <xf numFmtId="0" fontId="13" fillId="2" borderId="3" xfId="4" applyFont="1" applyFill="1" applyBorder="1" applyAlignment="1">
      <alignment horizontal="left" vertical="top"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6" fillId="2" borderId="4" xfId="4" applyFont="1" applyFill="1" applyBorder="1" applyAlignment="1">
      <alignment horizontal="left" vertical="center"/>
    </xf>
    <xf numFmtId="0" fontId="6" fillId="2" borderId="5" xfId="4" applyFont="1" applyFill="1" applyBorder="1" applyAlignment="1">
      <alignment horizontal="left" vertical="center"/>
    </xf>
    <xf numFmtId="0" fontId="6" fillId="2" borderId="6" xfId="4" applyFont="1" applyFill="1" applyBorder="1" applyAlignment="1">
      <alignment horizontal="left" vertical="center"/>
    </xf>
    <xf numFmtId="0" fontId="6" fillId="2" borderId="7" xfId="4" applyFont="1" applyFill="1" applyBorder="1" applyAlignment="1">
      <alignment horizontal="left" vertical="center"/>
    </xf>
    <xf numFmtId="0" fontId="6" fillId="2" borderId="0" xfId="4" applyFont="1" applyFill="1" applyAlignment="1">
      <alignment horizontal="left" vertical="center"/>
    </xf>
    <xf numFmtId="0" fontId="6" fillId="2" borderId="8" xfId="4" applyFont="1" applyFill="1" applyBorder="1" applyAlignment="1">
      <alignment horizontal="left" vertical="center"/>
    </xf>
    <xf numFmtId="0" fontId="6" fillId="2" borderId="9" xfId="4" applyFont="1" applyFill="1" applyBorder="1" applyAlignment="1">
      <alignment horizontal="left" vertical="center"/>
    </xf>
    <xf numFmtId="0" fontId="6" fillId="2" borderId="10" xfId="4" applyFont="1" applyFill="1" applyBorder="1" applyAlignment="1">
      <alignment horizontal="left" vertical="center"/>
    </xf>
    <xf numFmtId="0" fontId="6" fillId="2" borderId="11" xfId="4" applyFont="1" applyFill="1" applyBorder="1" applyAlignment="1">
      <alignment horizontal="left" vertical="center"/>
    </xf>
    <xf numFmtId="0" fontId="6" fillId="6" borderId="4" xfId="4" applyFont="1" applyFill="1" applyBorder="1" applyAlignment="1">
      <alignment horizontal="left" vertical="center"/>
    </xf>
    <xf numFmtId="0" fontId="6" fillId="6" borderId="6" xfId="4" applyFont="1" applyFill="1" applyBorder="1" applyAlignment="1">
      <alignment horizontal="left" vertical="center"/>
    </xf>
    <xf numFmtId="0" fontId="6" fillId="6" borderId="9" xfId="4" applyFont="1" applyFill="1" applyBorder="1" applyAlignment="1">
      <alignment horizontal="left" vertical="center"/>
    </xf>
    <xf numFmtId="0" fontId="6" fillId="6" borderId="11" xfId="4" applyFont="1" applyFill="1" applyBorder="1" applyAlignment="1">
      <alignment horizontal="left" vertical="center"/>
    </xf>
    <xf numFmtId="165" fontId="8" fillId="7" borderId="7" xfId="4" applyNumberFormat="1" applyFont="1" applyFill="1" applyBorder="1" applyAlignment="1">
      <alignment horizontal="center"/>
    </xf>
    <xf numFmtId="165" fontId="8" fillId="7" borderId="8" xfId="4" applyNumberFormat="1" applyFont="1" applyFill="1" applyBorder="1" applyAlignment="1">
      <alignment horizontal="center"/>
    </xf>
    <xf numFmtId="0" fontId="9" fillId="0" borderId="0" xfId="0" applyFont="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6" xfId="0" applyFont="1" applyBorder="1" applyAlignment="1">
      <alignment horizontal="center" vertical="center" wrapText="1"/>
    </xf>
    <xf numFmtId="9" fontId="6" fillId="0" borderId="27" xfId="3" applyFont="1" applyFill="1" applyBorder="1" applyAlignment="1">
      <alignment horizontal="center"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9" fontId="6" fillId="0" borderId="30" xfId="3" applyFont="1" applyFill="1" applyBorder="1" applyAlignment="1">
      <alignment horizontal="center" vertical="center"/>
    </xf>
    <xf numFmtId="49" fontId="6" fillId="0" borderId="7" xfId="4" applyNumberFormat="1" applyFont="1" applyBorder="1" applyAlignment="1">
      <alignment horizontal="center"/>
    </xf>
    <xf numFmtId="49" fontId="6" fillId="0" borderId="0" xfId="4" applyNumberFormat="1" applyFont="1" applyAlignment="1">
      <alignment horizontal="center"/>
    </xf>
    <xf numFmtId="10" fontId="8" fillId="0" borderId="31" xfId="3" applyNumberFormat="1" applyFont="1" applyFill="1" applyBorder="1" applyAlignment="1">
      <alignment horizontal="center"/>
    </xf>
    <xf numFmtId="3" fontId="8" fillId="0" borderId="7" xfId="1" applyNumberFormat="1" applyFont="1" applyFill="1" applyBorder="1" applyAlignment="1">
      <alignment horizontal="center"/>
    </xf>
    <xf numFmtId="3" fontId="8" fillId="0" borderId="0" xfId="1" applyNumberFormat="1" applyFont="1" applyFill="1" applyBorder="1" applyAlignment="1">
      <alignment horizontal="center"/>
    </xf>
    <xf numFmtId="10" fontId="8" fillId="5" borderId="31" xfId="3" applyNumberFormat="1" applyFont="1" applyFill="1" applyBorder="1" applyAlignment="1" applyProtection="1">
      <alignment horizontal="center"/>
      <protection locked="0"/>
    </xf>
    <xf numFmtId="3" fontId="8" fillId="0" borderId="9" xfId="1" applyNumberFormat="1" applyFont="1" applyFill="1" applyBorder="1" applyAlignment="1">
      <alignment horizontal="center"/>
    </xf>
    <xf numFmtId="3" fontId="8" fillId="0" borderId="10" xfId="1" applyNumberFormat="1" applyFont="1" applyFill="1" applyBorder="1" applyAlignment="1">
      <alignment horizontal="center"/>
    </xf>
    <xf numFmtId="10" fontId="8" fillId="5" borderId="35" xfId="3" applyNumberFormat="1" applyFont="1" applyFill="1" applyBorder="1" applyAlignment="1" applyProtection="1">
      <alignment horizontal="center"/>
      <protection locked="0"/>
    </xf>
  </cellXfs>
  <cellStyles count="7">
    <cellStyle name="Komma" xfId="1" builtinId="3"/>
    <cellStyle name="Komma 4" xfId="6" xr:uid="{2CB159D3-639A-4B7B-9656-6247E9E68E44}"/>
    <cellStyle name="Procent" xfId="3" builtinId="5"/>
    <cellStyle name="Standaard" xfId="0" builtinId="0"/>
    <cellStyle name="Standaard 2" xfId="4" xr:uid="{B2C2F850-59CD-4084-B72E-75665746621E}"/>
    <cellStyle name="Valuta" xfId="2" builtinId="4"/>
    <cellStyle name="Valuta 2" xfId="5" xr:uid="{CDF60866-A1AF-46A5-8931-1B5C5508E6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74C8-C143-4BD4-9C6D-CEF4C78B2490}">
  <dimension ref="A1:J30"/>
  <sheetViews>
    <sheetView tabSelected="1" zoomScale="120" zoomScaleNormal="120" workbookViewId="0"/>
  </sheetViews>
  <sheetFormatPr defaultRowHeight="14.4" x14ac:dyDescent="0.3"/>
  <cols>
    <col min="2" max="2" width="16" customWidth="1"/>
    <col min="3" max="3" width="14.5546875" customWidth="1"/>
    <col min="10" max="10" width="12" customWidth="1"/>
  </cols>
  <sheetData>
    <row r="1" spans="1:10" ht="16.2" thickBot="1" x14ac:dyDescent="0.35">
      <c r="A1" s="1" t="s">
        <v>0</v>
      </c>
      <c r="B1" s="2"/>
      <c r="C1" s="3"/>
      <c r="D1" s="3"/>
      <c r="E1" s="3"/>
      <c r="F1" s="3"/>
      <c r="G1" s="3"/>
      <c r="H1" s="3"/>
      <c r="I1" s="3"/>
      <c r="J1" s="4"/>
    </row>
    <row r="2" spans="1:10" ht="16.2" thickBot="1" x14ac:dyDescent="0.35">
      <c r="A2" s="5"/>
      <c r="B2" s="6"/>
      <c r="C2" s="7"/>
      <c r="D2" s="7"/>
      <c r="E2" s="7"/>
      <c r="F2" s="7"/>
      <c r="G2" s="7"/>
      <c r="H2" s="7"/>
      <c r="I2" s="7"/>
      <c r="J2" s="8"/>
    </row>
    <row r="3" spans="1:10" ht="15" thickBot="1" x14ac:dyDescent="0.35">
      <c r="A3" s="9" t="s">
        <v>1</v>
      </c>
      <c r="B3" s="10"/>
      <c r="C3" s="11"/>
      <c r="D3" s="11"/>
      <c r="E3" s="11"/>
      <c r="F3" s="11"/>
      <c r="G3" s="11"/>
      <c r="H3" s="11"/>
      <c r="I3" s="11"/>
      <c r="J3" s="12"/>
    </row>
    <row r="4" spans="1:10" x14ac:dyDescent="0.3">
      <c r="A4" s="98" t="s">
        <v>2</v>
      </c>
      <c r="B4" s="99"/>
      <c r="C4" s="99"/>
      <c r="D4" s="99"/>
      <c r="E4" s="99"/>
      <c r="F4" s="99"/>
      <c r="G4" s="99"/>
      <c r="H4" s="99"/>
      <c r="I4" s="99"/>
      <c r="J4" s="100"/>
    </row>
    <row r="5" spans="1:10" x14ac:dyDescent="0.3">
      <c r="A5" s="101"/>
      <c r="B5" s="102"/>
      <c r="C5" s="102"/>
      <c r="D5" s="102"/>
      <c r="E5" s="102"/>
      <c r="F5" s="102"/>
      <c r="G5" s="102"/>
      <c r="H5" s="102"/>
      <c r="I5" s="102"/>
      <c r="J5" s="103"/>
    </row>
    <row r="6" spans="1:10" x14ac:dyDescent="0.3">
      <c r="A6" s="101"/>
      <c r="B6" s="102"/>
      <c r="C6" s="102"/>
      <c r="D6" s="102"/>
      <c r="E6" s="102"/>
      <c r="F6" s="102"/>
      <c r="G6" s="102"/>
      <c r="H6" s="102"/>
      <c r="I6" s="102"/>
      <c r="J6" s="103"/>
    </row>
    <row r="7" spans="1:10" x14ac:dyDescent="0.3">
      <c r="A7" s="101"/>
      <c r="B7" s="102"/>
      <c r="C7" s="102"/>
      <c r="D7" s="102"/>
      <c r="E7" s="102"/>
      <c r="F7" s="102"/>
      <c r="G7" s="102"/>
      <c r="H7" s="102"/>
      <c r="I7" s="102"/>
      <c r="J7" s="103"/>
    </row>
    <row r="8" spans="1:10" x14ac:dyDescent="0.3">
      <c r="A8" s="101"/>
      <c r="B8" s="102"/>
      <c r="C8" s="102"/>
      <c r="D8" s="102"/>
      <c r="E8" s="102"/>
      <c r="F8" s="102"/>
      <c r="G8" s="102"/>
      <c r="H8" s="102"/>
      <c r="I8" s="102"/>
      <c r="J8" s="103"/>
    </row>
    <row r="9" spans="1:10" x14ac:dyDescent="0.3">
      <c r="A9" s="101"/>
      <c r="B9" s="102"/>
      <c r="C9" s="102"/>
      <c r="D9" s="102"/>
      <c r="E9" s="102"/>
      <c r="F9" s="102"/>
      <c r="G9" s="102"/>
      <c r="H9" s="102"/>
      <c r="I9" s="102"/>
      <c r="J9" s="103"/>
    </row>
    <row r="10" spans="1:10" x14ac:dyDescent="0.3">
      <c r="A10" s="101"/>
      <c r="B10" s="102"/>
      <c r="C10" s="102"/>
      <c r="D10" s="102"/>
      <c r="E10" s="102"/>
      <c r="F10" s="102"/>
      <c r="G10" s="102"/>
      <c r="H10" s="102"/>
      <c r="I10" s="102"/>
      <c r="J10" s="103"/>
    </row>
    <row r="11" spans="1:10" x14ac:dyDescent="0.3">
      <c r="A11" s="101"/>
      <c r="B11" s="102"/>
      <c r="C11" s="102"/>
      <c r="D11" s="102"/>
      <c r="E11" s="102"/>
      <c r="F11" s="102"/>
      <c r="G11" s="102"/>
      <c r="H11" s="102"/>
      <c r="I11" s="102"/>
      <c r="J11" s="103"/>
    </row>
    <row r="12" spans="1:10" x14ac:dyDescent="0.3">
      <c r="A12" s="101"/>
      <c r="B12" s="102"/>
      <c r="C12" s="102"/>
      <c r="D12" s="102"/>
      <c r="E12" s="102"/>
      <c r="F12" s="102"/>
      <c r="G12" s="102"/>
      <c r="H12" s="102"/>
      <c r="I12" s="102"/>
      <c r="J12" s="103"/>
    </row>
    <row r="13" spans="1:10" x14ac:dyDescent="0.3">
      <c r="A13" s="101"/>
      <c r="B13" s="102"/>
      <c r="C13" s="102"/>
      <c r="D13" s="102"/>
      <c r="E13" s="102"/>
      <c r="F13" s="102"/>
      <c r="G13" s="102"/>
      <c r="H13" s="102"/>
      <c r="I13" s="102"/>
      <c r="J13" s="103"/>
    </row>
    <row r="14" spans="1:10" x14ac:dyDescent="0.3">
      <c r="A14" s="101"/>
      <c r="B14" s="102"/>
      <c r="C14" s="102"/>
      <c r="D14" s="102"/>
      <c r="E14" s="102"/>
      <c r="F14" s="102"/>
      <c r="G14" s="102"/>
      <c r="H14" s="102"/>
      <c r="I14" s="102"/>
      <c r="J14" s="103"/>
    </row>
    <row r="15" spans="1:10" x14ac:dyDescent="0.3">
      <c r="A15" s="101"/>
      <c r="B15" s="102"/>
      <c r="C15" s="102"/>
      <c r="D15" s="102"/>
      <c r="E15" s="102"/>
      <c r="F15" s="102"/>
      <c r="G15" s="102"/>
      <c r="H15" s="102"/>
      <c r="I15" s="102"/>
      <c r="J15" s="103"/>
    </row>
    <row r="16" spans="1:10" x14ac:dyDescent="0.3">
      <c r="A16" s="101"/>
      <c r="B16" s="102"/>
      <c r="C16" s="102"/>
      <c r="D16" s="102"/>
      <c r="E16" s="102"/>
      <c r="F16" s="102"/>
      <c r="G16" s="102"/>
      <c r="H16" s="102"/>
      <c r="I16" s="102"/>
      <c r="J16" s="103"/>
    </row>
    <row r="17" spans="1:10" x14ac:dyDescent="0.3">
      <c r="A17" s="101"/>
      <c r="B17" s="102"/>
      <c r="C17" s="102"/>
      <c r="D17" s="102"/>
      <c r="E17" s="102"/>
      <c r="F17" s="102"/>
      <c r="G17" s="102"/>
      <c r="H17" s="102"/>
      <c r="I17" s="102"/>
      <c r="J17" s="103"/>
    </row>
    <row r="18" spans="1:10" ht="20.399999999999999" customHeight="1" thickBot="1" x14ac:dyDescent="0.35">
      <c r="A18" s="104"/>
      <c r="B18" s="105"/>
      <c r="C18" s="105"/>
      <c r="D18" s="105"/>
      <c r="E18" s="105"/>
      <c r="F18" s="105"/>
      <c r="G18" s="105"/>
      <c r="H18" s="105"/>
      <c r="I18" s="105"/>
      <c r="J18" s="106"/>
    </row>
    <row r="19" spans="1:10" ht="15" thickBot="1" x14ac:dyDescent="0.35">
      <c r="A19" s="13"/>
      <c r="B19" s="13"/>
      <c r="C19" s="13"/>
      <c r="D19" s="13"/>
      <c r="E19" s="13"/>
      <c r="F19" s="13"/>
      <c r="G19" s="13"/>
      <c r="H19" s="13"/>
      <c r="I19" s="13"/>
      <c r="J19" s="13"/>
    </row>
    <row r="20" spans="1:10" x14ac:dyDescent="0.3">
      <c r="A20" s="14" t="s">
        <v>3</v>
      </c>
      <c r="B20" s="15"/>
      <c r="C20" s="16" t="s">
        <v>4</v>
      </c>
      <c r="D20" s="13"/>
      <c r="E20" s="13"/>
      <c r="F20" s="13"/>
      <c r="G20" s="13"/>
      <c r="H20" s="13"/>
      <c r="I20" s="13"/>
      <c r="J20" s="13"/>
    </row>
    <row r="21" spans="1:10" x14ac:dyDescent="0.3">
      <c r="A21" s="107" t="s">
        <v>5</v>
      </c>
      <c r="B21" s="108"/>
      <c r="C21" s="17">
        <f>'Reguliere inzet'!E27</f>
        <v>0</v>
      </c>
      <c r="D21" s="13"/>
      <c r="E21" s="13"/>
      <c r="F21" s="13"/>
      <c r="G21" s="13"/>
      <c r="H21" s="13"/>
      <c r="I21" s="13"/>
      <c r="J21" s="13"/>
    </row>
    <row r="22" spans="1:10" ht="15" thickBot="1" x14ac:dyDescent="0.35">
      <c r="A22" s="109" t="s">
        <v>6</v>
      </c>
      <c r="B22" s="110"/>
      <c r="C22" s="94">
        <f>SUM(C21:C21)</f>
        <v>0</v>
      </c>
      <c r="D22" s="13"/>
      <c r="E22" s="13"/>
      <c r="F22" s="13"/>
      <c r="G22" s="13"/>
      <c r="H22" s="13"/>
      <c r="I22" s="13"/>
      <c r="J22" s="13"/>
    </row>
    <row r="23" spans="1:10" x14ac:dyDescent="0.3">
      <c r="A23" s="13"/>
      <c r="B23" s="13"/>
      <c r="C23" s="13"/>
      <c r="D23" s="13"/>
      <c r="E23" s="13"/>
      <c r="F23" s="13"/>
      <c r="G23" s="13"/>
      <c r="H23" s="13"/>
      <c r="I23" s="13"/>
      <c r="J23" s="13"/>
    </row>
    <row r="24" spans="1:10" x14ac:dyDescent="0.3">
      <c r="A24" s="18" t="s">
        <v>7</v>
      </c>
      <c r="B24" s="19"/>
      <c r="C24" s="20"/>
      <c r="D24" s="20"/>
      <c r="E24" s="20"/>
      <c r="F24" s="13"/>
      <c r="G24" s="13"/>
      <c r="H24" s="13"/>
      <c r="I24" s="13"/>
      <c r="J24" s="13"/>
    </row>
    <row r="25" spans="1:10" x14ac:dyDescent="0.3">
      <c r="A25" s="20"/>
      <c r="B25" s="19"/>
      <c r="C25" s="20"/>
      <c r="D25" s="20"/>
      <c r="E25" s="20"/>
      <c r="F25" s="13"/>
      <c r="G25" s="13"/>
      <c r="H25" s="13"/>
      <c r="I25" s="13"/>
      <c r="J25" s="13"/>
    </row>
    <row r="26" spans="1:10" ht="25.2" customHeight="1" x14ac:dyDescent="0.3">
      <c r="A26" s="95" t="s">
        <v>8</v>
      </c>
      <c r="B26" s="96"/>
      <c r="C26" s="97"/>
      <c r="D26" s="97"/>
      <c r="E26" s="97"/>
      <c r="F26" s="97"/>
      <c r="G26" s="97"/>
      <c r="H26" s="97"/>
      <c r="I26" s="97"/>
      <c r="J26" s="97"/>
    </row>
    <row r="27" spans="1:10" ht="25.2" customHeight="1" x14ac:dyDescent="0.3">
      <c r="A27" s="95" t="s">
        <v>9</v>
      </c>
      <c r="B27" s="96"/>
      <c r="C27" s="97"/>
      <c r="D27" s="97"/>
      <c r="E27" s="97"/>
      <c r="F27" s="97"/>
      <c r="G27" s="97"/>
      <c r="H27" s="97"/>
      <c r="I27" s="97"/>
      <c r="J27" s="97"/>
    </row>
    <row r="28" spans="1:10" ht="25.2" customHeight="1" x14ac:dyDescent="0.3">
      <c r="A28" s="95" t="s">
        <v>10</v>
      </c>
      <c r="B28" s="96"/>
      <c r="C28" s="97"/>
      <c r="D28" s="97"/>
      <c r="E28" s="97"/>
      <c r="F28" s="97"/>
      <c r="G28" s="97"/>
      <c r="H28" s="97"/>
      <c r="I28" s="97"/>
      <c r="J28" s="97"/>
    </row>
    <row r="29" spans="1:10" ht="25.2" customHeight="1" x14ac:dyDescent="0.3">
      <c r="A29" s="95" t="s">
        <v>11</v>
      </c>
      <c r="B29" s="96"/>
      <c r="C29" s="97"/>
      <c r="D29" s="97"/>
      <c r="E29" s="97"/>
      <c r="F29" s="97"/>
      <c r="G29" s="97"/>
      <c r="H29" s="97"/>
      <c r="I29" s="97"/>
      <c r="J29" s="97"/>
    </row>
    <row r="30" spans="1:10" ht="25.2" customHeight="1" x14ac:dyDescent="0.3">
      <c r="A30" s="95" t="s">
        <v>12</v>
      </c>
      <c r="B30" s="96"/>
      <c r="C30" s="97"/>
      <c r="D30" s="97"/>
      <c r="E30" s="97"/>
      <c r="F30" s="97"/>
      <c r="G30" s="97"/>
      <c r="H30" s="97"/>
      <c r="I30" s="97"/>
      <c r="J30" s="97"/>
    </row>
  </sheetData>
  <mergeCells count="13">
    <mergeCell ref="A28:B28"/>
    <mergeCell ref="C28:J28"/>
    <mergeCell ref="A29:B29"/>
    <mergeCell ref="C29:J29"/>
    <mergeCell ref="A30:B30"/>
    <mergeCell ref="C30:J30"/>
    <mergeCell ref="A27:B27"/>
    <mergeCell ref="C27:J27"/>
    <mergeCell ref="A4:J18"/>
    <mergeCell ref="A21:B21"/>
    <mergeCell ref="A22:B22"/>
    <mergeCell ref="A26:B26"/>
    <mergeCell ref="C26:J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3F18D-4FAC-413E-8776-FEFC65E9DF80}">
  <dimension ref="A1:G31"/>
  <sheetViews>
    <sheetView zoomScale="120" zoomScaleNormal="120" workbookViewId="0"/>
  </sheetViews>
  <sheetFormatPr defaultRowHeight="14.4" x14ac:dyDescent="0.3"/>
  <cols>
    <col min="1" max="1" width="69.109375" bestFit="1" customWidth="1"/>
    <col min="2" max="2" width="10.109375" customWidth="1"/>
    <col min="3" max="3" width="11.88671875" customWidth="1"/>
    <col min="4" max="4" width="14.5546875" customWidth="1"/>
    <col min="5" max="5" width="16.6640625" customWidth="1"/>
  </cols>
  <sheetData>
    <row r="1" spans="1:7" ht="16.2" thickBot="1" x14ac:dyDescent="0.35">
      <c r="A1" s="21" t="s">
        <v>5</v>
      </c>
      <c r="B1" s="22"/>
      <c r="C1" s="22"/>
      <c r="D1" s="22"/>
      <c r="E1" s="23"/>
    </row>
    <row r="2" spans="1:7" ht="15" thickBot="1" x14ac:dyDescent="0.35">
      <c r="A2" s="24"/>
      <c r="B2" s="25"/>
      <c r="C2" s="20"/>
      <c r="D2" s="20"/>
      <c r="E2" s="20"/>
    </row>
    <row r="3" spans="1:7" ht="15.6" x14ac:dyDescent="0.3">
      <c r="A3" s="26" t="s">
        <v>13</v>
      </c>
      <c r="B3" s="27"/>
      <c r="C3" s="28"/>
      <c r="D3" s="28"/>
      <c r="E3" s="29"/>
    </row>
    <row r="4" spans="1:7" x14ac:dyDescent="0.3">
      <c r="A4" s="111" t="s">
        <v>14</v>
      </c>
      <c r="B4" s="112"/>
      <c r="C4" s="112"/>
      <c r="D4" s="112"/>
      <c r="E4" s="113"/>
    </row>
    <row r="5" spans="1:7" x14ac:dyDescent="0.3">
      <c r="A5" s="111"/>
      <c r="B5" s="112"/>
      <c r="C5" s="112"/>
      <c r="D5" s="112"/>
      <c r="E5" s="113"/>
    </row>
    <row r="6" spans="1:7" ht="35.4" customHeight="1" thickBot="1" x14ac:dyDescent="0.35">
      <c r="A6" s="114"/>
      <c r="B6" s="115"/>
      <c r="C6" s="115"/>
      <c r="D6" s="115"/>
      <c r="E6" s="116"/>
    </row>
    <row r="7" spans="1:7" x14ac:dyDescent="0.3">
      <c r="A7" s="30"/>
      <c r="B7" s="30"/>
      <c r="C7" s="30"/>
      <c r="D7" s="30"/>
      <c r="E7" s="30"/>
    </row>
    <row r="8" spans="1:7" x14ac:dyDescent="0.3">
      <c r="A8" s="117" t="s">
        <v>15</v>
      </c>
      <c r="B8" s="117"/>
      <c r="C8" s="117"/>
      <c r="D8" s="117"/>
      <c r="E8" s="117"/>
    </row>
    <row r="9" spans="1:7" x14ac:dyDescent="0.3">
      <c r="A9" s="32"/>
      <c r="B9" s="33"/>
      <c r="C9" s="33"/>
      <c r="D9" s="33"/>
      <c r="E9" s="34"/>
    </row>
    <row r="10" spans="1:7" x14ac:dyDescent="0.3">
      <c r="A10" s="35" t="s">
        <v>16</v>
      </c>
      <c r="B10" s="31" t="s">
        <v>17</v>
      </c>
      <c r="C10" s="31" t="s">
        <v>18</v>
      </c>
      <c r="D10" s="31" t="s">
        <v>19</v>
      </c>
      <c r="E10" s="31" t="s">
        <v>20</v>
      </c>
    </row>
    <row r="11" spans="1:7" x14ac:dyDescent="0.3">
      <c r="A11" s="36" t="s">
        <v>21</v>
      </c>
      <c r="B11" s="37" t="s">
        <v>22</v>
      </c>
      <c r="C11" s="38">
        <v>4670</v>
      </c>
      <c r="D11" s="39">
        <f>'Opbouw tarieven'!D27</f>
        <v>0</v>
      </c>
      <c r="E11" s="39">
        <f>+C11*D11</f>
        <v>0</v>
      </c>
      <c r="G11" s="92"/>
    </row>
    <row r="12" spans="1:7" x14ac:dyDescent="0.3">
      <c r="A12" s="36" t="s">
        <v>23</v>
      </c>
      <c r="B12" s="40">
        <v>0</v>
      </c>
      <c r="C12" s="38">
        <v>1515</v>
      </c>
      <c r="D12" s="39">
        <f>D$11+(D$11*B12)</f>
        <v>0</v>
      </c>
      <c r="E12" s="39">
        <f>+C12*D12</f>
        <v>0</v>
      </c>
      <c r="G12" s="92"/>
    </row>
    <row r="13" spans="1:7" x14ac:dyDescent="0.3">
      <c r="A13" s="36" t="s">
        <v>24</v>
      </c>
      <c r="B13" s="40">
        <v>0</v>
      </c>
      <c r="C13" s="38">
        <f>0*52</f>
        <v>0</v>
      </c>
      <c r="D13" s="39">
        <f>D$11+(D$11*B13)</f>
        <v>0</v>
      </c>
      <c r="E13" s="39">
        <f>+C13*D13</f>
        <v>0</v>
      </c>
      <c r="G13" s="92"/>
    </row>
    <row r="14" spans="1:7" x14ac:dyDescent="0.3">
      <c r="A14" s="32"/>
      <c r="B14" s="33"/>
      <c r="C14" s="33"/>
      <c r="D14" s="33"/>
      <c r="E14" s="34"/>
    </row>
    <row r="15" spans="1:7" x14ac:dyDescent="0.3">
      <c r="A15" s="36" t="s">
        <v>25</v>
      </c>
      <c r="B15" s="40">
        <v>0</v>
      </c>
      <c r="C15" s="38">
        <v>1050</v>
      </c>
      <c r="D15" s="39">
        <f>D$11+(D$11*B15)</f>
        <v>0</v>
      </c>
      <c r="E15" s="39">
        <f>+C15*D15</f>
        <v>0</v>
      </c>
    </row>
    <row r="16" spans="1:7" x14ac:dyDescent="0.3">
      <c r="A16" s="36" t="s">
        <v>26</v>
      </c>
      <c r="B16" s="40">
        <v>0</v>
      </c>
      <c r="C16" s="38">
        <v>550</v>
      </c>
      <c r="D16" s="39">
        <f>D$11+(D$11*B16)</f>
        <v>0</v>
      </c>
      <c r="E16" s="39">
        <f>+C16*D16</f>
        <v>0</v>
      </c>
    </row>
    <row r="17" spans="1:7" x14ac:dyDescent="0.3">
      <c r="A17" s="41" t="s">
        <v>27</v>
      </c>
      <c r="B17" s="40">
        <v>0</v>
      </c>
      <c r="C17" s="42">
        <f>0*52</f>
        <v>0</v>
      </c>
      <c r="D17" s="39">
        <f>D$11+(D$11*B17)</f>
        <v>0</v>
      </c>
      <c r="E17" s="43">
        <f>+C17*D17</f>
        <v>0</v>
      </c>
    </row>
    <row r="18" spans="1:7" x14ac:dyDescent="0.3">
      <c r="A18" s="32"/>
      <c r="B18" s="33"/>
      <c r="C18" s="33"/>
      <c r="D18" s="44"/>
      <c r="E18" s="34"/>
    </row>
    <row r="19" spans="1:7" x14ac:dyDescent="0.3">
      <c r="A19" s="45" t="s">
        <v>28</v>
      </c>
      <c r="B19" s="40">
        <v>0</v>
      </c>
      <c r="C19" s="46">
        <v>100</v>
      </c>
      <c r="D19" s="39">
        <f>D$11+(D$11*B19)</f>
        <v>0</v>
      </c>
      <c r="E19" s="47">
        <f>+C19*D19</f>
        <v>0</v>
      </c>
      <c r="G19" s="92"/>
    </row>
    <row r="20" spans="1:7" x14ac:dyDescent="0.3">
      <c r="A20" s="36" t="s">
        <v>29</v>
      </c>
      <c r="B20" s="40">
        <v>0</v>
      </c>
      <c r="C20" s="38">
        <v>300</v>
      </c>
      <c r="D20" s="39">
        <f>D$11+(D$11*B20)</f>
        <v>0</v>
      </c>
      <c r="E20" s="39">
        <f>+C20*D20</f>
        <v>0</v>
      </c>
    </row>
    <row r="21" spans="1:7" x14ac:dyDescent="0.3">
      <c r="A21" s="36" t="s">
        <v>30</v>
      </c>
      <c r="B21" s="40">
        <v>0</v>
      </c>
      <c r="C21" s="38">
        <v>100</v>
      </c>
      <c r="D21" s="39">
        <f>D$11+(D$11*B21)</f>
        <v>0</v>
      </c>
      <c r="E21" s="39">
        <f>+C21*D21</f>
        <v>0</v>
      </c>
    </row>
    <row r="22" spans="1:7" x14ac:dyDescent="0.3">
      <c r="A22" s="32"/>
      <c r="B22" s="33"/>
      <c r="C22" s="33"/>
      <c r="D22" s="33"/>
      <c r="E22" s="34"/>
    </row>
    <row r="23" spans="1:7" x14ac:dyDescent="0.3">
      <c r="A23" s="33" t="s">
        <v>31</v>
      </c>
      <c r="B23" s="40">
        <v>0</v>
      </c>
      <c r="C23" s="46">
        <v>48</v>
      </c>
      <c r="D23" s="39">
        <f>D$11+(D$11*B23)</f>
        <v>0</v>
      </c>
      <c r="E23" s="47">
        <f>+C23*D23</f>
        <v>0</v>
      </c>
      <c r="G23" s="92"/>
    </row>
    <row r="24" spans="1:7" x14ac:dyDescent="0.3">
      <c r="A24" s="33" t="s">
        <v>32</v>
      </c>
      <c r="B24" s="40">
        <v>0</v>
      </c>
      <c r="C24" s="38">
        <v>120</v>
      </c>
      <c r="D24" s="39">
        <f>D$11+(D$11*B24)</f>
        <v>0</v>
      </c>
      <c r="E24" s="39">
        <f>+C24*D24</f>
        <v>0</v>
      </c>
      <c r="G24" s="93"/>
    </row>
    <row r="25" spans="1:7" x14ac:dyDescent="0.3">
      <c r="A25" s="33" t="s">
        <v>33</v>
      </c>
      <c r="B25" s="40">
        <v>0</v>
      </c>
      <c r="C25" s="38">
        <v>47</v>
      </c>
      <c r="D25" s="39">
        <f>D$11+(D$11*B25)</f>
        <v>0</v>
      </c>
      <c r="E25" s="39">
        <f>+C25*D25</f>
        <v>0</v>
      </c>
      <c r="G25" s="93"/>
    </row>
    <row r="26" spans="1:7" x14ac:dyDescent="0.3">
      <c r="A26" s="33"/>
      <c r="B26" s="33"/>
      <c r="C26" s="33"/>
      <c r="D26" s="33"/>
      <c r="E26" s="34"/>
    </row>
    <row r="27" spans="1:7" x14ac:dyDescent="0.3">
      <c r="A27" s="48" t="s">
        <v>34</v>
      </c>
      <c r="B27" s="48"/>
      <c r="C27" s="49">
        <f>SUM(C11:C25)</f>
        <v>8500</v>
      </c>
      <c r="D27" s="50"/>
      <c r="E27" s="51">
        <f>SUM(E11:E25)</f>
        <v>0</v>
      </c>
    </row>
    <row r="28" spans="1:7" x14ac:dyDescent="0.3">
      <c r="A28" s="52"/>
      <c r="B28" s="52"/>
      <c r="C28" s="53"/>
      <c r="D28" s="52"/>
      <c r="E28" s="54"/>
    </row>
    <row r="29" spans="1:7" x14ac:dyDescent="0.3">
      <c r="A29" s="30" t="s">
        <v>35</v>
      </c>
      <c r="B29" s="30"/>
      <c r="C29" s="55"/>
      <c r="D29" s="30"/>
      <c r="E29" s="30"/>
    </row>
    <row r="30" spans="1:7" x14ac:dyDescent="0.3">
      <c r="A30" s="30" t="s">
        <v>36</v>
      </c>
      <c r="B30" s="30"/>
      <c r="C30" s="30"/>
      <c r="D30" s="30"/>
      <c r="E30" s="30"/>
    </row>
    <row r="31" spans="1:7" x14ac:dyDescent="0.3">
      <c r="A31" s="30" t="s">
        <v>37</v>
      </c>
      <c r="B31" s="30"/>
      <c r="C31" s="30"/>
      <c r="D31" s="30"/>
      <c r="E31" s="30"/>
    </row>
  </sheetData>
  <mergeCells count="2">
    <mergeCell ref="A4:E6"/>
    <mergeCell ref="A8:E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784F-60C8-4A9F-8C30-58A14A2B569F}">
  <dimension ref="A1:J27"/>
  <sheetViews>
    <sheetView zoomScale="120" zoomScaleNormal="120" workbookViewId="0">
      <selection sqref="A1:H1"/>
    </sheetView>
  </sheetViews>
  <sheetFormatPr defaultColWidth="9.109375" defaultRowHeight="13.2" x14ac:dyDescent="0.25"/>
  <cols>
    <col min="1" max="1" width="9.109375" style="30"/>
    <col min="2" max="2" width="28.44140625" style="30" customWidth="1"/>
    <col min="3" max="4" width="12.6640625" style="30" customWidth="1"/>
    <col min="5" max="5" width="4.5546875" style="30" customWidth="1"/>
    <col min="6" max="6" width="14.109375" style="30" customWidth="1"/>
    <col min="7" max="7" width="14.6640625" style="30" customWidth="1"/>
    <col min="8" max="9" width="12.6640625" style="30" customWidth="1"/>
    <col min="10" max="16384" width="9.109375" style="30"/>
  </cols>
  <sheetData>
    <row r="1" spans="1:10" ht="16.2" thickBot="1" x14ac:dyDescent="0.3">
      <c r="A1" s="118" t="s">
        <v>38</v>
      </c>
      <c r="B1" s="119"/>
      <c r="C1" s="119"/>
      <c r="D1" s="119"/>
      <c r="E1" s="119"/>
      <c r="F1" s="119"/>
      <c r="G1" s="119"/>
      <c r="H1" s="120"/>
    </row>
    <row r="2" spans="1:10" ht="13.8" thickBot="1" x14ac:dyDescent="0.3"/>
    <row r="3" spans="1:10" x14ac:dyDescent="0.25">
      <c r="A3" s="121" t="s">
        <v>39</v>
      </c>
      <c r="B3" s="122"/>
      <c r="C3" s="122"/>
      <c r="D3" s="122"/>
      <c r="E3" s="122"/>
      <c r="F3" s="122"/>
      <c r="G3" s="122"/>
      <c r="H3" s="123"/>
      <c r="I3" s="56"/>
    </row>
    <row r="4" spans="1:10" ht="60" customHeight="1" thickBot="1" x14ac:dyDescent="0.3">
      <c r="A4" s="124" t="s">
        <v>40</v>
      </c>
      <c r="B4" s="125"/>
      <c r="C4" s="125"/>
      <c r="D4" s="125"/>
      <c r="E4" s="125"/>
      <c r="F4" s="125"/>
      <c r="G4" s="125"/>
      <c r="H4" s="126"/>
      <c r="I4" s="13"/>
    </row>
    <row r="5" spans="1:10" ht="13.8" thickBot="1" x14ac:dyDescent="0.3"/>
    <row r="6" spans="1:10" ht="15" customHeight="1" thickBot="1" x14ac:dyDescent="0.3">
      <c r="A6" s="127" t="s">
        <v>41</v>
      </c>
      <c r="B6" s="128"/>
      <c r="C6" s="128"/>
      <c r="D6" s="129"/>
      <c r="E6" s="57"/>
      <c r="F6" s="143" t="s">
        <v>42</v>
      </c>
      <c r="G6" s="144"/>
      <c r="H6" s="145"/>
      <c r="I6" s="57"/>
      <c r="J6" s="58"/>
    </row>
    <row r="7" spans="1:10" ht="14.4" customHeight="1" x14ac:dyDescent="0.25">
      <c r="A7" s="130"/>
      <c r="B7" s="131"/>
      <c r="C7" s="131"/>
      <c r="D7" s="132"/>
      <c r="E7" s="57"/>
      <c r="F7" s="146" t="s">
        <v>43</v>
      </c>
      <c r="G7" s="147"/>
      <c r="H7" s="148" t="s">
        <v>44</v>
      </c>
      <c r="I7" s="57"/>
      <c r="J7" s="58"/>
    </row>
    <row r="8" spans="1:10" ht="15" customHeight="1" thickBot="1" x14ac:dyDescent="0.3">
      <c r="A8" s="133"/>
      <c r="B8" s="134"/>
      <c r="C8" s="134"/>
      <c r="D8" s="135"/>
      <c r="E8" s="57"/>
      <c r="F8" s="149"/>
      <c r="G8" s="150"/>
      <c r="H8" s="151"/>
      <c r="I8" s="57"/>
      <c r="J8" s="58"/>
    </row>
    <row r="9" spans="1:10" x14ac:dyDescent="0.25">
      <c r="A9" s="136" t="s">
        <v>45</v>
      </c>
      <c r="B9" s="137"/>
      <c r="C9" s="140"/>
      <c r="D9" s="141"/>
      <c r="E9" s="59"/>
      <c r="F9" s="152" t="s">
        <v>46</v>
      </c>
      <c r="G9" s="153" t="s">
        <v>47</v>
      </c>
      <c r="H9" s="154"/>
      <c r="I9" s="59"/>
      <c r="J9" s="60"/>
    </row>
    <row r="10" spans="1:10" ht="13.8" thickBot="1" x14ac:dyDescent="0.3">
      <c r="A10" s="138"/>
      <c r="B10" s="139"/>
      <c r="C10" s="61" t="s">
        <v>48</v>
      </c>
      <c r="D10" s="62" t="s">
        <v>49</v>
      </c>
      <c r="E10" s="63"/>
      <c r="F10" s="155">
        <v>0</v>
      </c>
      <c r="G10" s="156">
        <v>8500</v>
      </c>
      <c r="H10" s="157">
        <v>0</v>
      </c>
      <c r="I10" s="63"/>
      <c r="J10" s="64"/>
    </row>
    <row r="11" spans="1:10" x14ac:dyDescent="0.25">
      <c r="A11" s="65" t="s">
        <v>50</v>
      </c>
      <c r="B11" s="66"/>
      <c r="C11" s="67"/>
      <c r="D11" s="68">
        <v>0</v>
      </c>
      <c r="E11" s="69"/>
      <c r="F11" s="155">
        <f t="shared" ref="F11:F16" si="0">G10+1</f>
        <v>8501</v>
      </c>
      <c r="G11" s="156">
        <v>10000</v>
      </c>
      <c r="H11" s="157">
        <v>0</v>
      </c>
      <c r="I11" s="69"/>
      <c r="J11" s="70"/>
    </row>
    <row r="12" spans="1:10" x14ac:dyDescent="0.25">
      <c r="A12" s="71" t="s">
        <v>51</v>
      </c>
      <c r="B12" s="72"/>
      <c r="C12" s="71"/>
      <c r="D12" s="73">
        <f>D11</f>
        <v>0</v>
      </c>
      <c r="E12" s="74"/>
      <c r="F12" s="155">
        <f t="shared" si="0"/>
        <v>10001</v>
      </c>
      <c r="G12" s="156">
        <v>15000</v>
      </c>
      <c r="H12" s="157">
        <v>0</v>
      </c>
      <c r="I12" s="74"/>
      <c r="J12" s="75"/>
    </row>
    <row r="13" spans="1:10" x14ac:dyDescent="0.25">
      <c r="A13" s="76" t="s">
        <v>52</v>
      </c>
      <c r="B13" s="77"/>
      <c r="C13" s="78">
        <v>0</v>
      </c>
      <c r="D13" s="79">
        <f>D$11*C13</f>
        <v>0</v>
      </c>
      <c r="E13" s="69"/>
      <c r="F13" s="155">
        <f t="shared" si="0"/>
        <v>15001</v>
      </c>
      <c r="G13" s="156">
        <v>20000</v>
      </c>
      <c r="H13" s="157">
        <v>0</v>
      </c>
      <c r="I13" s="69"/>
      <c r="J13" s="70"/>
    </row>
    <row r="14" spans="1:10" x14ac:dyDescent="0.25">
      <c r="A14" s="76" t="s">
        <v>53</v>
      </c>
      <c r="B14" s="77"/>
      <c r="C14" s="78">
        <v>0</v>
      </c>
      <c r="D14" s="79">
        <f>D$11*C14</f>
        <v>0</v>
      </c>
      <c r="E14" s="69"/>
      <c r="F14" s="155">
        <f t="shared" si="0"/>
        <v>20001</v>
      </c>
      <c r="G14" s="156">
        <v>25000</v>
      </c>
      <c r="H14" s="157">
        <v>0</v>
      </c>
      <c r="I14" s="69"/>
      <c r="J14" s="70"/>
    </row>
    <row r="15" spans="1:10" x14ac:dyDescent="0.25">
      <c r="A15" s="76" t="s">
        <v>54</v>
      </c>
      <c r="B15" s="77"/>
      <c r="C15" s="78">
        <v>0</v>
      </c>
      <c r="D15" s="79">
        <f>D$11*C15</f>
        <v>0</v>
      </c>
      <c r="E15" s="69"/>
      <c r="F15" s="155">
        <f t="shared" si="0"/>
        <v>25001</v>
      </c>
      <c r="G15" s="156">
        <v>30000</v>
      </c>
      <c r="H15" s="157">
        <v>0</v>
      </c>
      <c r="I15" s="69"/>
      <c r="J15" s="70"/>
    </row>
    <row r="16" spans="1:10" x14ac:dyDescent="0.25">
      <c r="A16" s="76" t="s">
        <v>55</v>
      </c>
      <c r="B16" s="77"/>
      <c r="C16" s="80">
        <v>0</v>
      </c>
      <c r="D16" s="79">
        <f>D$11*C16</f>
        <v>0</v>
      </c>
      <c r="E16" s="69"/>
      <c r="F16" s="155">
        <f t="shared" si="0"/>
        <v>30001</v>
      </c>
      <c r="G16" s="156" t="s">
        <v>65</v>
      </c>
      <c r="H16" s="157">
        <v>0</v>
      </c>
      <c r="I16" s="69"/>
      <c r="J16" s="70"/>
    </row>
    <row r="17" spans="1:10" ht="13.8" thickBot="1" x14ac:dyDescent="0.3">
      <c r="A17" s="71" t="s">
        <v>56</v>
      </c>
      <c r="B17" s="72"/>
      <c r="C17" s="71"/>
      <c r="D17" s="73">
        <f>SUM(D12:D16)</f>
        <v>0</v>
      </c>
      <c r="E17" s="74"/>
      <c r="F17" s="158"/>
      <c r="G17" s="159"/>
      <c r="H17" s="160"/>
      <c r="I17" s="74"/>
      <c r="J17" s="75"/>
    </row>
    <row r="18" spans="1:10" x14ac:dyDescent="0.25">
      <c r="A18" s="76" t="s">
        <v>57</v>
      </c>
      <c r="B18" s="77"/>
      <c r="C18" s="78">
        <v>0</v>
      </c>
      <c r="D18" s="81">
        <f>D$17*C18</f>
        <v>0</v>
      </c>
      <c r="E18" s="69"/>
      <c r="F18" s="82"/>
      <c r="G18" s="82"/>
      <c r="H18" s="69"/>
      <c r="I18" s="69"/>
      <c r="J18" s="70"/>
    </row>
    <row r="19" spans="1:10" x14ac:dyDescent="0.25">
      <c r="A19" s="76" t="s">
        <v>58</v>
      </c>
      <c r="B19" s="77"/>
      <c r="C19" s="78">
        <v>0</v>
      </c>
      <c r="D19" s="81">
        <f>D$17*C19</f>
        <v>0</v>
      </c>
      <c r="E19" s="69"/>
      <c r="F19" s="142" t="s">
        <v>59</v>
      </c>
      <c r="G19" s="142"/>
      <c r="H19" s="142"/>
      <c r="I19" s="69"/>
      <c r="J19" s="70"/>
    </row>
    <row r="20" spans="1:10" x14ac:dyDescent="0.25">
      <c r="A20" s="76" t="s">
        <v>60</v>
      </c>
      <c r="B20" s="77"/>
      <c r="C20" s="78">
        <v>0</v>
      </c>
      <c r="D20" s="81">
        <f>D$17*C20</f>
        <v>0</v>
      </c>
      <c r="E20" s="69"/>
      <c r="F20" s="142"/>
      <c r="G20" s="142"/>
      <c r="H20" s="142"/>
      <c r="I20" s="69"/>
      <c r="J20" s="70"/>
    </row>
    <row r="21" spans="1:10" x14ac:dyDescent="0.25">
      <c r="A21" s="83" t="s">
        <v>61</v>
      </c>
      <c r="B21" s="84"/>
      <c r="C21" s="85"/>
      <c r="D21" s="73">
        <f>SUM(D17:D20)</f>
        <v>0</v>
      </c>
      <c r="E21" s="74"/>
      <c r="F21" s="142"/>
      <c r="G21" s="142"/>
      <c r="H21" s="142"/>
      <c r="I21" s="74"/>
      <c r="J21" s="75"/>
    </row>
    <row r="22" spans="1:10" x14ac:dyDescent="0.25">
      <c r="A22" s="86" t="s">
        <v>62</v>
      </c>
      <c r="B22" s="77"/>
      <c r="C22" s="78">
        <v>0</v>
      </c>
      <c r="D22" s="87">
        <f>D$21*C22</f>
        <v>0</v>
      </c>
      <c r="E22" s="69"/>
      <c r="F22" s="82"/>
      <c r="G22" s="82"/>
      <c r="H22" s="69"/>
      <c r="I22" s="69"/>
      <c r="J22" s="70"/>
    </row>
    <row r="23" spans="1:10" x14ac:dyDescent="0.25">
      <c r="A23" s="65" t="s">
        <v>63</v>
      </c>
      <c r="B23" s="77"/>
      <c r="C23" s="78">
        <v>0</v>
      </c>
      <c r="D23" s="87">
        <f>D$21*C23</f>
        <v>0</v>
      </c>
      <c r="E23" s="69"/>
      <c r="F23" s="82"/>
      <c r="G23" s="82"/>
      <c r="H23" s="69"/>
      <c r="I23" s="69"/>
      <c r="J23" s="70"/>
    </row>
    <row r="24" spans="1:10" x14ac:dyDescent="0.25">
      <c r="A24" s="71" t="s">
        <v>64</v>
      </c>
      <c r="B24" s="84"/>
      <c r="C24" s="71"/>
      <c r="D24" s="73">
        <f>SUM(D21:D23)</f>
        <v>0</v>
      </c>
      <c r="E24" s="74"/>
      <c r="F24" s="82"/>
      <c r="G24" s="82"/>
      <c r="H24" s="74"/>
      <c r="I24" s="74"/>
      <c r="J24" s="75"/>
    </row>
    <row r="25" spans="1:10" x14ac:dyDescent="0.25">
      <c r="A25" s="76" t="s">
        <v>66</v>
      </c>
      <c r="B25" s="77"/>
      <c r="C25" s="78">
        <v>0</v>
      </c>
      <c r="D25" s="81">
        <f>D$24*C25</f>
        <v>0</v>
      </c>
      <c r="E25" s="69"/>
      <c r="F25" s="82"/>
      <c r="G25" s="82"/>
      <c r="H25" s="69"/>
      <c r="I25" s="69"/>
      <c r="J25" s="70"/>
    </row>
    <row r="26" spans="1:10" ht="13.8" thickBot="1" x14ac:dyDescent="0.3">
      <c r="A26" s="76" t="s">
        <v>67</v>
      </c>
      <c r="B26" s="77"/>
      <c r="C26" s="78">
        <v>0</v>
      </c>
      <c r="D26" s="81">
        <f>D$24*C26</f>
        <v>0</v>
      </c>
      <c r="E26" s="69"/>
      <c r="F26" s="82"/>
      <c r="G26" s="82"/>
      <c r="H26" s="69"/>
      <c r="I26" s="69"/>
      <c r="J26" s="70"/>
    </row>
    <row r="27" spans="1:10" ht="14.4" thickTop="1" thickBot="1" x14ac:dyDescent="0.3">
      <c r="A27" s="88" t="s">
        <v>68</v>
      </c>
      <c r="B27" s="89"/>
      <c r="C27" s="90"/>
      <c r="D27" s="91">
        <f>SUM(D24:D26)</f>
        <v>0</v>
      </c>
      <c r="E27" s="74"/>
      <c r="F27" s="74"/>
      <c r="G27" s="74"/>
      <c r="H27" s="74"/>
      <c r="I27" s="74"/>
      <c r="J27" s="75"/>
    </row>
  </sheetData>
  <protectedRanges>
    <protectedRange password="CB64" sqref="F20:F23 H17:H23 F17:F18 D12:D23 J12:J23" name="Bereik1"/>
  </protectedRanges>
  <mergeCells count="10">
    <mergeCell ref="A9:B10"/>
    <mergeCell ref="C9:D9"/>
    <mergeCell ref="F19:H21"/>
    <mergeCell ref="A1:H1"/>
    <mergeCell ref="A3:H3"/>
    <mergeCell ref="A4:H4"/>
    <mergeCell ref="F6:H6"/>
    <mergeCell ref="F7:G8"/>
    <mergeCell ref="H7:H8"/>
    <mergeCell ref="A6: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7A3C2C34553B4AA0B13D78C9735CDA" ma:contentTypeVersion="26" ma:contentTypeDescription="Een nieuw document maken." ma:contentTypeScope="" ma:versionID="e99d61f9923333918478acbeb822db40">
  <xsd:schema xmlns:xsd="http://www.w3.org/2001/XMLSchema" xmlns:xs="http://www.w3.org/2001/XMLSchema" xmlns:p="http://schemas.microsoft.com/office/2006/metadata/properties" xmlns:ns2="eb50f811-0cc2-4fbd-b9a6-9c8d3b73eff0" xmlns:ns3="5369c8c0-e3aa-48e6-9f6d-519510a25555" xmlns:ns4="95714b43-610b-4bf1-8f96-b5c8a38cd7ea" targetNamespace="http://schemas.microsoft.com/office/2006/metadata/properties" ma:root="true" ma:fieldsID="0cf5891d226473d4e2f87c67e934357a" ns2:_="" ns3:_="" ns4:_="">
    <xsd:import namespace="eb50f811-0cc2-4fbd-b9a6-9c8d3b73eff0"/>
    <xsd:import namespace="5369c8c0-e3aa-48e6-9f6d-519510a25555"/>
    <xsd:import namespace="95714b43-610b-4bf1-8f96-b5c8a38cd7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Locatie" minOccurs="0"/>
                <xsd:element ref="ns2:CountryOrRegionc4ee73ab-4690-44df-8df7-bb605c0d7ec4" minOccurs="0"/>
                <xsd:element ref="ns2:Statec4ee73ab-4690-44df-8df7-bb605c0d7ec4" minOccurs="0"/>
                <xsd:element ref="ns2:Cityc4ee73ab-4690-44df-8df7-bb605c0d7ec4" minOccurs="0"/>
                <xsd:element ref="ns2:PostalCodec4ee73ab-4690-44df-8df7-bb605c0d7ec4" minOccurs="0"/>
                <xsd:element ref="ns2:Streetc4ee73ab-4690-44df-8df7-bb605c0d7ec4" minOccurs="0"/>
                <xsd:element ref="ns2:GeoLocc4ee73ab-4690-44df-8df7-bb605c0d7ec4" minOccurs="0"/>
                <xsd:element ref="ns2:DispNamec4ee73ab-4690-44df-8df7-bb605c0d7ec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0f811-0cc2-4fbd-b9a6-9c8d3b73e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cec6e1-74e5-426d-9676-d3f0f119fa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ocatie" ma:index="26" nillable="true" ma:displayName="Locatie" ma:description="Locatie" ma:format="Dropdown" ma:internalName="Locatie">
      <xsd:simpleType>
        <xsd:restriction base="dms:Unknown"/>
      </xsd:simpleType>
    </xsd:element>
    <xsd:element name="CountryOrRegionc4ee73ab-4690-44df-8df7-bb605c0d7ec4" ma:index="27" nillable="true" ma:displayName="Locatie: land" ma:internalName="CountryOrRegion" ma:readOnly="true">
      <xsd:simpleType>
        <xsd:restriction base="dms:Text"/>
      </xsd:simpleType>
    </xsd:element>
    <xsd:element name="Statec4ee73ab-4690-44df-8df7-bb605c0d7ec4" ma:index="28" nillable="true" ma:displayName="Locatie: provincie" ma:internalName="State" ma:readOnly="true">
      <xsd:simpleType>
        <xsd:restriction base="dms:Text"/>
      </xsd:simpleType>
    </xsd:element>
    <xsd:element name="Cityc4ee73ab-4690-44df-8df7-bb605c0d7ec4" ma:index="29" nillable="true" ma:displayName="Locatie: stad" ma:internalName="City" ma:readOnly="true">
      <xsd:simpleType>
        <xsd:restriction base="dms:Text"/>
      </xsd:simpleType>
    </xsd:element>
    <xsd:element name="PostalCodec4ee73ab-4690-44df-8df7-bb605c0d7ec4" ma:index="30" nillable="true" ma:displayName="Locatie: postcode" ma:internalName="PostalCode" ma:readOnly="true">
      <xsd:simpleType>
        <xsd:restriction base="dms:Text"/>
      </xsd:simpleType>
    </xsd:element>
    <xsd:element name="Streetc4ee73ab-4690-44df-8df7-bb605c0d7ec4" ma:index="31" nillable="true" ma:displayName="Locatie: straat" ma:internalName="Street" ma:readOnly="true">
      <xsd:simpleType>
        <xsd:restriction base="dms:Text"/>
      </xsd:simpleType>
    </xsd:element>
    <xsd:element name="GeoLocc4ee73ab-4690-44df-8df7-bb605c0d7ec4" ma:index="32" nillable="true" ma:displayName="Locatie: coördinaten" ma:internalName="GeoLoc" ma:readOnly="true">
      <xsd:simpleType>
        <xsd:restriction base="dms:Unknown"/>
      </xsd:simpleType>
    </xsd:element>
    <xsd:element name="DispNamec4ee73ab-4690-44df-8df7-bb605c0d7ec4" ma:index="33" nillable="true" ma:displayName="Locatie: naam"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69c8c0-e3aa-48e6-9f6d-519510a2555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714b43-610b-4bf1-8f96-b5c8a38cd7e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c74217d-ad85-42b7-bc60-250f305ca96d}" ma:internalName="TaxCatchAll" ma:showField="CatchAllData" ma:web="5369c8c0-e3aa-48e6-9f6d-519510a255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ocatie xmlns="eb50f811-0cc2-4fbd-b9a6-9c8d3b73eff0" xsi:nil="true"/>
    <SharedWithUsers xmlns="5369c8c0-e3aa-48e6-9f6d-519510a25555">
      <UserInfo>
        <DisplayName/>
        <AccountId xsi:nil="true"/>
        <AccountType/>
      </UserInfo>
    </SharedWithUsers>
    <lcf76f155ced4ddcb4097134ff3c332f xmlns="eb50f811-0cc2-4fbd-b9a6-9c8d3b73eff0">
      <Terms xmlns="http://schemas.microsoft.com/office/infopath/2007/PartnerControls"/>
    </lcf76f155ced4ddcb4097134ff3c332f>
    <TaxCatchAll xmlns="95714b43-610b-4bf1-8f96-b5c8a38cd7ea" xsi:nil="true"/>
  </documentManagement>
</p:properties>
</file>

<file path=customXml/itemProps1.xml><?xml version="1.0" encoding="utf-8"?>
<ds:datastoreItem xmlns:ds="http://schemas.openxmlformats.org/officeDocument/2006/customXml" ds:itemID="{F8FBCE85-D0C2-48D2-8C75-9F76ACA50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0f811-0cc2-4fbd-b9a6-9c8d3b73eff0"/>
    <ds:schemaRef ds:uri="5369c8c0-e3aa-48e6-9f6d-519510a25555"/>
    <ds:schemaRef ds:uri="95714b43-610b-4bf1-8f96-b5c8a38cd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A55D0D-7E90-420D-B8D6-3F3EC4D0C30B}">
  <ds:schemaRefs>
    <ds:schemaRef ds:uri="http://schemas.microsoft.com/sharepoint/v3/contenttype/forms"/>
  </ds:schemaRefs>
</ds:datastoreItem>
</file>

<file path=customXml/itemProps3.xml><?xml version="1.0" encoding="utf-8"?>
<ds:datastoreItem xmlns:ds="http://schemas.openxmlformats.org/officeDocument/2006/customXml" ds:itemID="{25F82E04-5E8F-4DFF-A5F1-BA762F6D3C2D}">
  <ds:schemaRefs>
    <ds:schemaRef ds:uri="http://schemas.microsoft.com/office/2006/metadata/properties"/>
    <ds:schemaRef ds:uri="http://schemas.microsoft.com/office/infopath/2007/PartnerControls"/>
    <ds:schemaRef ds:uri="eb50f811-0cc2-4fbd-b9a6-9c8d3b73eff0"/>
    <ds:schemaRef ds:uri="5369c8c0-e3aa-48e6-9f6d-519510a25555"/>
    <ds:schemaRef ds:uri="95714b43-610b-4bf1-8f96-b5c8a38cd7e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Reguliere inzet</vt:lpstr>
      <vt:lpstr>Opbouw 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Bieri, Naomi</dc:creator>
  <cp:keywords/>
  <dc:description/>
  <cp:lastModifiedBy>Bieri, Naomi</cp:lastModifiedBy>
  <cp:revision/>
  <dcterms:created xsi:type="dcterms:W3CDTF">2025-07-24T12:06:54Z</dcterms:created>
  <dcterms:modified xsi:type="dcterms:W3CDTF">2025-09-02T08:22:00Z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1411600</vt:r8>
  </property>
  <property fmtid="{D5CDD505-2E9C-101B-9397-08002B2CF9AE}" pid="3" name="MediaServiceImageTags">
    <vt:lpwstr/>
  </property>
  <property fmtid="{D5CDD505-2E9C-101B-9397-08002B2CF9AE}" pid="4" name="ContentTypeId">
    <vt:lpwstr>0x010100EB7A3C2C34553B4AA0B13D78C9735CDA</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