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defaultThemeVersion="166925"/>
  <mc:AlternateContent xmlns:mc="http://schemas.openxmlformats.org/markup-compatibility/2006">
    <mc:Choice Requires="x15">
      <x15ac:absPath xmlns:x15ac="http://schemas.microsoft.com/office/spreadsheetml/2010/11/ac" url="https://regiowf1.sharepoint.com/teams/REG-Prj-Regioinkoop2025-2026/Gedeelde documenten/Hulpmiddelen/Aanbesteding/04. Nota van Inlichtingen/"/>
    </mc:Choice>
  </mc:AlternateContent>
  <xr:revisionPtr revIDLastSave="44" documentId="8_{3594030C-1D0E-41A2-B536-F2A1609E4BA7}" xr6:coauthVersionLast="47" xr6:coauthVersionMax="47" xr10:uidLastSave="{70945847-716E-4765-8790-FBFECD498A53}"/>
  <bookViews>
    <workbookView xWindow="-108" yWindow="-108" windowWidth="23256" windowHeight="12456" activeTab="1" xr2:uid="{00000000-000D-0000-FFFF-FFFF00000000}"/>
  </bookViews>
  <sheets>
    <sheet name="Uitleg" sheetId="2" r:id="rId1"/>
    <sheet name="Tarievenblad" sheetId="1" r:id="rId2"/>
  </sheets>
  <definedNames>
    <definedName name="_xlnm.Print_Area" localSheetId="1">Tarievenblad!$C$3:$G$36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7" i="1" l="1"/>
  <c r="F30" i="1"/>
  <c r="F13" i="1"/>
  <c r="F14" i="1"/>
  <c r="G30" i="1"/>
  <c r="F9" i="1"/>
  <c r="F6" i="1"/>
  <c r="F7" i="1"/>
  <c r="F8" i="1"/>
  <c r="F10" i="1"/>
  <c r="F11" i="1"/>
  <c r="F12" i="1"/>
  <c r="F15" i="1"/>
  <c r="F16" i="1"/>
  <c r="G16" i="1" s="1"/>
  <c r="F17" i="1"/>
  <c r="F18" i="1"/>
  <c r="F19" i="1"/>
  <c r="F20" i="1"/>
  <c r="F21" i="1"/>
  <c r="F22" i="1"/>
  <c r="F23" i="1"/>
  <c r="F24" i="1"/>
  <c r="F25" i="1"/>
  <c r="F26" i="1"/>
  <c r="F27" i="1"/>
  <c r="F28" i="1"/>
  <c r="F29" i="1"/>
  <c r="F5" i="1"/>
  <c r="G5" i="1" s="1"/>
  <c r="G6" i="1"/>
  <c r="G19" i="1"/>
  <c r="G23" i="1" l="1"/>
  <c r="G18" i="1"/>
  <c r="G20" i="1"/>
  <c r="G7" i="1"/>
  <c r="G24" i="1"/>
  <c r="G22" i="1"/>
  <c r="G29" i="1"/>
  <c r="G11" i="1"/>
  <c r="G28" i="1"/>
  <c r="G9" i="1"/>
  <c r="G10" i="1"/>
  <c r="G26" i="1"/>
  <c r="G13" i="1"/>
  <c r="G15" i="1"/>
  <c r="G8" i="1"/>
  <c r="G17" i="1"/>
  <c r="G14" i="1"/>
  <c r="G12" i="1"/>
  <c r="G21" i="1"/>
  <c r="G25" i="1"/>
  <c r="G31" i="1" l="1"/>
</calcChain>
</file>

<file path=xl/sharedStrings.xml><?xml version="1.0" encoding="utf-8"?>
<sst xmlns="http://schemas.openxmlformats.org/spreadsheetml/2006/main" count="71" uniqueCount="71">
  <si>
    <t>Deze bijlage bevat de navolgende tabbladen:</t>
  </si>
  <si>
    <t>Uitleg</t>
  </si>
  <si>
    <t>Tarievenblad</t>
  </si>
  <si>
    <t xml:space="preserve">Wijze van invullen schema assortiment:
# Per productgroep biedt aanbieder het daarvoor bedoelde assortiment aan.
</t>
  </si>
  <si>
    <r>
      <t>Opgave vast maandhuurtarief van de hulpmiddelen inclusief modulaire èn benodigde individuele aanpassingen in de productcategorieën:</t>
    </r>
    <r>
      <rPr>
        <sz val="10"/>
        <rFont val="Calibri"/>
        <family val="2"/>
        <scheme val="minor"/>
      </rPr>
      <t xml:space="preserve">
U vermeldt per productcategorie een vast huurtarief per maand per hulpmiddel inclusief modulaire aanpassingen en benodigde individuele aanpassingen in de productcategorieën, uitgaande van </t>
    </r>
    <r>
      <rPr>
        <b/>
        <sz val="10"/>
        <rFont val="Calibri"/>
        <family val="2"/>
        <scheme val="minor"/>
      </rPr>
      <t>tenminste</t>
    </r>
    <r>
      <rPr>
        <sz val="10"/>
        <rFont val="Calibri"/>
        <family val="2"/>
        <scheme val="minor"/>
      </rPr>
      <t xml:space="preserve"> hetgeen in de offerte aanvraag en bijlagen is geformuleerd onder "Functionele Product categorieën beschrijving", </t>
    </r>
    <r>
      <rPr>
        <b/>
        <sz val="10"/>
        <rFont val="Calibri"/>
        <family val="2"/>
        <scheme val="minor"/>
      </rPr>
      <t>aangevuld</t>
    </r>
    <r>
      <rPr>
        <sz val="10"/>
        <rFont val="Calibri"/>
        <family val="2"/>
        <scheme val="minor"/>
      </rPr>
      <t xml:space="preserve"> met uw kennis en kunde van het betreffende hulpmiddel en hetgeen in de praktijk nodig zal zijn om voor de betreffende productcategorieën tot </t>
    </r>
    <r>
      <rPr>
        <b/>
        <sz val="10"/>
        <rFont val="Calibri"/>
        <family val="2"/>
        <scheme val="minor"/>
      </rPr>
      <t>100% dekkingspercentage</t>
    </r>
    <r>
      <rPr>
        <sz val="10"/>
        <rFont val="Calibri"/>
        <family val="2"/>
        <scheme val="minor"/>
      </rPr>
      <t xml:space="preserve"> te komen.</t>
    </r>
  </si>
  <si>
    <t xml:space="preserve">Uw tarieven zijn all-in tarieven. Dat betekent concreet dat alle kosten voor de hulpmiddelen inclusief alle modulaire en eventuele benodigde individuele aanpassingen (alle vormen van ortheses, anti decubitus kussens etc.), faciliteren selectie en passing, rijklaar afleveren, trainingen, nascholing, instructie, oefenen, rijles(sen), haalbaarheidslessen, documentatie, voorrijdkosten, werkuren, administratiekosten en alle denkbare overige kosten volledig verdisconteerd zijn in het huurtarief. Ook indien modulaire of individuele aanpassingen aangebracht moeten worden op reeds eerder uitgeleverde of overgenomen hulpmiddelen, kunnen hiervoor geen kosten in rekening worden gebracht! Ook deze kosten dienen verdisconteerd te zijn in de aangeboden huurtarieven*
Alle elektrische hulpmiddelen dienen inclusief accu's en laders aangeboden te worden. </t>
  </si>
  <si>
    <t xml:space="preserve">* Uitgangspunt is dat aanbieders op basis van hun praktijkervaring zeer goed in staat zullen zijn middels de vaste huurtarieven een adequate dekking voor alle te leveren hulpmiddelen te verkrijgen.
   Feitelijk worden alle modulaire aanpassingen en al het individuele maatwerk op zowel nieuw levering van hulpmiddelen als ook op overgenomen hulpmiddelen , door de gemeente "afgekocht" met vaste huurtarieven.
</t>
  </si>
  <si>
    <t>De inschrijfprijs betreft een fictieve waarde, welke uitsluitend gebruikt wordt binnen de gunningmethodiek.
Alleen de huurtarieven per productcategorie en de formules om te komen tot maandhuurtarieven worden opgenomen in de Raamovereenkomst.</t>
  </si>
  <si>
    <t>Huurtarieven zijn exclusief BTW</t>
  </si>
  <si>
    <t>Productcategorie</t>
  </si>
  <si>
    <t>Productcategorie benaming</t>
  </si>
  <si>
    <t>Huur per productgroep per maand per stuk</t>
  </si>
  <si>
    <t>Huur per productgroep per jaar per stuk</t>
  </si>
  <si>
    <t>Totaal kosten per jaar</t>
  </si>
  <si>
    <t>Productcategorie 1.1</t>
  </si>
  <si>
    <t xml:space="preserve">Handbewogen rolstoel met kantelfunctie Model Eenvoudig: Exclusief geïntegreerde elektrische duwondersteuning </t>
  </si>
  <si>
    <t>Productcategorie 1.2</t>
  </si>
  <si>
    <t>Handbewogen rolstoel met kantelfunctie Model Complex: Inclusief geïntegreerde elektrische duwondersteuning</t>
  </si>
  <si>
    <t>Productcategorie 2</t>
  </si>
  <si>
    <t>Handbewogen rolstoel voor semi- permanent gebruik of actief gebruik</t>
  </si>
  <si>
    <t>Productcategorie 3.1</t>
  </si>
  <si>
    <t>Elektrische rolstoel Model Eenvoudig: standaard rolstoel met maximaal 2 elektrische verstellingen</t>
  </si>
  <si>
    <t>Productcategorie 3.2</t>
  </si>
  <si>
    <t>Elektrische rolstoelen Model Complex: standaard rolstoel met meer dan 2 elektrische verstellingen</t>
  </si>
  <si>
    <t>Productcategorie 4.1</t>
  </si>
  <si>
    <t>Duwondersteuning eenvoudig: meeneembaar middels het aan- en afkoppelen aan de rolstoel</t>
  </si>
  <si>
    <t>Productcategorie 4.2</t>
  </si>
  <si>
    <t>Hoepel- en duwondersteuning complex: De duwondersteuning is geïntegreerd met de rolstoel en niet afkoppelbaar. Hoepelondersteuning is aan- en afkoppelbaar</t>
  </si>
  <si>
    <t>Productcategorie 5.1</t>
  </si>
  <si>
    <t>Kinderduwwandelwagens en buggy’s eenvoudig: standaard model met eenvoudige zitunit</t>
  </si>
  <si>
    <t>Productcategorie 5.2</t>
  </si>
  <si>
    <t>Kinderduwwandelwagens en buggy’s complex: Model met meerdere aanpassingen aan de zitunit</t>
  </si>
  <si>
    <t>Productcategorie 6.1</t>
  </si>
  <si>
    <t>Scootmobiel Model Eenvoudig: 12 -15 km/u</t>
  </si>
  <si>
    <t>Productcategorie 6.2</t>
  </si>
  <si>
    <t>Scootmobiel Model Complex: 15 km/u, zwaar geveerd (ander merk/type dan model eenvoudig)</t>
  </si>
  <si>
    <t>Productcategorie 6.3</t>
  </si>
  <si>
    <t>Scootmobiel Model Complex: scootmobiel 15 km/u, zwaar geveerd (ander merk/type dan model eenvoudig) met mogelijkheid voor montage van een kinderzitje.</t>
  </si>
  <si>
    <t>Productcategorie 7.1</t>
  </si>
  <si>
    <t>Driewielfiets Model Eenvoudig: geen trapondersteuning</t>
  </si>
  <si>
    <t>Productcategorie 7.2</t>
  </si>
  <si>
    <t>Driewielfiets Model Complex: inclusief trapondersteuning</t>
  </si>
  <si>
    <t>Productcategorie 7.3</t>
  </si>
  <si>
    <t>Driewielfiets Model Ligfiets: geen trapondersteuning</t>
  </si>
  <si>
    <t>Productcategorie 7.4</t>
  </si>
  <si>
    <t>Driewielfiets Model Ligfiets: inclusief trapondersteuning</t>
  </si>
  <si>
    <t>Productcategorie 8.1</t>
  </si>
  <si>
    <t>Handbike Model Eenvoudig: niet elektrisch ondersteund</t>
  </si>
  <si>
    <t>Productcategorie 8.2</t>
  </si>
  <si>
    <t>Handbike Model Complex: elektrisch ondersteund of volledig elektrisch aangedreven</t>
  </si>
  <si>
    <t>Productcategorie 9.1</t>
  </si>
  <si>
    <t>Duofiets Model Eenvoudig: geen trapondersteuning</t>
  </si>
  <si>
    <t>Productcategorie 9.2</t>
  </si>
  <si>
    <t>Duofiets Model Complex: inclusief trapondersteuning</t>
  </si>
  <si>
    <t>Productcategorie 10</t>
  </si>
  <si>
    <t>Autostoeltjes</t>
  </si>
  <si>
    <t>Productcategorie 11 1</t>
  </si>
  <si>
    <t>Tilliften model passief, gebruiker heeft geen loop- en stafunctie of alleen een beperkte stafunctie en is volledig afhankelijk van begeleiding bij transfers.</t>
  </si>
  <si>
    <t xml:space="preserve">Productcategorie 11.2 </t>
  </si>
  <si>
    <t>Tilliften model actief, gebruiker beschikt over (enige) stafunctie en rompbalans en kan met ondersteuning een actieve bijdrage leveren aan de transfer.</t>
  </si>
  <si>
    <t>Productcategorie 12.1</t>
  </si>
  <si>
    <t>Douche- en toiletvoorzieningen Model Eenvoudig: Verrijdbaar, verder niet in hoogte verstelbaar en niet kantelbaar</t>
  </si>
  <si>
    <t>Productcategorie 12.2</t>
  </si>
  <si>
    <t>Douche- en toiletvoorzieningen Model Complex: Verrijdbaar, in hoogte verstelbaar en/of kantelbaar</t>
  </si>
  <si>
    <t>Productcategorie 13</t>
  </si>
  <si>
    <t>Aanvullende rijvaardigheids/gewenningstraining mobiele elektrische middelen</t>
  </si>
  <si>
    <t>prijs per uur</t>
  </si>
  <si>
    <t>Inschrijfprijs</t>
  </si>
  <si>
    <t>Aantallen over 2024</t>
  </si>
  <si>
    <r>
      <t xml:space="preserve">Aan de getallen afgegeven onder kolom D kunnen geen rechten worden ontleend. </t>
    </r>
    <r>
      <rPr>
        <b/>
        <sz val="11"/>
        <color theme="1"/>
        <rFont val="Calibri"/>
        <family val="2"/>
        <scheme val="minor"/>
      </rPr>
      <t>Deze aantallen vertegenwoordigen het aantal producten wat op peildatum 01 augustus 2025 uitstaat</t>
    </r>
    <r>
      <rPr>
        <sz val="11"/>
        <color theme="1"/>
        <rFont val="Calibri"/>
        <family val="2"/>
        <scheme val="minor"/>
      </rPr>
      <t>. De Aanbestedende dienst hanteert deze getallen als uitgangspunt om tot een realistische inschrijving te komen.</t>
    </r>
  </si>
  <si>
    <t>De gele cel (kolom E) dient te worden ingevuld, alle overige cellen mogen NIET worden aangepast!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</si>
</sst>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2" x14ac:knownFonts="1">
    <font>
      <sz val="11"/>
      <color theme="1"/>
      <name val="Calibri"/>
      <family val="2"/>
      <scheme val="minor"/>
    </font>
    <font>
      <sz val="11"/>
      <color theme="1"/>
      <name val="Calibri"/>
      <family val="2"/>
      <scheme val="minor"/>
    </font>
    <font>
      <b/>
      <sz val="11"/>
      <color theme="1"/>
      <name val="Calibri"/>
      <family val="2"/>
      <scheme val="minor"/>
    </font>
    <font>
      <b/>
      <sz val="12"/>
      <name val="Arial"/>
      <family val="2"/>
    </font>
    <font>
      <sz val="12"/>
      <color theme="1"/>
      <name val="Arial"/>
      <family val="2"/>
    </font>
    <font>
      <sz val="10"/>
      <name val="Calibri"/>
      <family val="2"/>
      <scheme val="minor"/>
    </font>
    <font>
      <b/>
      <sz val="10"/>
      <name val="Calibri"/>
      <family val="2"/>
      <scheme val="minor"/>
    </font>
    <font>
      <sz val="9"/>
      <name val="Calibri"/>
      <family val="2"/>
      <scheme val="minor"/>
    </font>
    <font>
      <sz val="14"/>
      <color theme="1"/>
      <name val="Calibri"/>
      <family val="2"/>
      <scheme val="minor"/>
    </font>
    <font>
      <b/>
      <sz val="11"/>
      <name val="Calibri"/>
      <family val="2"/>
      <scheme val="minor"/>
    </font>
    <font>
      <b/>
      <sz val="14"/>
      <color theme="1"/>
      <name val="Calibri"/>
      <family val="2"/>
      <scheme val="minor"/>
    </font>
    <font>
      <i/>
      <sz val="11"/>
      <color theme="1"/>
      <name val="Calibri"/>
      <family val="2"/>
      <scheme val="minor"/>
    </font>
  </fonts>
  <fills count="4">
    <fill>
      <patternFill patternType="none"/>
    </fill>
    <fill>
      <patternFill patternType="gray125"/>
    </fill>
    <fill>
      <patternFill patternType="solid">
        <fgColor rgb="FFFFFF00"/>
        <bgColor indexed="64"/>
      </patternFill>
    </fill>
    <fill>
      <patternFill patternType="solid">
        <fgColor theme="9" tint="0.79998168889431442"/>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44" fontId="1" fillId="0" borderId="0" applyFont="0" applyFill="0" applyBorder="0" applyAlignment="0" applyProtection="0"/>
  </cellStyleXfs>
  <cellXfs count="58">
    <xf numFmtId="0" fontId="0" fillId="0" borderId="0" xfId="0"/>
    <xf numFmtId="0" fontId="0" fillId="0" borderId="0" xfId="0" applyAlignment="1">
      <alignment wrapText="1"/>
    </xf>
    <xf numFmtId="0" fontId="0" fillId="0" borderId="5" xfId="0" applyBorder="1" applyAlignment="1">
      <alignment vertical="center"/>
    </xf>
    <xf numFmtId="0" fontId="4" fillId="0" borderId="0" xfId="0" applyFont="1"/>
    <xf numFmtId="0" fontId="0" fillId="0" borderId="1" xfId="0" applyBorder="1" applyAlignment="1">
      <alignment vertical="center" wrapText="1"/>
    </xf>
    <xf numFmtId="44" fontId="0" fillId="0" borderId="6" xfId="2" applyFont="1" applyBorder="1" applyAlignment="1">
      <alignment horizontal="center"/>
    </xf>
    <xf numFmtId="0" fontId="0" fillId="0" borderId="0" xfId="0" applyAlignment="1">
      <alignment vertical="center"/>
    </xf>
    <xf numFmtId="44" fontId="0" fillId="0" borderId="0" xfId="2" applyFont="1" applyBorder="1" applyAlignment="1">
      <alignment horizontal="center"/>
    </xf>
    <xf numFmtId="0" fontId="0" fillId="3" borderId="2" xfId="0" applyFill="1" applyBorder="1"/>
    <xf numFmtId="0" fontId="0" fillId="3" borderId="3" xfId="0" applyFill="1" applyBorder="1" applyAlignment="1">
      <alignment wrapText="1"/>
    </xf>
    <xf numFmtId="0" fontId="0" fillId="3" borderId="3" xfId="0" applyFill="1" applyBorder="1"/>
    <xf numFmtId="0" fontId="3" fillId="3" borderId="5" xfId="2" applyNumberFormat="1" applyFont="1" applyFill="1" applyBorder="1" applyAlignment="1">
      <alignment horizontal="center" wrapText="1"/>
    </xf>
    <xf numFmtId="0" fontId="3" fillId="3" borderId="1" xfId="2" applyNumberFormat="1" applyFont="1" applyFill="1" applyBorder="1" applyAlignment="1">
      <alignment horizontal="center" wrapText="1"/>
    </xf>
    <xf numFmtId="44" fontId="3" fillId="3" borderId="1" xfId="2" applyFont="1" applyFill="1" applyBorder="1" applyAlignment="1">
      <alignment horizontal="center" wrapText="1"/>
    </xf>
    <xf numFmtId="44" fontId="3" fillId="3" borderId="6" xfId="2" applyFont="1" applyFill="1" applyBorder="1" applyAlignment="1">
      <alignment horizontal="center" wrapText="1"/>
    </xf>
    <xf numFmtId="0" fontId="5" fillId="0" borderId="0" xfId="0" applyFont="1"/>
    <xf numFmtId="0" fontId="5" fillId="0" borderId="0" xfId="0" applyFont="1" applyAlignment="1">
      <alignment horizontal="left" wrapText="1"/>
    </xf>
    <xf numFmtId="0" fontId="7" fillId="0" borderId="0" xfId="0" applyFont="1" applyAlignment="1">
      <alignment wrapText="1"/>
    </xf>
    <xf numFmtId="44" fontId="8" fillId="0" borderId="0" xfId="2" applyFont="1" applyBorder="1" applyAlignment="1">
      <alignment horizontal="center"/>
    </xf>
    <xf numFmtId="44" fontId="8" fillId="0" borderId="10" xfId="2" applyFont="1" applyBorder="1" applyAlignment="1">
      <alignment horizontal="center"/>
    </xf>
    <xf numFmtId="0" fontId="2" fillId="0" borderId="10" xfId="0" applyFont="1" applyBorder="1" applyAlignment="1">
      <alignment wrapText="1"/>
    </xf>
    <xf numFmtId="44" fontId="0" fillId="0" borderId="0" xfId="2" applyFont="1"/>
    <xf numFmtId="44" fontId="0" fillId="0" borderId="0" xfId="0" applyNumberFormat="1"/>
    <xf numFmtId="0" fontId="11" fillId="0" borderId="0" xfId="0" applyFont="1" applyAlignment="1">
      <alignment vertical="center"/>
    </xf>
    <xf numFmtId="0" fontId="0" fillId="0" borderId="19" xfId="0" applyBorder="1" applyAlignment="1">
      <alignment vertical="center" wrapText="1"/>
    </xf>
    <xf numFmtId="0" fontId="2" fillId="0" borderId="0" xfId="0" applyFont="1" applyAlignment="1">
      <alignment horizontal="right" vertical="center" wrapText="1"/>
    </xf>
    <xf numFmtId="44" fontId="0" fillId="0" borderId="0" xfId="2" applyFont="1" applyFill="1" applyBorder="1"/>
    <xf numFmtId="0" fontId="2" fillId="0" borderId="0" xfId="0" applyFont="1" applyAlignment="1">
      <alignment wrapText="1"/>
    </xf>
    <xf numFmtId="44" fontId="0" fillId="0" borderId="20" xfId="2" applyFont="1" applyBorder="1" applyAlignment="1">
      <alignment horizontal="center"/>
    </xf>
    <xf numFmtId="0" fontId="0" fillId="0" borderId="1" xfId="0" applyBorder="1" applyAlignment="1">
      <alignment horizontal="center"/>
    </xf>
    <xf numFmtId="44" fontId="10" fillId="0" borderId="10" xfId="2" applyFont="1" applyBorder="1" applyAlignment="1">
      <alignment horizontal="left"/>
    </xf>
    <xf numFmtId="0" fontId="0" fillId="0" borderId="1" xfId="0" applyBorder="1" applyAlignment="1">
      <alignment wrapText="1"/>
    </xf>
    <xf numFmtId="0" fontId="0" fillId="0" borderId="1" xfId="0" applyBorder="1" applyAlignment="1" applyProtection="1">
      <alignment horizontal="center"/>
      <protection locked="0"/>
    </xf>
    <xf numFmtId="44" fontId="0" fillId="2" borderId="1" xfId="2" applyFont="1" applyFill="1" applyBorder="1" applyAlignment="1" applyProtection="1">
      <alignment horizontal="center"/>
      <protection locked="0"/>
    </xf>
    <xf numFmtId="0" fontId="6" fillId="0" borderId="7" xfId="0" applyFont="1" applyBorder="1" applyAlignment="1">
      <alignment horizontal="left" wrapText="1"/>
    </xf>
    <xf numFmtId="0" fontId="6" fillId="0" borderId="8" xfId="0" applyFont="1" applyBorder="1" applyAlignment="1">
      <alignment horizontal="left" wrapText="1"/>
    </xf>
    <xf numFmtId="0" fontId="6" fillId="0" borderId="9" xfId="0" applyFont="1" applyBorder="1" applyAlignment="1">
      <alignment horizontal="left" wrapText="1"/>
    </xf>
    <xf numFmtId="0" fontId="6" fillId="0" borderId="7" xfId="0" applyFont="1" applyBorder="1" applyAlignment="1">
      <alignment wrapText="1"/>
    </xf>
    <xf numFmtId="0" fontId="6" fillId="0" borderId="8" xfId="0" applyFont="1" applyBorder="1" applyAlignment="1">
      <alignment wrapText="1"/>
    </xf>
    <xf numFmtId="0" fontId="6" fillId="0" borderId="9" xfId="0" applyFont="1" applyBorder="1" applyAlignment="1">
      <alignment wrapText="1"/>
    </xf>
    <xf numFmtId="0" fontId="9" fillId="2" borderId="7" xfId="0" applyFont="1" applyFill="1" applyBorder="1" applyAlignment="1">
      <alignment horizontal="left" wrapText="1"/>
    </xf>
    <xf numFmtId="0" fontId="9" fillId="2" borderId="8" xfId="0" applyFont="1" applyFill="1" applyBorder="1" applyAlignment="1">
      <alignment horizontal="left" wrapText="1"/>
    </xf>
    <xf numFmtId="0" fontId="9" fillId="2" borderId="9" xfId="0" applyFont="1" applyFill="1" applyBorder="1" applyAlignment="1">
      <alignment horizontal="left" wrapText="1"/>
    </xf>
    <xf numFmtId="0" fontId="5" fillId="0" borderId="17" xfId="0" applyFont="1" applyBorder="1" applyAlignment="1">
      <alignment horizontal="left" wrapText="1"/>
    </xf>
    <xf numFmtId="0" fontId="5" fillId="0" borderId="0" xfId="0" applyFont="1" applyAlignment="1">
      <alignment horizontal="left" wrapText="1"/>
    </xf>
    <xf numFmtId="0" fontId="5" fillId="0" borderId="18" xfId="0" applyFont="1" applyBorder="1" applyAlignment="1">
      <alignment horizontal="left" wrapText="1"/>
    </xf>
    <xf numFmtId="0" fontId="6" fillId="0" borderId="14" xfId="0" applyFont="1" applyBorder="1" applyAlignment="1">
      <alignment horizontal="left" wrapText="1"/>
    </xf>
    <xf numFmtId="0" fontId="6" fillId="0" borderId="15" xfId="0" applyFont="1" applyBorder="1" applyAlignment="1">
      <alignment horizontal="left" wrapText="1"/>
    </xf>
    <xf numFmtId="0" fontId="6" fillId="0" borderId="16" xfId="0" applyFont="1" applyBorder="1" applyAlignment="1">
      <alignment horizontal="left" wrapText="1"/>
    </xf>
    <xf numFmtId="0" fontId="6" fillId="0" borderId="0" xfId="0" applyFont="1" applyAlignment="1">
      <alignment horizontal="left" wrapText="1"/>
    </xf>
    <xf numFmtId="0" fontId="5" fillId="0" borderId="8" xfId="0" applyFont="1" applyBorder="1" applyAlignment="1">
      <alignment horizontal="left" wrapText="1"/>
    </xf>
    <xf numFmtId="0" fontId="5" fillId="0" borderId="9" xfId="0" applyFont="1" applyBorder="1" applyAlignment="1">
      <alignment horizontal="left" wrapText="1"/>
    </xf>
    <xf numFmtId="0" fontId="5" fillId="0" borderId="11" xfId="0" applyFont="1" applyBorder="1" applyAlignment="1">
      <alignment horizontal="left" wrapText="1"/>
    </xf>
    <xf numFmtId="0" fontId="5" fillId="0" borderId="12" xfId="0" applyFont="1" applyBorder="1" applyAlignment="1">
      <alignment horizontal="left" wrapText="1"/>
    </xf>
    <xf numFmtId="0" fontId="5" fillId="0" borderId="13" xfId="0" applyFont="1" applyBorder="1" applyAlignment="1">
      <alignment horizontal="left" wrapText="1"/>
    </xf>
    <xf numFmtId="44" fontId="3" fillId="3" borderId="3" xfId="2" applyFont="1" applyFill="1" applyBorder="1" applyAlignment="1">
      <alignment horizontal="center" wrapText="1"/>
    </xf>
    <xf numFmtId="44" fontId="3" fillId="3" borderId="4" xfId="2" applyFont="1" applyFill="1" applyBorder="1" applyAlignment="1">
      <alignment horizontal="center" wrapText="1"/>
    </xf>
    <xf numFmtId="0" fontId="0" fillId="0" borderId="0" xfId="0" applyAlignment="1">
      <alignment horizontal="center" wrapText="1"/>
    </xf>
  </cellXfs>
  <cellStyles count="3">
    <cellStyle name="Standaard" xfId="0" builtinId="0"/>
    <cellStyle name="Standaard 2 3 2" xfId="1" xr:uid="{00000000-0005-0000-0000-000001000000}"/>
    <cellStyle name="Valuta" xfId="2"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1"/>
  <sheetViews>
    <sheetView workbookViewId="0">
      <selection activeCell="A9" sqref="A9:D9"/>
    </sheetView>
  </sheetViews>
  <sheetFormatPr defaultRowHeight="14.4" x14ac:dyDescent="0.3"/>
  <cols>
    <col min="1" max="1" width="142" customWidth="1"/>
  </cols>
  <sheetData>
    <row r="1" spans="1:5" x14ac:dyDescent="0.3">
      <c r="A1" s="46" t="s">
        <v>0</v>
      </c>
      <c r="B1" s="47"/>
      <c r="C1" s="47"/>
      <c r="D1" s="48"/>
      <c r="E1" s="15"/>
    </row>
    <row r="2" spans="1:5" x14ac:dyDescent="0.3">
      <c r="A2" s="43" t="s">
        <v>1</v>
      </c>
      <c r="B2" s="44"/>
      <c r="C2" s="44"/>
      <c r="D2" s="45"/>
      <c r="E2" s="15"/>
    </row>
    <row r="3" spans="1:5" ht="15" thickBot="1" x14ac:dyDescent="0.35">
      <c r="A3" s="52" t="s">
        <v>2</v>
      </c>
      <c r="B3" s="53"/>
      <c r="C3" s="53"/>
      <c r="D3" s="54"/>
    </row>
    <row r="4" spans="1:5" s="1" customFormat="1" ht="15" thickBot="1" x14ac:dyDescent="0.35">
      <c r="A4" s="49" t="s">
        <v>3</v>
      </c>
      <c r="B4" s="44"/>
      <c r="C4" s="44"/>
      <c r="D4" s="44"/>
      <c r="E4"/>
    </row>
    <row r="5" spans="1:5" s="1" customFormat="1" ht="74.25" customHeight="1" thickBot="1" x14ac:dyDescent="0.35">
      <c r="A5" s="34" t="s">
        <v>4</v>
      </c>
      <c r="B5" s="50"/>
      <c r="C5" s="50"/>
      <c r="D5" s="51"/>
      <c r="E5"/>
    </row>
    <row r="6" spans="1:5" s="1" customFormat="1" ht="15" thickBot="1" x14ac:dyDescent="0.35">
      <c r="A6" s="34"/>
      <c r="B6" s="35"/>
      <c r="C6" s="35"/>
      <c r="D6" s="36"/>
      <c r="E6" s="17"/>
    </row>
    <row r="7" spans="1:5" s="1" customFormat="1" ht="98.25" customHeight="1" thickBot="1" x14ac:dyDescent="0.35">
      <c r="A7" s="34" t="s">
        <v>5</v>
      </c>
      <c r="B7" s="35"/>
      <c r="C7" s="35"/>
      <c r="D7" s="36"/>
      <c r="E7" s="17"/>
    </row>
    <row r="8" spans="1:5" s="1" customFormat="1" ht="73.2" customHeight="1" thickBot="1" x14ac:dyDescent="0.35">
      <c r="A8" s="37" t="s">
        <v>6</v>
      </c>
      <c r="B8" s="38"/>
      <c r="C8" s="38"/>
      <c r="D8" s="39"/>
      <c r="E8" s="16"/>
    </row>
    <row r="9" spans="1:5" s="1" customFormat="1" ht="15" thickBot="1" x14ac:dyDescent="0.35">
      <c r="A9" s="40" t="s">
        <v>70</v>
      </c>
      <c r="B9" s="41"/>
      <c r="C9" s="41"/>
      <c r="D9" s="42"/>
      <c r="E9" s="16"/>
    </row>
    <row r="10" spans="1:5" ht="15" thickBot="1" x14ac:dyDescent="0.35"/>
    <row r="11" spans="1:5" ht="29.4" thickBot="1" x14ac:dyDescent="0.35">
      <c r="A11" s="20" t="s">
        <v>7</v>
      </c>
    </row>
  </sheetData>
  <mergeCells count="9">
    <mergeCell ref="A7:D7"/>
    <mergeCell ref="A8:D8"/>
    <mergeCell ref="A9:D9"/>
    <mergeCell ref="A2:D2"/>
    <mergeCell ref="A1:D1"/>
    <mergeCell ref="A6:D6"/>
    <mergeCell ref="A4:D4"/>
    <mergeCell ref="A5:D5"/>
    <mergeCell ref="A3:D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I40"/>
  <sheetViews>
    <sheetView tabSelected="1" topLeftCell="D7" zoomScaleNormal="100" workbookViewId="0">
      <selection activeCell="D25" sqref="D25"/>
    </sheetView>
  </sheetViews>
  <sheetFormatPr defaultColWidth="108.6640625" defaultRowHeight="14.4" x14ac:dyDescent="0.3"/>
  <cols>
    <col min="1" max="1" width="58.88671875" customWidth="1"/>
    <col min="2" max="2" width="22.33203125" customWidth="1"/>
    <col min="3" max="3" width="101.6640625" style="1" customWidth="1"/>
    <col min="4" max="4" width="28.109375" customWidth="1"/>
    <col min="5" max="5" width="35.33203125" customWidth="1"/>
    <col min="6" max="6" width="19.6640625" customWidth="1"/>
    <col min="7" max="7" width="26.109375" customWidth="1"/>
  </cols>
  <sheetData>
    <row r="2" spans="2:7" ht="15" thickBot="1" x14ac:dyDescent="0.35"/>
    <row r="3" spans="2:7" ht="15.6" x14ac:dyDescent="0.3">
      <c r="B3" s="8"/>
      <c r="C3" s="9"/>
      <c r="D3" s="10"/>
      <c r="E3" s="55" t="s">
        <v>8</v>
      </c>
      <c r="F3" s="55"/>
      <c r="G3" s="56"/>
    </row>
    <row r="4" spans="2:7" s="3" customFormat="1" ht="46.8" x14ac:dyDescent="0.3">
      <c r="B4" s="11" t="s">
        <v>9</v>
      </c>
      <c r="C4" s="12" t="s">
        <v>10</v>
      </c>
      <c r="D4" s="12" t="s">
        <v>68</v>
      </c>
      <c r="E4" s="13" t="s">
        <v>11</v>
      </c>
      <c r="F4" s="13" t="s">
        <v>12</v>
      </c>
      <c r="G4" s="14" t="s">
        <v>13</v>
      </c>
    </row>
    <row r="5" spans="2:7" x14ac:dyDescent="0.3">
      <c r="B5" s="2" t="s">
        <v>14</v>
      </c>
      <c r="C5" s="4" t="s">
        <v>15</v>
      </c>
      <c r="D5" s="29">
        <v>34</v>
      </c>
      <c r="E5" s="33">
        <v>0</v>
      </c>
      <c r="F5" s="28">
        <f t="shared" ref="F5:F30" si="0">E5*12</f>
        <v>0</v>
      </c>
      <c r="G5" s="5">
        <f>D5*F5</f>
        <v>0</v>
      </c>
    </row>
    <row r="6" spans="2:7" x14ac:dyDescent="0.3">
      <c r="B6" s="2" t="s">
        <v>16</v>
      </c>
      <c r="C6" s="4" t="s">
        <v>17</v>
      </c>
      <c r="D6" s="29">
        <v>17</v>
      </c>
      <c r="E6" s="33">
        <v>0</v>
      </c>
      <c r="F6" s="28">
        <f t="shared" si="0"/>
        <v>0</v>
      </c>
      <c r="G6" s="5">
        <f t="shared" ref="G6:G29" si="1">D6*F6</f>
        <v>0</v>
      </c>
    </row>
    <row r="7" spans="2:7" x14ac:dyDescent="0.3">
      <c r="B7" s="2" t="s">
        <v>18</v>
      </c>
      <c r="C7" s="4" t="s">
        <v>19</v>
      </c>
      <c r="D7" s="29">
        <v>295</v>
      </c>
      <c r="E7" s="33">
        <v>0</v>
      </c>
      <c r="F7" s="28">
        <f t="shared" si="0"/>
        <v>0</v>
      </c>
      <c r="G7" s="5">
        <f t="shared" si="1"/>
        <v>0</v>
      </c>
    </row>
    <row r="8" spans="2:7" x14ac:dyDescent="0.3">
      <c r="B8" s="2" t="s">
        <v>20</v>
      </c>
      <c r="C8" s="4" t="s">
        <v>21</v>
      </c>
      <c r="D8" s="29">
        <v>22</v>
      </c>
      <c r="E8" s="33">
        <v>0</v>
      </c>
      <c r="F8" s="28">
        <f t="shared" si="0"/>
        <v>0</v>
      </c>
      <c r="G8" s="5">
        <f t="shared" si="1"/>
        <v>0</v>
      </c>
    </row>
    <row r="9" spans="2:7" x14ac:dyDescent="0.3">
      <c r="B9" s="2" t="s">
        <v>22</v>
      </c>
      <c r="C9" s="4" t="s">
        <v>23</v>
      </c>
      <c r="D9" s="29">
        <v>23</v>
      </c>
      <c r="E9" s="33">
        <v>0</v>
      </c>
      <c r="F9" s="28">
        <f>E9*12</f>
        <v>0</v>
      </c>
      <c r="G9" s="5">
        <f t="shared" si="1"/>
        <v>0</v>
      </c>
    </row>
    <row r="10" spans="2:7" x14ac:dyDescent="0.3">
      <c r="B10" s="2" t="s">
        <v>24</v>
      </c>
      <c r="C10" s="4" t="s">
        <v>25</v>
      </c>
      <c r="D10" s="29">
        <v>54</v>
      </c>
      <c r="E10" s="33">
        <v>0</v>
      </c>
      <c r="F10" s="28">
        <f t="shared" si="0"/>
        <v>0</v>
      </c>
      <c r="G10" s="5">
        <f t="shared" si="1"/>
        <v>0</v>
      </c>
    </row>
    <row r="11" spans="2:7" ht="28.8" x14ac:dyDescent="0.3">
      <c r="B11" s="2" t="s">
        <v>26</v>
      </c>
      <c r="C11" s="4" t="s">
        <v>27</v>
      </c>
      <c r="D11" s="29">
        <v>48</v>
      </c>
      <c r="E11" s="33">
        <v>0</v>
      </c>
      <c r="F11" s="28">
        <f t="shared" si="0"/>
        <v>0</v>
      </c>
      <c r="G11" s="5">
        <f t="shared" si="1"/>
        <v>0</v>
      </c>
    </row>
    <row r="12" spans="2:7" x14ac:dyDescent="0.3">
      <c r="B12" s="2" t="s">
        <v>28</v>
      </c>
      <c r="C12" s="4" t="s">
        <v>29</v>
      </c>
      <c r="D12" s="29">
        <v>21</v>
      </c>
      <c r="E12" s="33">
        <v>0</v>
      </c>
      <c r="F12" s="28">
        <f t="shared" si="0"/>
        <v>0</v>
      </c>
      <c r="G12" s="5">
        <f t="shared" si="1"/>
        <v>0</v>
      </c>
    </row>
    <row r="13" spans="2:7" x14ac:dyDescent="0.3">
      <c r="B13" s="2" t="s">
        <v>30</v>
      </c>
      <c r="C13" s="4" t="s">
        <v>31</v>
      </c>
      <c r="D13" s="29">
        <v>14</v>
      </c>
      <c r="E13" s="33">
        <v>0</v>
      </c>
      <c r="F13" s="28">
        <f>E13*12</f>
        <v>0</v>
      </c>
      <c r="G13" s="5">
        <f t="shared" si="1"/>
        <v>0</v>
      </c>
    </row>
    <row r="14" spans="2:7" x14ac:dyDescent="0.3">
      <c r="B14" s="2" t="s">
        <v>32</v>
      </c>
      <c r="C14" s="4" t="s">
        <v>33</v>
      </c>
      <c r="D14" s="32">
        <v>247</v>
      </c>
      <c r="E14" s="33">
        <v>0</v>
      </c>
      <c r="F14" s="28">
        <f>E14*12</f>
        <v>0</v>
      </c>
      <c r="G14" s="5">
        <f t="shared" si="1"/>
        <v>0</v>
      </c>
    </row>
    <row r="15" spans="2:7" x14ac:dyDescent="0.3">
      <c r="B15" s="2" t="s">
        <v>34</v>
      </c>
      <c r="C15" s="4" t="s">
        <v>35</v>
      </c>
      <c r="D15" s="29">
        <v>166</v>
      </c>
      <c r="E15" s="33">
        <v>0</v>
      </c>
      <c r="F15" s="28">
        <f>E15*12</f>
        <v>0</v>
      </c>
      <c r="G15" s="5">
        <f t="shared" si="1"/>
        <v>0</v>
      </c>
    </row>
    <row r="16" spans="2:7" ht="28.8" x14ac:dyDescent="0.3">
      <c r="B16" s="2" t="s">
        <v>36</v>
      </c>
      <c r="C16" s="4" t="s">
        <v>37</v>
      </c>
      <c r="D16" s="29">
        <v>1</v>
      </c>
      <c r="E16" s="33">
        <v>0</v>
      </c>
      <c r="F16" s="28">
        <f t="shared" si="0"/>
        <v>0</v>
      </c>
      <c r="G16" s="5">
        <f>D16*F16</f>
        <v>0</v>
      </c>
    </row>
    <row r="17" spans="2:7" x14ac:dyDescent="0.3">
      <c r="B17" s="2" t="s">
        <v>38</v>
      </c>
      <c r="C17" s="4" t="s">
        <v>39</v>
      </c>
      <c r="D17" s="29">
        <v>18</v>
      </c>
      <c r="E17" s="33">
        <v>0</v>
      </c>
      <c r="F17" s="28">
        <f t="shared" si="0"/>
        <v>0</v>
      </c>
      <c r="G17" s="5">
        <f t="shared" si="1"/>
        <v>0</v>
      </c>
    </row>
    <row r="18" spans="2:7" x14ac:dyDescent="0.3">
      <c r="B18" s="2" t="s">
        <v>40</v>
      </c>
      <c r="C18" s="4" t="s">
        <v>41</v>
      </c>
      <c r="D18" s="29">
        <v>63</v>
      </c>
      <c r="E18" s="33">
        <v>0</v>
      </c>
      <c r="F18" s="28">
        <f t="shared" si="0"/>
        <v>0</v>
      </c>
      <c r="G18" s="5">
        <f t="shared" si="1"/>
        <v>0</v>
      </c>
    </row>
    <row r="19" spans="2:7" x14ac:dyDescent="0.3">
      <c r="B19" s="2" t="s">
        <v>42</v>
      </c>
      <c r="C19" s="4" t="s">
        <v>43</v>
      </c>
      <c r="D19" s="29">
        <v>3</v>
      </c>
      <c r="E19" s="33">
        <v>0</v>
      </c>
      <c r="F19" s="28">
        <f t="shared" si="0"/>
        <v>0</v>
      </c>
      <c r="G19" s="5">
        <f>D19*F19</f>
        <v>0</v>
      </c>
    </row>
    <row r="20" spans="2:7" x14ac:dyDescent="0.3">
      <c r="B20" s="2" t="s">
        <v>44</v>
      </c>
      <c r="C20" s="4" t="s">
        <v>45</v>
      </c>
      <c r="D20" s="29">
        <v>78</v>
      </c>
      <c r="E20" s="33">
        <v>0</v>
      </c>
      <c r="F20" s="28">
        <f t="shared" si="0"/>
        <v>0</v>
      </c>
      <c r="G20" s="5">
        <f t="shared" si="1"/>
        <v>0</v>
      </c>
    </row>
    <row r="21" spans="2:7" x14ac:dyDescent="0.3">
      <c r="B21" s="2" t="s">
        <v>46</v>
      </c>
      <c r="C21" s="4" t="s">
        <v>47</v>
      </c>
      <c r="D21" s="29">
        <v>3</v>
      </c>
      <c r="E21" s="33">
        <v>0</v>
      </c>
      <c r="F21" s="28">
        <f t="shared" si="0"/>
        <v>0</v>
      </c>
      <c r="G21" s="5">
        <f t="shared" si="1"/>
        <v>0</v>
      </c>
    </row>
    <row r="22" spans="2:7" x14ac:dyDescent="0.3">
      <c r="B22" s="2" t="s">
        <v>48</v>
      </c>
      <c r="C22" s="4" t="s">
        <v>49</v>
      </c>
      <c r="D22" s="29">
        <v>19</v>
      </c>
      <c r="E22" s="33">
        <v>0</v>
      </c>
      <c r="F22" s="28">
        <f t="shared" si="0"/>
        <v>0</v>
      </c>
      <c r="G22" s="5">
        <f t="shared" si="1"/>
        <v>0</v>
      </c>
    </row>
    <row r="23" spans="2:7" x14ac:dyDescent="0.3">
      <c r="B23" s="2" t="s">
        <v>50</v>
      </c>
      <c r="C23" s="4" t="s">
        <v>51</v>
      </c>
      <c r="D23" s="29">
        <v>1</v>
      </c>
      <c r="E23" s="33">
        <v>0</v>
      </c>
      <c r="F23" s="28">
        <f t="shared" si="0"/>
        <v>0</v>
      </c>
      <c r="G23" s="5">
        <f t="shared" si="1"/>
        <v>0</v>
      </c>
    </row>
    <row r="24" spans="2:7" x14ac:dyDescent="0.3">
      <c r="B24" s="2" t="s">
        <v>52</v>
      </c>
      <c r="C24" s="4" t="s">
        <v>53</v>
      </c>
      <c r="D24" s="29">
        <v>18</v>
      </c>
      <c r="E24" s="33">
        <v>0</v>
      </c>
      <c r="F24" s="28">
        <f t="shared" si="0"/>
        <v>0</v>
      </c>
      <c r="G24" s="5">
        <f t="shared" si="1"/>
        <v>0</v>
      </c>
    </row>
    <row r="25" spans="2:7" x14ac:dyDescent="0.3">
      <c r="B25" s="2" t="s">
        <v>54</v>
      </c>
      <c r="C25" s="4" t="s">
        <v>55</v>
      </c>
      <c r="D25" s="29">
        <v>7</v>
      </c>
      <c r="E25" s="33">
        <v>0</v>
      </c>
      <c r="F25" s="28">
        <f t="shared" si="0"/>
        <v>0</v>
      </c>
      <c r="G25" s="5">
        <f t="shared" si="1"/>
        <v>0</v>
      </c>
    </row>
    <row r="26" spans="2:7" ht="28.8" x14ac:dyDescent="0.3">
      <c r="B26" s="2" t="s">
        <v>56</v>
      </c>
      <c r="C26" s="4" t="s">
        <v>57</v>
      </c>
      <c r="D26" s="29">
        <v>31</v>
      </c>
      <c r="E26" s="33">
        <v>0</v>
      </c>
      <c r="F26" s="28">
        <f t="shared" si="0"/>
        <v>0</v>
      </c>
      <c r="G26" s="5">
        <f t="shared" si="1"/>
        <v>0</v>
      </c>
    </row>
    <row r="27" spans="2:7" ht="28.8" x14ac:dyDescent="0.3">
      <c r="B27" s="2" t="s">
        <v>58</v>
      </c>
      <c r="C27" s="4" t="s">
        <v>59</v>
      </c>
      <c r="D27" s="29">
        <v>1</v>
      </c>
      <c r="E27" s="33">
        <v>0</v>
      </c>
      <c r="F27" s="28">
        <f t="shared" si="0"/>
        <v>0</v>
      </c>
      <c r="G27" s="5">
        <f>D27*F27</f>
        <v>0</v>
      </c>
    </row>
    <row r="28" spans="2:7" x14ac:dyDescent="0.3">
      <c r="B28" s="2" t="s">
        <v>60</v>
      </c>
      <c r="C28" s="4" t="s">
        <v>61</v>
      </c>
      <c r="D28" s="29">
        <v>21</v>
      </c>
      <c r="E28" s="33">
        <v>0</v>
      </c>
      <c r="F28" s="28">
        <f t="shared" si="0"/>
        <v>0</v>
      </c>
      <c r="G28" s="5">
        <f t="shared" si="1"/>
        <v>0</v>
      </c>
    </row>
    <row r="29" spans="2:7" ht="28.95" customHeight="1" x14ac:dyDescent="0.3">
      <c r="B29" s="2" t="s">
        <v>62</v>
      </c>
      <c r="C29" s="24" t="s">
        <v>63</v>
      </c>
      <c r="D29" s="29">
        <v>43</v>
      </c>
      <c r="E29" s="33">
        <v>0</v>
      </c>
      <c r="F29" s="28">
        <f t="shared" si="0"/>
        <v>0</v>
      </c>
      <c r="G29" s="5">
        <f t="shared" si="1"/>
        <v>0</v>
      </c>
    </row>
    <row r="30" spans="2:7" ht="28.95" customHeight="1" thickBot="1" x14ac:dyDescent="0.35">
      <c r="B30" s="2" t="s">
        <v>64</v>
      </c>
      <c r="C30" s="4" t="s">
        <v>65</v>
      </c>
      <c r="D30" s="29" t="s">
        <v>66</v>
      </c>
      <c r="E30" s="33">
        <v>0</v>
      </c>
      <c r="F30" s="28">
        <f t="shared" si="0"/>
        <v>0</v>
      </c>
      <c r="G30" s="5">
        <f>E30</f>
        <v>0</v>
      </c>
    </row>
    <row r="31" spans="2:7" ht="18.600000000000001" thickBot="1" x14ac:dyDescent="0.4">
      <c r="B31" s="6"/>
      <c r="F31" s="30" t="s">
        <v>67</v>
      </c>
      <c r="G31" s="19">
        <f>SUM(G5:G30)</f>
        <v>0</v>
      </c>
    </row>
    <row r="32" spans="2:7" ht="18" x14ac:dyDescent="0.35">
      <c r="B32" s="6"/>
      <c r="F32" s="7"/>
      <c r="G32" s="18"/>
    </row>
    <row r="33" spans="3:9" ht="51" customHeight="1" x14ac:dyDescent="0.3">
      <c r="C33" s="31" t="s">
        <v>69</v>
      </c>
      <c r="D33" s="57"/>
      <c r="E33" s="57"/>
      <c r="H33" s="23"/>
    </row>
    <row r="34" spans="3:9" ht="46.95" customHeight="1" x14ac:dyDescent="0.3">
      <c r="C34" s="25"/>
      <c r="D34" s="57"/>
      <c r="E34" s="57"/>
      <c r="H34" s="23"/>
      <c r="I34">
        <v>110</v>
      </c>
    </row>
    <row r="35" spans="3:9" x14ac:dyDescent="0.3">
      <c r="C35" s="25"/>
      <c r="H35" s="23"/>
    </row>
    <row r="36" spans="3:9" x14ac:dyDescent="0.3">
      <c r="E36" s="26"/>
    </row>
    <row r="37" spans="3:9" ht="49.5" customHeight="1" x14ac:dyDescent="0.3">
      <c r="C37" s="27"/>
      <c r="E37" s="26"/>
      <c r="G37" s="21"/>
    </row>
    <row r="38" spans="3:9" x14ac:dyDescent="0.3">
      <c r="C38" s="27"/>
    </row>
    <row r="39" spans="3:9" x14ac:dyDescent="0.3">
      <c r="D39" s="21"/>
      <c r="E39" s="21"/>
    </row>
    <row r="40" spans="3:9" x14ac:dyDescent="0.3">
      <c r="D40" s="22"/>
      <c r="E40" s="22"/>
    </row>
  </sheetData>
  <sheetProtection algorithmName="SHA-512" hashValue="snLTeqtPZoudUX9ZKtX3vDAwUNMH79xfZT9ARU/AtcBZZ/rYs/Qy1KDmeI6GYYVekhJdoIBbKvBD9GohavRDgg==" saltValue="w2mdiVAIOaiozvFqxiUBug==" spinCount="100000" sheet="1" objects="1" scenarios="1" formatCells="0"/>
  <mergeCells count="3">
    <mergeCell ref="E3:G3"/>
    <mergeCell ref="D33:E33"/>
    <mergeCell ref="D34:E34"/>
  </mergeCells>
  <pageMargins left="0.7" right="0.7" top="0.75" bottom="0.75" header="0.3" footer="0.3"/>
  <pageSetup paperSize="9" scale="49" orientation="portrait" r:id="rId1"/>
  <ignoredErrors>
    <ignoredError sqref="F5" evalError="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087C8AECC2D01408D8301F46846BA73" ma:contentTypeVersion="3" ma:contentTypeDescription="Een nieuw document maken." ma:contentTypeScope="" ma:versionID="1f311fbddc9c01084379fa9ce931d4bf">
  <xsd:schema xmlns:xsd="http://www.w3.org/2001/XMLSchema" xmlns:xs="http://www.w3.org/2001/XMLSchema" xmlns:p="http://schemas.microsoft.com/office/2006/metadata/properties" xmlns:ns2="d840f993-794b-4544-8c47-bbd17e03483b" targetNamespace="http://schemas.microsoft.com/office/2006/metadata/properties" ma:root="true" ma:fieldsID="bc42fea41eaa11e25769d78cd34eacf0" ns2:_="">
    <xsd:import namespace="d840f993-794b-4544-8c47-bbd17e03483b"/>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840f993-794b-4544-8c47-bbd17e03483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068AA13-A15D-454C-ADEE-E385B72AC012}">
  <ds:schemaRefs>
    <ds:schemaRef ds:uri="http://schemas.microsoft.com/sharepoint/v3/contenttype/forms"/>
  </ds:schemaRefs>
</ds:datastoreItem>
</file>

<file path=customXml/itemProps2.xml><?xml version="1.0" encoding="utf-8"?>
<ds:datastoreItem xmlns:ds="http://schemas.openxmlformats.org/officeDocument/2006/customXml" ds:itemID="{39732048-9145-4D72-9448-723DD5562EBB}">
  <ds:schemaRefs>
    <ds:schemaRef ds:uri="http://schemas.microsoft.com/office/infopath/2007/PartnerControls"/>
    <ds:schemaRef ds:uri="http://purl.org/dc/elements/1.1/"/>
    <ds:schemaRef ds:uri="http://www.w3.org/XML/1998/namespace"/>
    <ds:schemaRef ds:uri="http://schemas.microsoft.com/office/2006/documentManagement/types"/>
    <ds:schemaRef ds:uri="http://purl.org/dc/terms/"/>
    <ds:schemaRef ds:uri="d840f993-794b-4544-8c47-bbd17e03483b"/>
    <ds:schemaRef ds:uri="http://schemas.openxmlformats.org/package/2006/metadata/core-properties"/>
    <ds:schemaRef ds:uri="http://purl.org/dc/dcmitype/"/>
    <ds:schemaRef ds:uri="http://schemas.microsoft.com/office/2006/metadata/properties"/>
  </ds:schemaRefs>
</ds:datastoreItem>
</file>

<file path=customXml/itemProps3.xml><?xml version="1.0" encoding="utf-8"?>
<ds:datastoreItem xmlns:ds="http://schemas.openxmlformats.org/officeDocument/2006/customXml" ds:itemID="{D650C961-5BFC-4D12-9CCA-30ACB3211AB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840f993-794b-4544-8c47-bbd17e03483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Uitleg</vt:lpstr>
      <vt:lpstr>Tarievenblad</vt:lpstr>
      <vt:lpstr>Tarievenblad!Afdrukbereik</vt:lpstr>
    </vt:vector>
  </TitlesOfParts>
  <Manager/>
  <Company>Gemeente Hoorn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Tarievenblad assortiment</dc:subject>
  <dc:creator>j.spataro@hoorn.nl</dc:creator>
  <cp:keywords/>
  <dc:description/>
  <cp:lastModifiedBy>Michel Hartman</cp:lastModifiedBy>
  <cp:revision/>
  <dcterms:created xsi:type="dcterms:W3CDTF">2019-03-20T19:33:00Z</dcterms:created>
  <dcterms:modified xsi:type="dcterms:W3CDTF">2025-09-25T09:58:56Z</dcterms:modified>
  <cp:category>Wmo hulpmiddelen</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0x0101006087C8AECC2D01408D8301F46846BA73</vt:lpwstr>
  </property>
  <property fmtid="{D5CDD505-2E9C-101B-9397-08002B2CF9AE}" pid="3" name="Order">
    <vt:r8>4342400</vt:r8>
  </property>
  <property fmtid="{D5CDD505-2E9C-101B-9397-08002B2CF9AE}" pid="4" name="_ExtendedDescription">
    <vt:lpwstr/>
  </property>
  <property fmtid="{D5CDD505-2E9C-101B-9397-08002B2CF9AE}" pid="5" name="MSIP_Label_1a718395-49d7-446a-8106-6756e5d3d588_Enabled">
    <vt:lpwstr>true</vt:lpwstr>
  </property>
  <property fmtid="{D5CDD505-2E9C-101B-9397-08002B2CF9AE}" pid="6" name="MSIP_Label_1a718395-49d7-446a-8106-6756e5d3d588_SetDate">
    <vt:lpwstr>2022-04-13T05:47:05Z</vt:lpwstr>
  </property>
  <property fmtid="{D5CDD505-2E9C-101B-9397-08002B2CF9AE}" pid="7" name="MSIP_Label_1a718395-49d7-446a-8106-6756e5d3d588_Method">
    <vt:lpwstr>Standard</vt:lpwstr>
  </property>
  <property fmtid="{D5CDD505-2E9C-101B-9397-08002B2CF9AE}" pid="8" name="MSIP_Label_1a718395-49d7-446a-8106-6756e5d3d588_Name">
    <vt:lpwstr>1-Basis Niveau</vt:lpwstr>
  </property>
  <property fmtid="{D5CDD505-2E9C-101B-9397-08002B2CF9AE}" pid="9" name="MSIP_Label_1a718395-49d7-446a-8106-6756e5d3d588_SiteId">
    <vt:lpwstr>476a641b-841a-4350-b906-22d459b1bbaf</vt:lpwstr>
  </property>
  <property fmtid="{D5CDD505-2E9C-101B-9397-08002B2CF9AE}" pid="10" name="MSIP_Label_1a718395-49d7-446a-8106-6756e5d3d588_ActionId">
    <vt:lpwstr>68ddbe1b-f29d-4e21-a5db-05bfb7c8cc0c</vt:lpwstr>
  </property>
  <property fmtid="{D5CDD505-2E9C-101B-9397-08002B2CF9AE}" pid="11" name="MSIP_Label_1a718395-49d7-446a-8106-6756e5d3d588_ContentBits">
    <vt:lpwstr>0</vt:lpwstr>
  </property>
  <property fmtid="{D5CDD505-2E9C-101B-9397-08002B2CF9AE}" pid="12" name="xd_Signature">
    <vt:bool>false</vt:bool>
  </property>
  <property fmtid="{D5CDD505-2E9C-101B-9397-08002B2CF9AE}" pid="13" name="xd_ProgID">
    <vt:lpwstr/>
  </property>
  <property fmtid="{D5CDD505-2E9C-101B-9397-08002B2CF9AE}" pid="14" name="ComplianceAssetId">
    <vt:lpwstr/>
  </property>
  <property fmtid="{D5CDD505-2E9C-101B-9397-08002B2CF9AE}" pid="15" name="TemplateUrl">
    <vt:lpwstr/>
  </property>
  <property fmtid="{D5CDD505-2E9C-101B-9397-08002B2CF9AE}" pid="16" name="TriggerFlowInfo">
    <vt:lpwstr/>
  </property>
</Properties>
</file>