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I:\Inkoopprojecten\Infra &amp; Facilitair\2023-49 Herprofileren spoor\11.2 Gecorrigeerde documenten\Perceel 2 Metro\"/>
    </mc:Choice>
  </mc:AlternateContent>
  <xr:revisionPtr revIDLastSave="0" documentId="13_ncr:1_{CA00B763-AC44-4094-B1F4-4D3C6E68F9B0}" xr6:coauthVersionLast="45" xr6:coauthVersionMax="45" xr10:uidLastSave="{00000000-0000-0000-0000-000000000000}"/>
  <bookViews>
    <workbookView xWindow="-120" yWindow="-120" windowWidth="20730" windowHeight="9450" xr2:uid="{00000000-000D-0000-FFFF-FFFF00000000}"/>
  </bookViews>
  <sheets>
    <sheet name="Prijzenblad" sheetId="3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7" i="3" l="1"/>
  <c r="I17" i="3" s="1"/>
  <c r="G16" i="3"/>
  <c r="I16" i="3" s="1"/>
  <c r="G15" i="3"/>
  <c r="I15" i="3" s="1"/>
  <c r="G14" i="3"/>
  <c r="G13" i="3"/>
  <c r="G12" i="3"/>
  <c r="H14" i="3"/>
  <c r="H13" i="3"/>
  <c r="H12" i="3"/>
  <c r="I12" i="3" l="1"/>
  <c r="I13" i="3"/>
  <c r="I14" i="3"/>
  <c r="I20" i="3" l="1"/>
</calcChain>
</file>

<file path=xl/sharedStrings.xml><?xml version="1.0" encoding="utf-8"?>
<sst xmlns="http://schemas.openxmlformats.org/spreadsheetml/2006/main" count="57" uniqueCount="49">
  <si>
    <t>METRO</t>
  </si>
  <si>
    <t>st</t>
  </si>
  <si>
    <t>inzet</t>
  </si>
  <si>
    <t>Herprofileren wissels</t>
  </si>
  <si>
    <t>Door Inschrijver in te vullen</t>
  </si>
  <si>
    <t>eenheid</t>
  </si>
  <si>
    <t xml:space="preserve"> </t>
  </si>
  <si>
    <t>Aantal</t>
  </si>
  <si>
    <t>Eenheid</t>
  </si>
  <si>
    <t>A</t>
  </si>
  <si>
    <t>B</t>
  </si>
  <si>
    <t>C</t>
  </si>
  <si>
    <t>D</t>
  </si>
  <si>
    <t>E</t>
  </si>
  <si>
    <t>F</t>
  </si>
  <si>
    <t>inschrijfprijs per een eenheid (A/B)</t>
  </si>
  <si>
    <t>Beoordelings-prijs (CxD)</t>
  </si>
  <si>
    <t>is het resultaat van de door de inschrijver opgegeven getallen.</t>
  </si>
  <si>
    <t>keer</t>
  </si>
  <si>
    <t>Datum:</t>
  </si>
  <si>
    <t>Organisatie Inschrijver :</t>
  </si>
  <si>
    <t>Naam vertegenwoordiger Inschrijver :</t>
  </si>
  <si>
    <t>Functie :</t>
  </si>
  <si>
    <t>Handtekening :</t>
  </si>
  <si>
    <t>I</t>
  </si>
  <si>
    <t>In bovenstaande hoeveelheden geldt dat de hoeveelheden per strekkende meter de meters spoorstaaf betreft</t>
  </si>
  <si>
    <t>Voor de inzetten wordt uigegaan van nachtwerk. Zie uitvoeringsvoorwaarden voor de beschikbare werktijden bij Metro</t>
  </si>
  <si>
    <t>Bijlage 9b - Prijzenblad herprofileren Metrobaan per jaar</t>
  </si>
  <si>
    <t>Vooropname herprofileren spoor of wissels</t>
  </si>
  <si>
    <t>Fictieve prijs voor inschrijving METRO</t>
  </si>
  <si>
    <t>Het prijspeil voor 2024 en 2025 is vast. Daarna geldt de index van het CBS tabel</t>
  </si>
  <si>
    <t>Aan bovenstaande aantalen vanuit de prognose kunnen GEEN rechten worden ontleend. Het is een beste inschatting van de werkzaamheden</t>
  </si>
  <si>
    <t>rekenhoeveelheid voor inschrijving (50% prognose F/2))</t>
  </si>
  <si>
    <t>2023-49</t>
  </si>
  <si>
    <t>Versie  :</t>
  </si>
  <si>
    <t xml:space="preserve">Kenmerk : </t>
  </si>
  <si>
    <t>Definities en instrukties :</t>
  </si>
  <si>
    <t>N.B.:</t>
  </si>
  <si>
    <t>Utgangspunt is dat voor één vooropname 5 inzetten worden opgenomen</t>
  </si>
  <si>
    <t>Bekist lassen</t>
  </si>
  <si>
    <t>Oplassen</t>
  </si>
  <si>
    <t>Thermietlaspakketten</t>
  </si>
  <si>
    <t>stuk</t>
  </si>
  <si>
    <t xml:space="preserve">Herprofileren spoor </t>
  </si>
  <si>
    <t xml:space="preserve">m </t>
  </si>
  <si>
    <t>GVB Prognose 2025 per jaar</t>
  </si>
  <si>
    <t xml:space="preserve">prijs per eenheid in euro's </t>
  </si>
  <si>
    <t xml:space="preserve">hoeveelheid / aantal per eenheid </t>
  </si>
  <si>
    <t>V04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</si>
</sst>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0" fillId="2" borderId="2" xfId="0" applyFill="1" applyBorder="1"/>
    <xf numFmtId="0" fontId="0" fillId="3" borderId="2" xfId="0" applyFill="1" applyBorder="1" applyAlignment="1">
      <alignment horizontal="center" vertical="center"/>
    </xf>
    <xf numFmtId="0" fontId="0" fillId="2" borderId="3" xfId="0" applyFill="1" applyBorder="1"/>
    <xf numFmtId="0" fontId="0" fillId="3" borderId="3" xfId="0" applyFill="1" applyBorder="1" applyAlignment="1">
      <alignment horizontal="center" vertical="center"/>
    </xf>
    <xf numFmtId="0" fontId="0" fillId="2" borderId="4" xfId="0" applyFill="1" applyBorder="1"/>
    <xf numFmtId="0" fontId="0" fillId="3" borderId="4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/>
    </xf>
    <xf numFmtId="0" fontId="3" fillId="5" borderId="6" xfId="0" applyFont="1" applyFill="1" applyBorder="1" applyAlignment="1">
      <alignment horizontal="left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left" vertical="center"/>
    </xf>
    <xf numFmtId="44" fontId="0" fillId="3" borderId="2" xfId="0" applyNumberFormat="1" applyFill="1" applyBorder="1" applyAlignment="1">
      <alignment horizontal="center" vertical="center"/>
    </xf>
    <xf numFmtId="44" fontId="0" fillId="3" borderId="3" xfId="0" applyNumberFormat="1" applyFill="1" applyBorder="1" applyAlignment="1">
      <alignment horizontal="center" vertical="center"/>
    </xf>
    <xf numFmtId="44" fontId="0" fillId="3" borderId="4" xfId="0" applyNumberFormat="1" applyFill="1" applyBorder="1" applyAlignment="1">
      <alignment horizontal="center" vertical="center"/>
    </xf>
    <xf numFmtId="14" fontId="3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15" fontId="6" fillId="0" borderId="0" xfId="0" applyNumberFormat="1" applyFont="1" applyAlignment="1">
      <alignment horizontal="right"/>
    </xf>
    <xf numFmtId="0" fontId="0" fillId="3" borderId="8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0" fillId="2" borderId="2" xfId="0" applyFill="1" applyBorder="1" applyAlignment="1">
      <alignment vertical="center"/>
    </xf>
    <xf numFmtId="3" fontId="0" fillId="2" borderId="2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4" fontId="0" fillId="0" borderId="2" xfId="0" applyNumberFormat="1" applyBorder="1" applyAlignment="1">
      <alignment vertical="center"/>
    </xf>
    <xf numFmtId="3" fontId="0" fillId="0" borderId="2" xfId="0" applyNumberFormat="1" applyBorder="1" applyAlignment="1">
      <alignment horizontal="center" vertical="center"/>
    </xf>
    <xf numFmtId="44" fontId="0" fillId="4" borderId="3" xfId="0" applyNumberForma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3" fontId="0" fillId="2" borderId="3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4" fontId="0" fillId="0" borderId="3" xfId="0" applyNumberFormat="1" applyBorder="1" applyAlignment="1">
      <alignment vertical="center"/>
    </xf>
    <xf numFmtId="3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3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4" fontId="0" fillId="0" borderId="4" xfId="0" applyNumberFormat="1" applyBorder="1" applyAlignment="1">
      <alignment vertical="center"/>
    </xf>
    <xf numFmtId="3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4" fontId="0" fillId="4" borderId="15" xfId="0" applyNumberFormat="1" applyFill="1" applyBorder="1" applyAlignment="1">
      <alignment vertical="center"/>
    </xf>
    <xf numFmtId="44" fontId="0" fillId="4" borderId="16" xfId="0" applyNumberFormat="1" applyFill="1" applyBorder="1" applyAlignment="1">
      <alignment vertical="center"/>
    </xf>
    <xf numFmtId="44" fontId="0" fillId="4" borderId="4" xfId="0" applyNumberFormat="1" applyFill="1" applyBorder="1" applyAlignment="1">
      <alignment vertical="center"/>
    </xf>
    <xf numFmtId="44" fontId="0" fillId="3" borderId="17" xfId="0" applyNumberFormat="1" applyFill="1" applyBorder="1" applyAlignment="1">
      <alignment horizontal="center" vertical="center"/>
    </xf>
    <xf numFmtId="44" fontId="1" fillId="4" borderId="18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3" fillId="0" borderId="0" xfId="0" applyNumberFormat="1" applyFont="1" applyAlignment="1">
      <alignment horizont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381000</xdr:colOff>
      <xdr:row>4</xdr:row>
      <xdr:rowOff>91503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CF987A5-5EB5-499F-ABA8-1D4083179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391650" cy="731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K34"/>
  <sheetViews>
    <sheetView tabSelected="1" topLeftCell="A4" zoomScale="75" zoomScaleNormal="75" workbookViewId="0">
      <selection activeCell="J7" sqref="J7"/>
    </sheetView>
  </sheetViews>
  <sheetFormatPr defaultRowHeight="12.75" x14ac:dyDescent="0.2"/>
  <cols>
    <col min="1" max="1" width="4.28515625" customWidth="1"/>
    <col min="2" max="2" width="37.42578125" customWidth="1"/>
    <col min="3" max="3" width="7.5703125" customWidth="1"/>
    <col min="4" max="4" width="7.28515625" customWidth="1"/>
    <col min="5" max="6" width="12.140625" style="1" customWidth="1"/>
    <col min="7" max="7" width="11.85546875" customWidth="1"/>
    <col min="8" max="8" width="15" customWidth="1"/>
    <col min="9" max="9" width="15.7109375" customWidth="1"/>
    <col min="10" max="10" width="11.7109375" customWidth="1"/>
    <col min="11" max="11" width="9.28515625" customWidth="1"/>
  </cols>
  <sheetData>
    <row r="6" spans="1:11" ht="20.25" x14ac:dyDescent="0.3">
      <c r="A6" s="2" t="s">
        <v>27</v>
      </c>
      <c r="H6" s="19" t="s">
        <v>35</v>
      </c>
      <c r="I6" s="19" t="s">
        <v>33</v>
      </c>
    </row>
    <row r="7" spans="1:11" ht="15.75" x14ac:dyDescent="0.25">
      <c r="H7" s="19" t="s">
        <v>34</v>
      </c>
      <c r="I7" s="19" t="s">
        <v>48</v>
      </c>
    </row>
    <row r="8" spans="1:11" ht="18" x14ac:dyDescent="0.25">
      <c r="H8" s="19" t="s">
        <v>19</v>
      </c>
      <c r="I8" s="20">
        <v>45665</v>
      </c>
      <c r="J8" s="53"/>
      <c r="K8" s="53"/>
    </row>
    <row r="9" spans="1:11" ht="18" x14ac:dyDescent="0.25">
      <c r="H9" s="19"/>
      <c r="I9" s="20"/>
      <c r="J9" s="18"/>
      <c r="K9" s="18"/>
    </row>
    <row r="10" spans="1:11" x14ac:dyDescent="0.2">
      <c r="E10" s="1" t="s">
        <v>9</v>
      </c>
      <c r="F10" s="1" t="s">
        <v>10</v>
      </c>
      <c r="G10" s="9" t="s">
        <v>11</v>
      </c>
      <c r="H10" s="9" t="s">
        <v>12</v>
      </c>
      <c r="I10" s="9" t="s">
        <v>13</v>
      </c>
      <c r="J10" s="9" t="s">
        <v>14</v>
      </c>
      <c r="K10" s="9" t="s">
        <v>24</v>
      </c>
    </row>
    <row r="11" spans="1:11" ht="51" x14ac:dyDescent="0.2">
      <c r="A11" s="14" t="s">
        <v>6</v>
      </c>
      <c r="B11" s="11" t="s">
        <v>0</v>
      </c>
      <c r="C11" s="12" t="s">
        <v>7</v>
      </c>
      <c r="D11" s="12" t="s">
        <v>8</v>
      </c>
      <c r="E11" s="13" t="s">
        <v>46</v>
      </c>
      <c r="F11" s="13" t="s">
        <v>47</v>
      </c>
      <c r="G11" s="13" t="s">
        <v>15</v>
      </c>
      <c r="H11" s="13" t="s">
        <v>32</v>
      </c>
      <c r="I11" s="13" t="s">
        <v>16</v>
      </c>
      <c r="J11" s="13" t="s">
        <v>45</v>
      </c>
      <c r="K11" s="13" t="s">
        <v>5</v>
      </c>
    </row>
    <row r="12" spans="1:11" ht="24" customHeight="1" x14ac:dyDescent="0.2">
      <c r="A12" s="3"/>
      <c r="B12" s="27" t="s">
        <v>43</v>
      </c>
      <c r="C12" s="28">
        <v>1</v>
      </c>
      <c r="D12" s="29" t="s">
        <v>2</v>
      </c>
      <c r="E12" s="15"/>
      <c r="F12" s="4">
        <v>1</v>
      </c>
      <c r="G12" s="30">
        <f t="shared" ref="G12:G14" si="0">SUM(E12/F12)</f>
        <v>0</v>
      </c>
      <c r="H12" s="31">
        <f t="shared" ref="H12:H14" si="1">SUM(J12/2)</f>
        <v>30000</v>
      </c>
      <c r="I12" s="32">
        <f t="shared" ref="I12:I17" si="2">SUM(G12*H12)</f>
        <v>0</v>
      </c>
      <c r="J12" s="31">
        <v>60000</v>
      </c>
      <c r="K12" s="33" t="s">
        <v>44</v>
      </c>
    </row>
    <row r="13" spans="1:11" ht="24" customHeight="1" x14ac:dyDescent="0.2">
      <c r="A13" s="5"/>
      <c r="B13" s="34" t="s">
        <v>3</v>
      </c>
      <c r="C13" s="35">
        <v>1</v>
      </c>
      <c r="D13" s="36" t="s">
        <v>2</v>
      </c>
      <c r="E13" s="16"/>
      <c r="F13" s="6">
        <v>1</v>
      </c>
      <c r="G13" s="37">
        <f t="shared" si="0"/>
        <v>0</v>
      </c>
      <c r="H13" s="38">
        <f t="shared" si="1"/>
        <v>25</v>
      </c>
      <c r="I13" s="32">
        <f t="shared" si="2"/>
        <v>0</v>
      </c>
      <c r="J13" s="38">
        <v>50</v>
      </c>
      <c r="K13" s="39" t="s">
        <v>1</v>
      </c>
    </row>
    <row r="14" spans="1:11" ht="24" customHeight="1" x14ac:dyDescent="0.2">
      <c r="A14" s="7"/>
      <c r="B14" s="40" t="s">
        <v>28</v>
      </c>
      <c r="C14" s="41">
        <v>1</v>
      </c>
      <c r="D14" s="42" t="s">
        <v>2</v>
      </c>
      <c r="E14" s="17"/>
      <c r="F14" s="8">
        <v>1</v>
      </c>
      <c r="G14" s="43">
        <f t="shared" si="0"/>
        <v>0</v>
      </c>
      <c r="H14" s="44">
        <f t="shared" si="1"/>
        <v>0.5</v>
      </c>
      <c r="I14" s="48">
        <f t="shared" si="2"/>
        <v>0</v>
      </c>
      <c r="J14" s="44">
        <v>1</v>
      </c>
      <c r="K14" s="45" t="s">
        <v>18</v>
      </c>
    </row>
    <row r="15" spans="1:11" ht="24" customHeight="1" x14ac:dyDescent="0.2">
      <c r="A15" s="5"/>
      <c r="B15" s="34" t="s">
        <v>41</v>
      </c>
      <c r="C15" s="35">
        <v>1</v>
      </c>
      <c r="D15" s="36" t="s">
        <v>42</v>
      </c>
      <c r="E15" s="16"/>
      <c r="F15" s="4">
        <v>1</v>
      </c>
      <c r="G15" s="30">
        <f t="shared" ref="G15:G17" si="3">SUM(E15/F15)</f>
        <v>0</v>
      </c>
      <c r="H15" s="38">
        <v>137</v>
      </c>
      <c r="I15" s="47">
        <f t="shared" si="2"/>
        <v>0</v>
      </c>
      <c r="J15" s="38">
        <v>275</v>
      </c>
      <c r="K15" s="39" t="s">
        <v>1</v>
      </c>
    </row>
    <row r="16" spans="1:11" ht="24" customHeight="1" x14ac:dyDescent="0.2">
      <c r="A16" s="5"/>
      <c r="B16" s="34" t="s">
        <v>39</v>
      </c>
      <c r="C16" s="35">
        <v>1</v>
      </c>
      <c r="D16" s="36" t="s">
        <v>42</v>
      </c>
      <c r="E16" s="16"/>
      <c r="F16" s="6">
        <v>1</v>
      </c>
      <c r="G16" s="37">
        <f t="shared" si="3"/>
        <v>0</v>
      </c>
      <c r="H16" s="38">
        <v>1</v>
      </c>
      <c r="I16" s="46">
        <f t="shared" si="2"/>
        <v>0</v>
      </c>
      <c r="J16" s="38">
        <v>1</v>
      </c>
      <c r="K16" s="39" t="s">
        <v>1</v>
      </c>
    </row>
    <row r="17" spans="1:11" ht="24" customHeight="1" x14ac:dyDescent="0.2">
      <c r="A17" s="5"/>
      <c r="B17" s="34" t="s">
        <v>40</v>
      </c>
      <c r="C17" s="35">
        <v>1</v>
      </c>
      <c r="D17" s="36" t="s">
        <v>2</v>
      </c>
      <c r="E17" s="17"/>
      <c r="F17" s="8">
        <v>1</v>
      </c>
      <c r="G17" s="43">
        <f t="shared" si="3"/>
        <v>0</v>
      </c>
      <c r="H17" s="38">
        <v>10</v>
      </c>
      <c r="I17" s="46">
        <f t="shared" si="2"/>
        <v>0</v>
      </c>
      <c r="J17" s="38">
        <v>10</v>
      </c>
      <c r="K17" s="39" t="s">
        <v>2</v>
      </c>
    </row>
    <row r="18" spans="1:11" ht="24" customHeight="1" x14ac:dyDescent="0.2">
      <c r="A18" s="5"/>
      <c r="B18" s="34"/>
      <c r="C18" s="35"/>
      <c r="D18" s="36"/>
      <c r="E18" s="49"/>
      <c r="F18" s="6"/>
      <c r="G18" s="37"/>
      <c r="H18" s="38"/>
      <c r="I18" s="32"/>
      <c r="J18" s="38"/>
      <c r="K18" s="39"/>
    </row>
    <row r="19" spans="1:11" ht="24" customHeight="1" x14ac:dyDescent="0.2">
      <c r="A19" s="7"/>
      <c r="B19" s="51"/>
      <c r="C19" s="41"/>
      <c r="D19" s="42"/>
      <c r="E19" s="17"/>
      <c r="F19" s="8"/>
      <c r="G19" s="43"/>
      <c r="H19" s="44"/>
      <c r="I19" s="48"/>
      <c r="J19" s="44"/>
      <c r="K19" s="45"/>
    </row>
    <row r="20" spans="1:11" ht="36" customHeight="1" thickBot="1" x14ac:dyDescent="0.25">
      <c r="A20" s="25" t="s">
        <v>37</v>
      </c>
      <c r="B20" s="26" t="s">
        <v>38</v>
      </c>
      <c r="E20" s="10" t="s">
        <v>29</v>
      </c>
      <c r="I20" s="50">
        <f>SUM(I12:I17)</f>
        <v>0</v>
      </c>
    </row>
    <row r="21" spans="1:11" ht="24" customHeight="1" x14ac:dyDescent="0.2"/>
    <row r="22" spans="1:11" ht="24" customHeight="1" x14ac:dyDescent="0.2">
      <c r="A22" s="10" t="s">
        <v>36</v>
      </c>
    </row>
    <row r="23" spans="1:11" ht="24" customHeight="1" x14ac:dyDescent="0.2">
      <c r="A23" s="21">
        <v>1</v>
      </c>
      <c r="B23" s="54" t="s">
        <v>4</v>
      </c>
      <c r="C23" s="54"/>
      <c r="D23" s="54"/>
      <c r="E23" s="54"/>
      <c r="F23" s="54"/>
      <c r="G23" s="54"/>
      <c r="H23" s="54"/>
      <c r="I23" s="54"/>
      <c r="J23" s="54"/>
      <c r="K23" s="55"/>
    </row>
    <row r="24" spans="1:11" ht="24" customHeight="1" x14ac:dyDescent="0.2">
      <c r="A24" s="22">
        <v>2</v>
      </c>
      <c r="B24" s="56" t="s">
        <v>17</v>
      </c>
      <c r="C24" s="56"/>
      <c r="D24" s="56"/>
      <c r="E24" s="56"/>
      <c r="F24" s="56"/>
      <c r="G24" s="56"/>
      <c r="H24" s="56"/>
      <c r="I24" s="56"/>
      <c r="J24" s="56"/>
      <c r="K24" s="57"/>
    </row>
    <row r="25" spans="1:11" ht="24" customHeight="1" x14ac:dyDescent="0.2">
      <c r="A25" s="23">
        <v>3</v>
      </c>
      <c r="B25" s="56" t="s">
        <v>25</v>
      </c>
      <c r="C25" s="56"/>
      <c r="D25" s="56"/>
      <c r="E25" s="56"/>
      <c r="F25" s="56"/>
      <c r="G25" s="56"/>
      <c r="H25" s="56"/>
      <c r="I25" s="56"/>
      <c r="J25" s="56"/>
      <c r="K25" s="57"/>
    </row>
    <row r="26" spans="1:11" ht="24" customHeight="1" x14ac:dyDescent="0.2">
      <c r="A26" s="23">
        <v>4</v>
      </c>
      <c r="B26" s="56" t="s">
        <v>26</v>
      </c>
      <c r="C26" s="56"/>
      <c r="D26" s="56"/>
      <c r="E26" s="56"/>
      <c r="F26" s="56"/>
      <c r="G26" s="56"/>
      <c r="H26" s="56"/>
      <c r="I26" s="56"/>
      <c r="J26" s="56"/>
      <c r="K26" s="57"/>
    </row>
    <row r="27" spans="1:11" ht="24" customHeight="1" x14ac:dyDescent="0.2">
      <c r="A27" s="23">
        <v>6</v>
      </c>
      <c r="B27" s="56" t="s">
        <v>31</v>
      </c>
      <c r="C27" s="56"/>
      <c r="D27" s="56"/>
      <c r="E27" s="56"/>
      <c r="F27" s="56"/>
      <c r="G27" s="56"/>
      <c r="H27" s="56"/>
      <c r="I27" s="56"/>
      <c r="J27" s="56"/>
      <c r="K27" s="57"/>
    </row>
    <row r="28" spans="1:11" ht="24" customHeight="1" x14ac:dyDescent="0.2">
      <c r="A28" s="24">
        <v>7</v>
      </c>
      <c r="B28" s="59" t="s">
        <v>30</v>
      </c>
      <c r="C28" s="59"/>
      <c r="D28" s="59"/>
      <c r="E28" s="59"/>
      <c r="F28" s="59"/>
      <c r="G28" s="59"/>
      <c r="H28" s="59"/>
      <c r="I28" s="59"/>
      <c r="J28" s="59"/>
      <c r="K28" s="60"/>
    </row>
    <row r="29" spans="1:11" ht="42.75" customHeight="1" x14ac:dyDescent="0.2"/>
    <row r="30" spans="1:11" ht="39.75" customHeight="1" x14ac:dyDescent="0.2">
      <c r="C30" s="52" t="s">
        <v>19</v>
      </c>
      <c r="D30" s="52"/>
      <c r="E30" s="52"/>
      <c r="F30" s="52"/>
      <c r="G30" s="58"/>
      <c r="H30" s="58"/>
      <c r="I30" s="58"/>
      <c r="J30" s="58"/>
      <c r="K30" s="58"/>
    </row>
    <row r="31" spans="1:11" ht="39.75" customHeight="1" x14ac:dyDescent="0.2">
      <c r="C31" s="52" t="s">
        <v>20</v>
      </c>
      <c r="D31" s="52"/>
      <c r="E31" s="52"/>
      <c r="F31" s="52"/>
      <c r="G31" s="58"/>
      <c r="H31" s="58"/>
      <c r="I31" s="58"/>
      <c r="J31" s="58"/>
      <c r="K31" s="58"/>
    </row>
    <row r="32" spans="1:11" ht="39.75" customHeight="1" x14ac:dyDescent="0.2">
      <c r="C32" s="52" t="s">
        <v>21</v>
      </c>
      <c r="D32" s="52"/>
      <c r="E32" s="52"/>
      <c r="F32" s="52"/>
      <c r="G32" s="58"/>
      <c r="H32" s="58"/>
      <c r="I32" s="58"/>
      <c r="J32" s="58"/>
      <c r="K32" s="58"/>
    </row>
    <row r="33" spans="3:11" ht="39.75" customHeight="1" x14ac:dyDescent="0.2">
      <c r="C33" s="52" t="s">
        <v>22</v>
      </c>
      <c r="D33" s="52"/>
      <c r="E33" s="52"/>
      <c r="F33" s="52"/>
      <c r="G33" s="58"/>
      <c r="H33" s="58"/>
      <c r="I33" s="58"/>
      <c r="J33" s="58"/>
      <c r="K33" s="58"/>
    </row>
    <row r="34" spans="3:11" ht="39.75" customHeight="1" x14ac:dyDescent="0.2">
      <c r="C34" s="52" t="s">
        <v>23</v>
      </c>
      <c r="D34" s="52"/>
      <c r="E34" s="52"/>
      <c r="F34" s="52"/>
      <c r="G34" s="58"/>
      <c r="H34" s="58"/>
      <c r="I34" s="58"/>
      <c r="J34" s="58"/>
      <c r="K34" s="58"/>
    </row>
  </sheetData>
  <mergeCells count="17">
    <mergeCell ref="G33:K33"/>
    <mergeCell ref="G34:K34"/>
    <mergeCell ref="C34:F34"/>
    <mergeCell ref="C33:F33"/>
    <mergeCell ref="C32:F32"/>
    <mergeCell ref="G32:K32"/>
    <mergeCell ref="C31:F31"/>
    <mergeCell ref="C30:F30"/>
    <mergeCell ref="J8:K8"/>
    <mergeCell ref="B23:K23"/>
    <mergeCell ref="B24:K24"/>
    <mergeCell ref="B25:K25"/>
    <mergeCell ref="B26:K26"/>
    <mergeCell ref="G30:K30"/>
    <mergeCell ref="G31:K31"/>
    <mergeCell ref="B27:K27"/>
    <mergeCell ref="B28:K28"/>
  </mergeCells>
  <pageMargins left="0.23622047244094491" right="0.23622047244094491" top="0.39370078740157483" bottom="0.35433070866141736" header="0.31496062992125984" footer="0.31496062992125984"/>
  <pageSetup paperSize="8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30" sqref="E30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Blad2</vt:lpstr>
    </vt:vector>
  </TitlesOfParts>
  <Company>GVB Exploitatie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kayakusu</dc:creator>
  <cp:lastModifiedBy>pietersea</cp:lastModifiedBy>
  <cp:lastPrinted>2024-08-01T13:09:58Z</cp:lastPrinted>
  <dcterms:created xsi:type="dcterms:W3CDTF">2017-05-03T09:48:50Z</dcterms:created>
  <dcterms:modified xsi:type="dcterms:W3CDTF">2025-01-08T20:33:33Z</dcterms:modified>
</cp:coreProperties>
</file>