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/>
  <mc:AlternateContent xmlns:mc="http://schemas.openxmlformats.org/markup-compatibility/2006">
    <mc:Choice Requires="x15">
      <x15ac:absPath xmlns:x15ac="http://schemas.microsoft.com/office/spreadsheetml/2010/11/ac" url="https://erasmusmc-my.sharepoint.com/personal/s_vantiggelen_erasmusmc_nl/Documents/V-Migratie/Proceduretrays/"/>
    </mc:Choice>
  </mc:AlternateContent>
  <xr:revisionPtr revIDLastSave="2" documentId="8_{B0B78723-5F15-4469-A954-50B954DA95EF}" xr6:coauthVersionLast="47" xr6:coauthVersionMax="47" xr10:uidLastSave="{D8EBAD7D-9664-448E-BD84-1EAA6665C704}"/>
  <bookViews>
    <workbookView xWindow="-120" yWindow="-120" windowWidth="29040" windowHeight="15840" firstSheet="14" activeTab="1" xr2:uid="{DFC0EA8D-6072-4083-8439-E4BE7D7FFBD2}"/>
  </bookViews>
  <sheets>
    <sheet name="Toelichting" sheetId="77" r:id="rId1"/>
    <sheet name="Totaal overzicht trays" sheetId="75" r:id="rId2"/>
    <sheet name="Craniotomie Tray EMC Sophia" sheetId="3" r:id="rId3"/>
    <sheet name="Bot in gnatho tray SKZ" sheetId="5" r:id="rId4"/>
    <sheet name="Hartcatheterisatietray" sheetId="6" r:id="rId5"/>
    <sheet name="Erasmus MC HCK-tray Sophia" sheetId="7" r:id="rId6"/>
    <sheet name="Acute Thorax Tray" sheetId="74" r:id="rId7"/>
    <sheet name="Vrije Lap Tray Erasmus MC" sheetId="9" r:id="rId8"/>
    <sheet name="EMC Strabismus Sophia Kinderzie" sheetId="10" r:id="rId9"/>
    <sheet name="Algemene Hand Tray" sheetId="11" r:id="rId10"/>
    <sheet name="Vaginaal Tray" sheetId="12" r:id="rId11"/>
    <sheet name="VKB Tray" sheetId="13" r:id="rId12"/>
    <sheet name="Cystoscopieset" sheetId="14" r:id="rId13"/>
    <sheet name="TAVI Tray" sheetId="15" r:id="rId14"/>
    <sheet name="Heup Knie Laminar Flow Tray EMC" sheetId="19" r:id="rId15"/>
    <sheet name="Neuro tray" sheetId="16" r:id="rId16"/>
    <sheet name="Basis Chirurgie Klein Tray" sheetId="17" r:id="rId17"/>
    <sheet name="EMC KLEINE VERRICHTINGEN SET" sheetId="18" r:id="rId18"/>
    <sheet name="Basis Groot Oog Tray" sheetId="20" r:id="rId19"/>
    <sheet name="Zenuwblokkade Tray Erasmus MC" sheetId="21" r:id="rId20"/>
    <sheet name="Basis Kaak Tray" sheetId="22" r:id="rId21"/>
    <sheet name="Hart Tray" sheetId="23" r:id="rId22"/>
    <sheet name="ILR tray" sheetId="24" r:id="rId23"/>
    <sheet name="Abdominaal Gynaecologie" sheetId="25" r:id="rId24"/>
    <sheet name="Hysteroscopie tray" sheetId="26" r:id="rId25"/>
    <sheet name="Voorbereidings Tray" sheetId="27" r:id="rId26"/>
    <sheet name="Hoofd-Hals tray" sheetId="28" r:id="rId27"/>
    <sheet name="PM-ICD Pakket" sheetId="29" r:id="rId28"/>
    <sheet name="Sectio tray Sophia" sheetId="30" r:id="rId29"/>
    <sheet name="Laparoscopie tray SKZ" sheetId="31" r:id="rId30"/>
    <sheet name="Acute neuro Tray Sophia" sheetId="33" r:id="rId31"/>
    <sheet name="Thorax afdek tray" sheetId="34" r:id="rId32"/>
    <sheet name="Basis oogtray" sheetId="35" r:id="rId33"/>
    <sheet name="Groot chirurgische tray" sheetId="36" r:id="rId34"/>
    <sheet name="Groot Chirurgie Laparoscopie" sheetId="37" r:id="rId35"/>
    <sheet name="Spitlaken tray SKZ" sheetId="38" r:id="rId36"/>
    <sheet name="Dermatologie tray" sheetId="39" r:id="rId37"/>
    <sheet name="Craniotomie tray" sheetId="40" r:id="rId38"/>
    <sheet name="Hand-ok tray Sophia" sheetId="41" r:id="rId39"/>
    <sheet name="Neuro rug tray" sheetId="42" r:id="rId40"/>
    <sheet name="ZUT tray" sheetId="43" r:id="rId41"/>
    <sheet name="Wervel tray" sheetId="47" r:id="rId42"/>
    <sheet name="Arthroscopie tray SKZ" sheetId="48" r:id="rId43"/>
    <sheet name="Oor tray" sheetId="49" r:id="rId44"/>
    <sheet name="Grote Chir Laparoscopie tray" sheetId="51" r:id="rId45"/>
    <sheet name="URO DB" sheetId="52" r:id="rId46"/>
    <sheet name="Gynaecologie Lapa tray" sheetId="54" r:id="rId47"/>
    <sheet name="Biopsie tray" sheetId="55" r:id="rId48"/>
    <sheet name="Hoofd-hals tray SKZ" sheetId="57" r:id="rId49"/>
    <sheet name="Bilateraal spitlaken SKZ" sheetId="58" r:id="rId50"/>
    <sheet name="Angio tray" sheetId="60" r:id="rId51"/>
    <sheet name="S-ICD Pakket" sheetId="61" r:id="rId52"/>
    <sheet name="Ablatiepakket" sheetId="63" r:id="rId53"/>
    <sheet name="Oor tray SKZ" sheetId="64" r:id="rId54"/>
    <sheet name="Strabismus tray" sheetId="65" r:id="rId55"/>
    <sheet name="PBC Algemeen" sheetId="44" r:id="rId56"/>
    <sheet name="EMC Extremiteiten" sheetId="67" r:id="rId57"/>
    <sheet name="Basis klein tray SKZ" sheetId="68" r:id="rId58"/>
    <sheet name="Basis groot tray SKZ" sheetId="69" r:id="rId59"/>
    <sheet name="Rug tray 1 SKZ" sheetId="70" r:id="rId60"/>
    <sheet name="Vena tray" sheetId="71" r:id="rId61"/>
    <sheet name="Dermatologie tray EMC" sheetId="72" r:id="rId62"/>
    <sheet name="TUR tray" sheetId="73" r:id="rId63"/>
    <sheet name="EVLP Tray" sheetId="1" r:id="rId64"/>
    <sheet name="CABG Tray" sheetId="2" r:id="rId65"/>
  </sheets>
  <definedNames>
    <definedName name="_xlnm._FilterDatabase" localSheetId="1" hidden="1">'Totaal overzicht trays'!$B$1:$B$68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19" l="1"/>
  <c r="C30" i="75"/>
  <c r="M45" i="33"/>
  <c r="B63" i="75"/>
  <c r="C34" i="75"/>
  <c r="C53" i="75"/>
  <c r="M29" i="44"/>
  <c r="C62" i="75"/>
  <c r="C60" i="75"/>
  <c r="C59" i="75"/>
  <c r="C58" i="75"/>
  <c r="C56" i="75"/>
  <c r="C55" i="75"/>
  <c r="C54" i="75"/>
  <c r="C52" i="75"/>
  <c r="C51" i="75"/>
  <c r="C50" i="75"/>
  <c r="C49" i="75"/>
  <c r="C48" i="75"/>
  <c r="C47" i="75"/>
  <c r="C46" i="75"/>
  <c r="C45" i="75"/>
  <c r="C44" i="75"/>
  <c r="C43" i="75"/>
  <c r="C42" i="75"/>
  <c r="C41" i="75"/>
  <c r="C40" i="75"/>
  <c r="C39" i="75"/>
  <c r="C38" i="75"/>
  <c r="C37" i="75"/>
  <c r="C36" i="75"/>
  <c r="C35" i="75"/>
  <c r="C33" i="75"/>
  <c r="C32" i="75"/>
  <c r="C31" i="75"/>
  <c r="M44" i="15"/>
  <c r="M29" i="15"/>
  <c r="M19" i="15"/>
  <c r="M8" i="15"/>
  <c r="C29" i="75"/>
  <c r="C28" i="75"/>
  <c r="C26" i="75"/>
  <c r="C25" i="75"/>
  <c r="C24" i="75"/>
  <c r="C23" i="75"/>
  <c r="C22" i="75"/>
  <c r="C21" i="75"/>
  <c r="C20" i="75"/>
  <c r="C18" i="75"/>
  <c r="C16" i="75"/>
  <c r="C14" i="75"/>
  <c r="C12" i="75"/>
  <c r="C11" i="75"/>
  <c r="C10" i="75"/>
  <c r="C9" i="75"/>
  <c r="C8" i="75"/>
  <c r="C7" i="75"/>
  <c r="M20" i="73"/>
  <c r="M23" i="72"/>
  <c r="M19" i="71"/>
  <c r="M40" i="70"/>
  <c r="M41" i="70"/>
  <c r="M42" i="70"/>
  <c r="M43" i="70"/>
  <c r="M44" i="70"/>
  <c r="M45" i="70"/>
  <c r="M46" i="70"/>
  <c r="M32" i="69"/>
  <c r="M28" i="68"/>
  <c r="M43" i="67"/>
  <c r="M40" i="67"/>
  <c r="M41" i="67"/>
  <c r="M22" i="65"/>
  <c r="M34" i="64"/>
  <c r="M32" i="63"/>
  <c r="M31" i="61"/>
  <c r="M49" i="60"/>
  <c r="M41" i="60"/>
  <c r="M42" i="60"/>
  <c r="M43" i="60"/>
  <c r="M44" i="60"/>
  <c r="M45" i="60"/>
  <c r="M46" i="60"/>
  <c r="M47" i="60"/>
  <c r="M33" i="58"/>
  <c r="M24" i="57"/>
  <c r="M30" i="55"/>
  <c r="M36" i="54"/>
  <c r="M32" i="51"/>
  <c r="M51" i="49"/>
  <c r="M39" i="49"/>
  <c r="M40" i="49"/>
  <c r="M41" i="49"/>
  <c r="M42" i="49"/>
  <c r="M43" i="49"/>
  <c r="M44" i="49"/>
  <c r="M45" i="49"/>
  <c r="M46" i="49"/>
  <c r="M47" i="49"/>
  <c r="M48" i="49"/>
  <c r="M49" i="49"/>
  <c r="M31" i="48"/>
  <c r="M47" i="47"/>
  <c r="M39" i="47"/>
  <c r="M40" i="47"/>
  <c r="M41" i="47"/>
  <c r="M42" i="47"/>
  <c r="M43" i="47"/>
  <c r="M44" i="47"/>
  <c r="M45" i="47"/>
  <c r="M33" i="43"/>
  <c r="M41" i="42"/>
  <c r="M30" i="41"/>
  <c r="M46" i="40"/>
  <c r="M42" i="40"/>
  <c r="M43" i="40"/>
  <c r="M44" i="40"/>
  <c r="M22" i="39"/>
  <c r="M32" i="38"/>
  <c r="M33" i="37"/>
  <c r="M38" i="36"/>
  <c r="M25" i="35"/>
  <c r="M28" i="34"/>
  <c r="M40" i="33"/>
  <c r="M41" i="33"/>
  <c r="M42" i="33"/>
  <c r="M43" i="33"/>
  <c r="M44" i="33"/>
  <c r="M42" i="31"/>
  <c r="M30" i="31"/>
  <c r="M31" i="31"/>
  <c r="M32" i="31"/>
  <c r="M33" i="31"/>
  <c r="M34" i="31"/>
  <c r="M35" i="31"/>
  <c r="M36" i="31"/>
  <c r="M37" i="31"/>
  <c r="M38" i="31"/>
  <c r="M39" i="31"/>
  <c r="M40" i="31"/>
  <c r="M37" i="30"/>
  <c r="M27" i="30"/>
  <c r="M28" i="30"/>
  <c r="M29" i="30"/>
  <c r="M30" i="30"/>
  <c r="M31" i="30"/>
  <c r="M32" i="30"/>
  <c r="M33" i="30"/>
  <c r="M34" i="30"/>
  <c r="M35" i="30"/>
  <c r="M34" i="28"/>
  <c r="M22" i="27"/>
  <c r="M25" i="26"/>
  <c r="M44" i="25"/>
  <c r="M42" i="25"/>
  <c r="M25" i="24"/>
  <c r="M43" i="23"/>
  <c r="M33" i="22"/>
  <c r="M30" i="20"/>
  <c r="M26" i="17"/>
  <c r="M9" i="15"/>
  <c r="M10" i="15"/>
  <c r="M11" i="15"/>
  <c r="M12" i="15"/>
  <c r="M13" i="15"/>
  <c r="M14" i="15"/>
  <c r="M15" i="15"/>
  <c r="M16" i="15"/>
  <c r="M17" i="15"/>
  <c r="M18" i="15"/>
  <c r="M20" i="15"/>
  <c r="M21" i="15"/>
  <c r="M22" i="15"/>
  <c r="M23" i="15"/>
  <c r="M24" i="15"/>
  <c r="M25" i="15"/>
  <c r="M26" i="15"/>
  <c r="M27" i="15"/>
  <c r="M28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16" i="14"/>
  <c r="M49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5" i="12"/>
  <c r="M32" i="11"/>
  <c r="M25" i="10"/>
  <c r="M28" i="9"/>
  <c r="M58" i="2"/>
  <c r="M26" i="74"/>
  <c r="M25" i="74"/>
  <c r="M24" i="74"/>
  <c r="M23" i="74"/>
  <c r="M22" i="74"/>
  <c r="M21" i="74"/>
  <c r="M20" i="74"/>
  <c r="M19" i="74"/>
  <c r="M18" i="74"/>
  <c r="M17" i="74"/>
  <c r="M16" i="74"/>
  <c r="M15" i="74"/>
  <c r="M14" i="74"/>
  <c r="M13" i="74"/>
  <c r="M12" i="74"/>
  <c r="M11" i="74"/>
  <c r="M10" i="74"/>
  <c r="M9" i="74"/>
  <c r="M8" i="74"/>
  <c r="M18" i="73"/>
  <c r="M17" i="73"/>
  <c r="M16" i="73"/>
  <c r="M15" i="73"/>
  <c r="M14" i="73"/>
  <c r="M13" i="73"/>
  <c r="M12" i="73"/>
  <c r="M11" i="73"/>
  <c r="M10" i="73"/>
  <c r="M9" i="73"/>
  <c r="M8" i="73"/>
  <c r="M21" i="72"/>
  <c r="M20" i="72"/>
  <c r="M19" i="72"/>
  <c r="M18" i="72"/>
  <c r="M17" i="72"/>
  <c r="M16" i="72"/>
  <c r="M15" i="72"/>
  <c r="M14" i="72"/>
  <c r="M13" i="72"/>
  <c r="M12" i="72"/>
  <c r="M11" i="72"/>
  <c r="M10" i="72"/>
  <c r="M9" i="72"/>
  <c r="M8" i="72"/>
  <c r="M17" i="71"/>
  <c r="M16" i="71"/>
  <c r="M15" i="71"/>
  <c r="M14" i="71"/>
  <c r="M13" i="71"/>
  <c r="M12" i="71"/>
  <c r="M11" i="71"/>
  <c r="M10" i="71"/>
  <c r="M9" i="71"/>
  <c r="M8" i="71"/>
  <c r="M39" i="70"/>
  <c r="M38" i="70"/>
  <c r="M37" i="70"/>
  <c r="M36" i="70"/>
  <c r="M35" i="70"/>
  <c r="M34" i="70"/>
  <c r="M33" i="70"/>
  <c r="M32" i="70"/>
  <c r="M31" i="70"/>
  <c r="M30" i="70"/>
  <c r="M29" i="70"/>
  <c r="M28" i="70"/>
  <c r="M27" i="70"/>
  <c r="M26" i="70"/>
  <c r="M25" i="70"/>
  <c r="M24" i="70"/>
  <c r="M23" i="70"/>
  <c r="M22" i="70"/>
  <c r="M21" i="70"/>
  <c r="M20" i="70"/>
  <c r="M19" i="70"/>
  <c r="M18" i="70"/>
  <c r="M17" i="70"/>
  <c r="M16" i="70"/>
  <c r="M15" i="70"/>
  <c r="M14" i="70"/>
  <c r="M13" i="70"/>
  <c r="M12" i="70"/>
  <c r="M11" i="70"/>
  <c r="M10" i="70"/>
  <c r="M9" i="70"/>
  <c r="M8" i="70"/>
  <c r="M30" i="69"/>
  <c r="M29" i="69"/>
  <c r="M28" i="69"/>
  <c r="M27" i="69"/>
  <c r="M26" i="69"/>
  <c r="M25" i="69"/>
  <c r="M24" i="69"/>
  <c r="M23" i="69"/>
  <c r="M22" i="69"/>
  <c r="M21" i="69"/>
  <c r="M20" i="69"/>
  <c r="M19" i="69"/>
  <c r="M18" i="69"/>
  <c r="M17" i="69"/>
  <c r="M16" i="69"/>
  <c r="M15" i="69"/>
  <c r="M14" i="69"/>
  <c r="M13" i="69"/>
  <c r="M12" i="69"/>
  <c r="M11" i="69"/>
  <c r="M10" i="69"/>
  <c r="M9" i="69"/>
  <c r="M8" i="69"/>
  <c r="M26" i="68"/>
  <c r="M25" i="68"/>
  <c r="M24" i="68"/>
  <c r="M23" i="68"/>
  <c r="M22" i="68"/>
  <c r="M21" i="68"/>
  <c r="M20" i="68"/>
  <c r="M19" i="68"/>
  <c r="M18" i="68"/>
  <c r="M17" i="68"/>
  <c r="M16" i="68"/>
  <c r="M15" i="68"/>
  <c r="M14" i="68"/>
  <c r="M13" i="68"/>
  <c r="M12" i="68"/>
  <c r="M11" i="68"/>
  <c r="M10" i="68"/>
  <c r="M9" i="68"/>
  <c r="M8" i="68"/>
  <c r="M39" i="67"/>
  <c r="M38" i="67"/>
  <c r="M37" i="67"/>
  <c r="M36" i="67"/>
  <c r="M35" i="67"/>
  <c r="M34" i="67"/>
  <c r="M33" i="67"/>
  <c r="M32" i="67"/>
  <c r="M31" i="67"/>
  <c r="M30" i="67"/>
  <c r="M29" i="67"/>
  <c r="M28" i="67"/>
  <c r="M27" i="67"/>
  <c r="M26" i="67"/>
  <c r="M25" i="67"/>
  <c r="M24" i="67"/>
  <c r="M23" i="67"/>
  <c r="M22" i="67"/>
  <c r="M21" i="67"/>
  <c r="M20" i="67"/>
  <c r="M19" i="67"/>
  <c r="M18" i="67"/>
  <c r="M17" i="67"/>
  <c r="M16" i="67"/>
  <c r="M15" i="67"/>
  <c r="M14" i="67"/>
  <c r="M13" i="67"/>
  <c r="M12" i="67"/>
  <c r="M11" i="67"/>
  <c r="M10" i="67"/>
  <c r="M9" i="67"/>
  <c r="M8" i="67"/>
  <c r="M20" i="65"/>
  <c r="M19" i="65"/>
  <c r="M18" i="65"/>
  <c r="M17" i="65"/>
  <c r="M16" i="65"/>
  <c r="M15" i="65"/>
  <c r="M14" i="65"/>
  <c r="M13" i="65"/>
  <c r="M12" i="65"/>
  <c r="M11" i="65"/>
  <c r="M10" i="65"/>
  <c r="M9" i="65"/>
  <c r="M8" i="65"/>
  <c r="M32" i="64"/>
  <c r="M31" i="64"/>
  <c r="M30" i="64"/>
  <c r="M29" i="64"/>
  <c r="M28" i="64"/>
  <c r="M27" i="64"/>
  <c r="M26" i="64"/>
  <c r="M25" i="64"/>
  <c r="M24" i="64"/>
  <c r="M23" i="64"/>
  <c r="M22" i="64"/>
  <c r="M21" i="64"/>
  <c r="M20" i="64"/>
  <c r="M19" i="64"/>
  <c r="M18" i="64"/>
  <c r="M17" i="64"/>
  <c r="M16" i="64"/>
  <c r="M15" i="64"/>
  <c r="M14" i="64"/>
  <c r="M13" i="64"/>
  <c r="M12" i="64"/>
  <c r="M11" i="64"/>
  <c r="M10" i="64"/>
  <c r="M9" i="64"/>
  <c r="M8" i="64"/>
  <c r="M30" i="63"/>
  <c r="M29" i="63"/>
  <c r="M28" i="63"/>
  <c r="M27" i="63"/>
  <c r="M26" i="63"/>
  <c r="M25" i="63"/>
  <c r="M24" i="63"/>
  <c r="M23" i="63"/>
  <c r="M22" i="63"/>
  <c r="M21" i="63"/>
  <c r="M20" i="63"/>
  <c r="M19" i="63"/>
  <c r="M18" i="63"/>
  <c r="M17" i="63"/>
  <c r="M16" i="63"/>
  <c r="M15" i="63"/>
  <c r="M14" i="63"/>
  <c r="M13" i="63"/>
  <c r="M12" i="63"/>
  <c r="M11" i="63"/>
  <c r="M10" i="63"/>
  <c r="M9" i="63"/>
  <c r="M8" i="63"/>
  <c r="M29" i="61"/>
  <c r="M28" i="61"/>
  <c r="M27" i="61"/>
  <c r="M26" i="61"/>
  <c r="M25" i="61"/>
  <c r="M24" i="61"/>
  <c r="M23" i="61"/>
  <c r="M22" i="61"/>
  <c r="M21" i="61"/>
  <c r="M20" i="61"/>
  <c r="M19" i="61"/>
  <c r="M18" i="61"/>
  <c r="M17" i="61"/>
  <c r="M16" i="61"/>
  <c r="M15" i="61"/>
  <c r="M14" i="61"/>
  <c r="M13" i="61"/>
  <c r="M12" i="61"/>
  <c r="M11" i="61"/>
  <c r="M10" i="61"/>
  <c r="M9" i="61"/>
  <c r="M8" i="61"/>
  <c r="M40" i="60"/>
  <c r="M39" i="60"/>
  <c r="M38" i="60"/>
  <c r="M37" i="60"/>
  <c r="M36" i="60"/>
  <c r="M35" i="60"/>
  <c r="M34" i="60"/>
  <c r="M33" i="60"/>
  <c r="M32" i="60"/>
  <c r="M31" i="60"/>
  <c r="M30" i="60"/>
  <c r="M29" i="60"/>
  <c r="M28" i="60"/>
  <c r="M27" i="60"/>
  <c r="M26" i="60"/>
  <c r="M25" i="60"/>
  <c r="M24" i="60"/>
  <c r="M23" i="60"/>
  <c r="M22" i="60"/>
  <c r="M21" i="60"/>
  <c r="M20" i="60"/>
  <c r="M19" i="60"/>
  <c r="M18" i="60"/>
  <c r="M17" i="60"/>
  <c r="M16" i="60"/>
  <c r="M15" i="60"/>
  <c r="M14" i="60"/>
  <c r="M13" i="60"/>
  <c r="M12" i="60"/>
  <c r="M11" i="60"/>
  <c r="M10" i="60"/>
  <c r="M9" i="60"/>
  <c r="M8" i="60"/>
  <c r="M31" i="58"/>
  <c r="M30" i="58"/>
  <c r="M29" i="58"/>
  <c r="M28" i="58"/>
  <c r="M27" i="58"/>
  <c r="M26" i="58"/>
  <c r="M25" i="58"/>
  <c r="M24" i="58"/>
  <c r="M23" i="58"/>
  <c r="M22" i="58"/>
  <c r="M21" i="58"/>
  <c r="M20" i="58"/>
  <c r="M19" i="58"/>
  <c r="M18" i="58"/>
  <c r="M17" i="58"/>
  <c r="M16" i="58"/>
  <c r="M15" i="58"/>
  <c r="M14" i="58"/>
  <c r="M13" i="58"/>
  <c r="M12" i="58"/>
  <c r="M11" i="58"/>
  <c r="M10" i="58"/>
  <c r="M9" i="58"/>
  <c r="M8" i="58"/>
  <c r="M22" i="57"/>
  <c r="M21" i="57"/>
  <c r="M20" i="57"/>
  <c r="M19" i="57"/>
  <c r="M18" i="57"/>
  <c r="M17" i="57"/>
  <c r="M16" i="57"/>
  <c r="M15" i="57"/>
  <c r="M14" i="57"/>
  <c r="M13" i="57"/>
  <c r="M12" i="57"/>
  <c r="M11" i="57"/>
  <c r="M10" i="57"/>
  <c r="M9" i="57"/>
  <c r="M8" i="57"/>
  <c r="M28" i="55"/>
  <c r="M27" i="55"/>
  <c r="M26" i="55"/>
  <c r="M25" i="55"/>
  <c r="M24" i="55"/>
  <c r="M23" i="55"/>
  <c r="M22" i="55"/>
  <c r="M21" i="55"/>
  <c r="M20" i="55"/>
  <c r="M19" i="55"/>
  <c r="M18" i="55"/>
  <c r="M17" i="55"/>
  <c r="M16" i="55"/>
  <c r="M15" i="55"/>
  <c r="M14" i="55"/>
  <c r="M13" i="55"/>
  <c r="M12" i="55"/>
  <c r="M11" i="55"/>
  <c r="M10" i="55"/>
  <c r="M9" i="55"/>
  <c r="M8" i="55"/>
  <c r="M34" i="54"/>
  <c r="M33" i="54"/>
  <c r="M32" i="54"/>
  <c r="M31" i="54"/>
  <c r="M30" i="54"/>
  <c r="M29" i="54"/>
  <c r="M28" i="54"/>
  <c r="M27" i="54"/>
  <c r="M26" i="54"/>
  <c r="M25" i="54"/>
  <c r="M24" i="54"/>
  <c r="M23" i="54"/>
  <c r="M22" i="54"/>
  <c r="M21" i="54"/>
  <c r="M20" i="54"/>
  <c r="M19" i="54"/>
  <c r="M18" i="54"/>
  <c r="M17" i="54"/>
  <c r="M16" i="54"/>
  <c r="M15" i="54"/>
  <c r="M14" i="54"/>
  <c r="M13" i="54"/>
  <c r="M12" i="54"/>
  <c r="M11" i="54"/>
  <c r="M10" i="54"/>
  <c r="M9" i="54"/>
  <c r="M8" i="54"/>
  <c r="M23" i="52"/>
  <c r="M22" i="52"/>
  <c r="M21" i="52"/>
  <c r="M20" i="52"/>
  <c r="M19" i="52"/>
  <c r="M18" i="52"/>
  <c r="M17" i="52"/>
  <c r="M16" i="52"/>
  <c r="M15" i="52"/>
  <c r="M14" i="52"/>
  <c r="M13" i="52"/>
  <c r="M12" i="52"/>
  <c r="M11" i="52"/>
  <c r="M10" i="52"/>
  <c r="M9" i="52"/>
  <c r="M8" i="52"/>
  <c r="M25" i="52" s="1"/>
  <c r="M30" i="51"/>
  <c r="M29" i="51"/>
  <c r="M28" i="51"/>
  <c r="M27" i="51"/>
  <c r="M26" i="51"/>
  <c r="M25" i="51"/>
  <c r="M24" i="51"/>
  <c r="M23" i="51"/>
  <c r="M22" i="51"/>
  <c r="M21" i="51"/>
  <c r="M20" i="51"/>
  <c r="M19" i="51"/>
  <c r="M18" i="51"/>
  <c r="M17" i="51"/>
  <c r="M16" i="51"/>
  <c r="M15" i="51"/>
  <c r="M14" i="51"/>
  <c r="M13" i="51"/>
  <c r="M12" i="51"/>
  <c r="M11" i="51"/>
  <c r="M10" i="51"/>
  <c r="M9" i="51"/>
  <c r="M8" i="51"/>
  <c r="M38" i="49"/>
  <c r="M37" i="49"/>
  <c r="M36" i="49"/>
  <c r="M35" i="49"/>
  <c r="M34" i="49"/>
  <c r="M33" i="49"/>
  <c r="M32" i="49"/>
  <c r="M31" i="49"/>
  <c r="M30" i="49"/>
  <c r="M29" i="49"/>
  <c r="M28" i="49"/>
  <c r="M27" i="49"/>
  <c r="M26" i="49"/>
  <c r="M25" i="49"/>
  <c r="M24" i="49"/>
  <c r="M23" i="49"/>
  <c r="M22" i="49"/>
  <c r="M21" i="49"/>
  <c r="M20" i="49"/>
  <c r="M19" i="49"/>
  <c r="M18" i="49"/>
  <c r="M17" i="49"/>
  <c r="M16" i="49"/>
  <c r="M15" i="49"/>
  <c r="M14" i="49"/>
  <c r="M13" i="49"/>
  <c r="M12" i="49"/>
  <c r="M11" i="49"/>
  <c r="M10" i="49"/>
  <c r="M9" i="49"/>
  <c r="M8" i="49"/>
  <c r="M29" i="48"/>
  <c r="M28" i="48"/>
  <c r="M27" i="48"/>
  <c r="M26" i="48"/>
  <c r="M25" i="48"/>
  <c r="M24" i="48"/>
  <c r="M23" i="48"/>
  <c r="M22" i="48"/>
  <c r="M21" i="48"/>
  <c r="M20" i="48"/>
  <c r="M19" i="48"/>
  <c r="M18" i="48"/>
  <c r="M17" i="48"/>
  <c r="M16" i="48"/>
  <c r="M15" i="48"/>
  <c r="M14" i="48"/>
  <c r="M13" i="48"/>
  <c r="M12" i="48"/>
  <c r="M11" i="48"/>
  <c r="M10" i="48"/>
  <c r="M9" i="48"/>
  <c r="M8" i="48"/>
  <c r="M38" i="47"/>
  <c r="M37" i="47"/>
  <c r="M36" i="47"/>
  <c r="M35" i="47"/>
  <c r="M34" i="47"/>
  <c r="M33" i="47"/>
  <c r="M32" i="47"/>
  <c r="M31" i="47"/>
  <c r="M30" i="47"/>
  <c r="M29" i="47"/>
  <c r="M28" i="47"/>
  <c r="M27" i="47"/>
  <c r="M26" i="47"/>
  <c r="M25" i="47"/>
  <c r="M24" i="47"/>
  <c r="M23" i="47"/>
  <c r="M22" i="47"/>
  <c r="M21" i="47"/>
  <c r="M20" i="47"/>
  <c r="M19" i="47"/>
  <c r="M18" i="47"/>
  <c r="M17" i="47"/>
  <c r="M16" i="47"/>
  <c r="M15" i="47"/>
  <c r="M14" i="47"/>
  <c r="M13" i="47"/>
  <c r="M12" i="47"/>
  <c r="M11" i="47"/>
  <c r="M10" i="47"/>
  <c r="M9" i="47"/>
  <c r="M8" i="47"/>
  <c r="M27" i="44"/>
  <c r="M26" i="44"/>
  <c r="M25" i="44"/>
  <c r="M24" i="44"/>
  <c r="M23" i="44"/>
  <c r="M22" i="44"/>
  <c r="M21" i="44"/>
  <c r="M20" i="44"/>
  <c r="M19" i="44"/>
  <c r="M18" i="44"/>
  <c r="M17" i="44"/>
  <c r="M16" i="44"/>
  <c r="M15" i="44"/>
  <c r="M14" i="44"/>
  <c r="M13" i="44"/>
  <c r="M12" i="44"/>
  <c r="M11" i="44"/>
  <c r="M10" i="44"/>
  <c r="M9" i="44"/>
  <c r="M8" i="44"/>
  <c r="M31" i="43"/>
  <c r="M30" i="43"/>
  <c r="M29" i="43"/>
  <c r="M28" i="43"/>
  <c r="M27" i="43"/>
  <c r="M26" i="43"/>
  <c r="M25" i="43"/>
  <c r="M24" i="43"/>
  <c r="M23" i="43"/>
  <c r="M22" i="43"/>
  <c r="M21" i="43"/>
  <c r="M20" i="43"/>
  <c r="M19" i="43"/>
  <c r="M18" i="43"/>
  <c r="M17" i="43"/>
  <c r="M16" i="43"/>
  <c r="M15" i="43"/>
  <c r="M14" i="43"/>
  <c r="M13" i="43"/>
  <c r="M12" i="43"/>
  <c r="M11" i="43"/>
  <c r="M10" i="43"/>
  <c r="M9" i="43"/>
  <c r="M8" i="43"/>
  <c r="M39" i="42"/>
  <c r="M38" i="42"/>
  <c r="M37" i="42"/>
  <c r="M36" i="42"/>
  <c r="M35" i="42"/>
  <c r="M34" i="42"/>
  <c r="M33" i="42"/>
  <c r="M32" i="42"/>
  <c r="M31" i="42"/>
  <c r="M30" i="42"/>
  <c r="M29" i="42"/>
  <c r="M28" i="42"/>
  <c r="M27" i="42"/>
  <c r="M26" i="42"/>
  <c r="M25" i="42"/>
  <c r="M24" i="42"/>
  <c r="M23" i="42"/>
  <c r="M22" i="42"/>
  <c r="M21" i="42"/>
  <c r="M20" i="42"/>
  <c r="M19" i="42"/>
  <c r="M18" i="42"/>
  <c r="M17" i="42"/>
  <c r="M16" i="42"/>
  <c r="M15" i="42"/>
  <c r="M14" i="42"/>
  <c r="M13" i="42"/>
  <c r="M12" i="42"/>
  <c r="M11" i="42"/>
  <c r="M10" i="42"/>
  <c r="M9" i="42"/>
  <c r="M8" i="42"/>
  <c r="M28" i="41"/>
  <c r="M27" i="41"/>
  <c r="M26" i="41"/>
  <c r="M25" i="41"/>
  <c r="M24" i="41"/>
  <c r="M23" i="41"/>
  <c r="M22" i="41"/>
  <c r="M21" i="41"/>
  <c r="M20" i="41"/>
  <c r="M19" i="41"/>
  <c r="M18" i="41"/>
  <c r="M17" i="41"/>
  <c r="M16" i="41"/>
  <c r="M15" i="41"/>
  <c r="M14" i="41"/>
  <c r="M13" i="41"/>
  <c r="M12" i="41"/>
  <c r="M11" i="41"/>
  <c r="M10" i="41"/>
  <c r="M9" i="41"/>
  <c r="M8" i="41"/>
  <c r="M41" i="40"/>
  <c r="M40" i="40"/>
  <c r="M39" i="40"/>
  <c r="M38" i="40"/>
  <c r="M37" i="40"/>
  <c r="M36" i="40"/>
  <c r="M35" i="40"/>
  <c r="M34" i="40"/>
  <c r="M33" i="40"/>
  <c r="M32" i="40"/>
  <c r="M31" i="40"/>
  <c r="M30" i="40"/>
  <c r="M29" i="40"/>
  <c r="M28" i="40"/>
  <c r="M27" i="40"/>
  <c r="M26" i="40"/>
  <c r="M25" i="40"/>
  <c r="M24" i="40"/>
  <c r="M23" i="40"/>
  <c r="M22" i="40"/>
  <c r="M21" i="40"/>
  <c r="M20" i="40"/>
  <c r="M19" i="40"/>
  <c r="M18" i="40"/>
  <c r="M17" i="40"/>
  <c r="M16" i="40"/>
  <c r="M15" i="40"/>
  <c r="M14" i="40"/>
  <c r="M13" i="40"/>
  <c r="M12" i="40"/>
  <c r="M11" i="40"/>
  <c r="M10" i="40"/>
  <c r="M9" i="40"/>
  <c r="M8" i="40"/>
  <c r="M20" i="39"/>
  <c r="M19" i="39"/>
  <c r="M18" i="39"/>
  <c r="M17" i="39"/>
  <c r="M16" i="39"/>
  <c r="M15" i="39"/>
  <c r="M14" i="39"/>
  <c r="M13" i="39"/>
  <c r="M12" i="39"/>
  <c r="M11" i="39"/>
  <c r="M10" i="39"/>
  <c r="M9" i="39"/>
  <c r="M8" i="39"/>
  <c r="M30" i="38"/>
  <c r="M29" i="38"/>
  <c r="M28" i="38"/>
  <c r="M27" i="38"/>
  <c r="M26" i="38"/>
  <c r="M25" i="38"/>
  <c r="M24" i="38"/>
  <c r="M23" i="38"/>
  <c r="M22" i="38"/>
  <c r="M21" i="38"/>
  <c r="M20" i="38"/>
  <c r="M19" i="38"/>
  <c r="M18" i="38"/>
  <c r="M17" i="38"/>
  <c r="M16" i="38"/>
  <c r="M15" i="38"/>
  <c r="M14" i="38"/>
  <c r="M13" i="38"/>
  <c r="M12" i="38"/>
  <c r="M11" i="38"/>
  <c r="M10" i="38"/>
  <c r="M9" i="38"/>
  <c r="M8" i="38"/>
  <c r="M31" i="37"/>
  <c r="M30" i="37"/>
  <c r="M29" i="37"/>
  <c r="M28" i="37"/>
  <c r="M27" i="37"/>
  <c r="M26" i="37"/>
  <c r="M25" i="37"/>
  <c r="M24" i="37"/>
  <c r="M23" i="37"/>
  <c r="M22" i="37"/>
  <c r="M21" i="37"/>
  <c r="M20" i="37"/>
  <c r="M19" i="37"/>
  <c r="M18" i="37"/>
  <c r="M17" i="37"/>
  <c r="M16" i="37"/>
  <c r="M15" i="37"/>
  <c r="M14" i="37"/>
  <c r="M13" i="37"/>
  <c r="M12" i="37"/>
  <c r="M11" i="37"/>
  <c r="M10" i="37"/>
  <c r="M9" i="37"/>
  <c r="M8" i="37"/>
  <c r="M36" i="36"/>
  <c r="M35" i="36"/>
  <c r="M34" i="36"/>
  <c r="M33" i="36"/>
  <c r="M32" i="36"/>
  <c r="M31" i="36"/>
  <c r="M30" i="36"/>
  <c r="M29" i="36"/>
  <c r="M28" i="36"/>
  <c r="M27" i="36"/>
  <c r="M26" i="36"/>
  <c r="M25" i="36"/>
  <c r="M24" i="36"/>
  <c r="M23" i="36"/>
  <c r="M22" i="36"/>
  <c r="M21" i="36"/>
  <c r="M20" i="36"/>
  <c r="M19" i="36"/>
  <c r="M18" i="36"/>
  <c r="M17" i="36"/>
  <c r="M16" i="36"/>
  <c r="M15" i="36"/>
  <c r="M14" i="36"/>
  <c r="M13" i="36"/>
  <c r="M12" i="36"/>
  <c r="M11" i="36"/>
  <c r="M10" i="36"/>
  <c r="M9" i="36"/>
  <c r="M8" i="36"/>
  <c r="M23" i="35"/>
  <c r="M22" i="35"/>
  <c r="M21" i="35"/>
  <c r="M20" i="35"/>
  <c r="M19" i="35"/>
  <c r="M18" i="35"/>
  <c r="M17" i="35"/>
  <c r="M16" i="35"/>
  <c r="M15" i="35"/>
  <c r="M14" i="35"/>
  <c r="M13" i="35"/>
  <c r="M12" i="35"/>
  <c r="M11" i="35"/>
  <c r="M10" i="35"/>
  <c r="M9" i="35"/>
  <c r="M8" i="35"/>
  <c r="M26" i="34"/>
  <c r="M25" i="34"/>
  <c r="M24" i="34"/>
  <c r="M23" i="34"/>
  <c r="M22" i="34"/>
  <c r="M21" i="34"/>
  <c r="M20" i="34"/>
  <c r="M19" i="34"/>
  <c r="M18" i="34"/>
  <c r="M17" i="34"/>
  <c r="M16" i="34"/>
  <c r="M15" i="34"/>
  <c r="M14" i="34"/>
  <c r="M13" i="34"/>
  <c r="M12" i="34"/>
  <c r="M11" i="34"/>
  <c r="M10" i="34"/>
  <c r="M9" i="34"/>
  <c r="M8" i="34"/>
  <c r="M29" i="31"/>
  <c r="M28" i="31"/>
  <c r="M27" i="31"/>
  <c r="M26" i="31"/>
  <c r="M25" i="31"/>
  <c r="M24" i="31"/>
  <c r="M23" i="31"/>
  <c r="M22" i="31"/>
  <c r="M21" i="31"/>
  <c r="M20" i="31"/>
  <c r="M19" i="31"/>
  <c r="M18" i="31"/>
  <c r="M17" i="31"/>
  <c r="M16" i="31"/>
  <c r="M15" i="31"/>
  <c r="M14" i="31"/>
  <c r="M13" i="31"/>
  <c r="M12" i="31"/>
  <c r="M11" i="31"/>
  <c r="M10" i="31"/>
  <c r="M9" i="31"/>
  <c r="M8" i="31"/>
  <c r="M39" i="33"/>
  <c r="M38" i="33"/>
  <c r="M37" i="33"/>
  <c r="M36" i="33"/>
  <c r="M35" i="33"/>
  <c r="M34" i="33"/>
  <c r="M33" i="33"/>
  <c r="M32" i="33"/>
  <c r="M31" i="33"/>
  <c r="M30" i="33"/>
  <c r="M29" i="33"/>
  <c r="M28" i="33"/>
  <c r="M27" i="33"/>
  <c r="M26" i="33"/>
  <c r="M25" i="33"/>
  <c r="M24" i="33"/>
  <c r="M23" i="33"/>
  <c r="M22" i="33"/>
  <c r="M21" i="33"/>
  <c r="M20" i="33"/>
  <c r="M19" i="33"/>
  <c r="M18" i="33"/>
  <c r="M17" i="33"/>
  <c r="M16" i="33"/>
  <c r="M15" i="33"/>
  <c r="M14" i="33"/>
  <c r="M13" i="33"/>
  <c r="M12" i="33"/>
  <c r="M11" i="33"/>
  <c r="M10" i="33"/>
  <c r="M9" i="33"/>
  <c r="M8" i="33"/>
  <c r="M26" i="30"/>
  <c r="M25" i="30"/>
  <c r="M24" i="30"/>
  <c r="M23" i="30"/>
  <c r="M22" i="30"/>
  <c r="M21" i="30"/>
  <c r="M20" i="30"/>
  <c r="M19" i="30"/>
  <c r="M18" i="30"/>
  <c r="M17" i="30"/>
  <c r="M16" i="30"/>
  <c r="M15" i="30"/>
  <c r="M14" i="30"/>
  <c r="M13" i="30"/>
  <c r="M12" i="30"/>
  <c r="M11" i="30"/>
  <c r="M10" i="30"/>
  <c r="M9" i="30"/>
  <c r="M8" i="30"/>
  <c r="M29" i="29"/>
  <c r="M28" i="29"/>
  <c r="M27" i="29"/>
  <c r="M26" i="29"/>
  <c r="M25" i="29"/>
  <c r="M24" i="29"/>
  <c r="M23" i="29"/>
  <c r="M22" i="29"/>
  <c r="M21" i="29"/>
  <c r="M20" i="29"/>
  <c r="M19" i="29"/>
  <c r="M18" i="29"/>
  <c r="M17" i="29"/>
  <c r="M16" i="29"/>
  <c r="M15" i="29"/>
  <c r="M14" i="29"/>
  <c r="M13" i="29"/>
  <c r="M12" i="29"/>
  <c r="M11" i="29"/>
  <c r="M10" i="29"/>
  <c r="M9" i="29"/>
  <c r="M8" i="29"/>
  <c r="M31" i="29" s="1"/>
  <c r="C27" i="75" s="1"/>
  <c r="M32" i="28"/>
  <c r="M31" i="28"/>
  <c r="M30" i="28"/>
  <c r="M29" i="28"/>
  <c r="M28" i="28"/>
  <c r="M27" i="28"/>
  <c r="M26" i="28"/>
  <c r="M25" i="28"/>
  <c r="M24" i="28"/>
  <c r="M23" i="28"/>
  <c r="M22" i="28"/>
  <c r="M21" i="28"/>
  <c r="M20" i="28"/>
  <c r="M19" i="28"/>
  <c r="M18" i="28"/>
  <c r="M17" i="28"/>
  <c r="M16" i="28"/>
  <c r="M15" i="28"/>
  <c r="M14" i="28"/>
  <c r="M13" i="28"/>
  <c r="M12" i="28"/>
  <c r="M11" i="28"/>
  <c r="M10" i="28"/>
  <c r="M9" i="28"/>
  <c r="M8" i="28"/>
  <c r="M20" i="27"/>
  <c r="M19" i="27"/>
  <c r="M18" i="27"/>
  <c r="M17" i="27"/>
  <c r="M16" i="27"/>
  <c r="M15" i="27"/>
  <c r="M14" i="27"/>
  <c r="M13" i="27"/>
  <c r="M12" i="27"/>
  <c r="M11" i="27"/>
  <c r="M10" i="27"/>
  <c r="M9" i="27"/>
  <c r="M8" i="27"/>
  <c r="M23" i="26"/>
  <c r="M22" i="26"/>
  <c r="M21" i="26"/>
  <c r="M20" i="26"/>
  <c r="M19" i="26"/>
  <c r="M18" i="26"/>
  <c r="M17" i="26"/>
  <c r="M16" i="26"/>
  <c r="M15" i="26"/>
  <c r="M14" i="26"/>
  <c r="M13" i="26"/>
  <c r="M12" i="26"/>
  <c r="M11" i="26"/>
  <c r="M10" i="26"/>
  <c r="M9" i="26"/>
  <c r="M8" i="26"/>
  <c r="M41" i="25"/>
  <c r="M40" i="25"/>
  <c r="M39" i="25"/>
  <c r="M38" i="25"/>
  <c r="M37" i="25"/>
  <c r="M36" i="25"/>
  <c r="M35" i="25"/>
  <c r="M34" i="25"/>
  <c r="M33" i="25"/>
  <c r="M32" i="25"/>
  <c r="M31" i="25"/>
  <c r="M30" i="25"/>
  <c r="M29" i="25"/>
  <c r="M28" i="25"/>
  <c r="M27" i="25"/>
  <c r="M26" i="25"/>
  <c r="M25" i="25"/>
  <c r="M24" i="25"/>
  <c r="M23" i="25"/>
  <c r="M22" i="25"/>
  <c r="M21" i="25"/>
  <c r="M20" i="25"/>
  <c r="M19" i="25"/>
  <c r="M18" i="25"/>
  <c r="M17" i="25"/>
  <c r="M16" i="25"/>
  <c r="M15" i="25"/>
  <c r="M14" i="25"/>
  <c r="M13" i="25"/>
  <c r="M12" i="25"/>
  <c r="M11" i="25"/>
  <c r="M10" i="25"/>
  <c r="M9" i="25"/>
  <c r="M8" i="25"/>
  <c r="M23" i="24"/>
  <c r="M22" i="24"/>
  <c r="M21" i="24"/>
  <c r="M20" i="24"/>
  <c r="M19" i="24"/>
  <c r="M18" i="24"/>
  <c r="M17" i="24"/>
  <c r="M16" i="24"/>
  <c r="M15" i="24"/>
  <c r="M14" i="24"/>
  <c r="M13" i="24"/>
  <c r="M12" i="24"/>
  <c r="M11" i="24"/>
  <c r="M10" i="24"/>
  <c r="M9" i="24"/>
  <c r="M8" i="24"/>
  <c r="M41" i="23"/>
  <c r="M40" i="23"/>
  <c r="M39" i="23"/>
  <c r="M38" i="23"/>
  <c r="M37" i="23"/>
  <c r="M36" i="23"/>
  <c r="M35" i="23"/>
  <c r="M34" i="23"/>
  <c r="M33" i="23"/>
  <c r="M32" i="23"/>
  <c r="M31" i="23"/>
  <c r="M30" i="23"/>
  <c r="M29" i="23"/>
  <c r="M28" i="23"/>
  <c r="M27" i="23"/>
  <c r="M26" i="23"/>
  <c r="M25" i="23"/>
  <c r="M24" i="23"/>
  <c r="M23" i="23"/>
  <c r="M22" i="23"/>
  <c r="M21" i="23"/>
  <c r="M20" i="23"/>
  <c r="M19" i="23"/>
  <c r="M18" i="23"/>
  <c r="M17" i="23"/>
  <c r="M16" i="23"/>
  <c r="M15" i="23"/>
  <c r="M14" i="23"/>
  <c r="M13" i="23"/>
  <c r="M12" i="23"/>
  <c r="M11" i="23"/>
  <c r="M10" i="23"/>
  <c r="M9" i="23"/>
  <c r="M8" i="23"/>
  <c r="M31" i="22"/>
  <c r="M30" i="22"/>
  <c r="M29" i="22"/>
  <c r="M28" i="22"/>
  <c r="M27" i="22"/>
  <c r="M26" i="22"/>
  <c r="M25" i="22"/>
  <c r="M24" i="22"/>
  <c r="M23" i="22"/>
  <c r="M22" i="22"/>
  <c r="M21" i="22"/>
  <c r="M20" i="22"/>
  <c r="M19" i="22"/>
  <c r="M18" i="22"/>
  <c r="M17" i="22"/>
  <c r="M16" i="22"/>
  <c r="M15" i="22"/>
  <c r="M14" i="22"/>
  <c r="M13" i="22"/>
  <c r="M12" i="22"/>
  <c r="M11" i="22"/>
  <c r="M10" i="22"/>
  <c r="M9" i="22"/>
  <c r="M8" i="22"/>
  <c r="M18" i="21"/>
  <c r="M17" i="21"/>
  <c r="M16" i="21"/>
  <c r="M15" i="21"/>
  <c r="M14" i="21"/>
  <c r="M13" i="21"/>
  <c r="M12" i="21"/>
  <c r="M11" i="21"/>
  <c r="M10" i="21"/>
  <c r="M9" i="21"/>
  <c r="M8" i="21"/>
  <c r="M20" i="21" s="1"/>
  <c r="C19" i="75" s="1"/>
  <c r="M28" i="20"/>
  <c r="M27" i="20"/>
  <c r="M26" i="20"/>
  <c r="M25" i="20"/>
  <c r="M24" i="20"/>
  <c r="M23" i="20"/>
  <c r="M22" i="20"/>
  <c r="M21" i="20"/>
  <c r="M20" i="20"/>
  <c r="M19" i="20"/>
  <c r="M18" i="20"/>
  <c r="M17" i="20"/>
  <c r="M16" i="20"/>
  <c r="M15" i="20"/>
  <c r="M14" i="20"/>
  <c r="M13" i="20"/>
  <c r="M12" i="20"/>
  <c r="M11" i="20"/>
  <c r="M10" i="20"/>
  <c r="M9" i="20"/>
  <c r="M8" i="20"/>
  <c r="M41" i="19"/>
  <c r="M40" i="19"/>
  <c r="M39" i="19"/>
  <c r="M38" i="19"/>
  <c r="M37" i="19"/>
  <c r="M36" i="19"/>
  <c r="M35" i="19"/>
  <c r="M34" i="19"/>
  <c r="M33" i="19"/>
  <c r="M32" i="19"/>
  <c r="M31" i="19"/>
  <c r="M30" i="19"/>
  <c r="M29" i="19"/>
  <c r="M28" i="19"/>
  <c r="M27" i="19"/>
  <c r="M26" i="19"/>
  <c r="M25" i="19"/>
  <c r="M24" i="19"/>
  <c r="M23" i="19"/>
  <c r="M22" i="19"/>
  <c r="M21" i="19"/>
  <c r="M20" i="19"/>
  <c r="M19" i="19"/>
  <c r="M18" i="19"/>
  <c r="M17" i="19"/>
  <c r="M16" i="19"/>
  <c r="M15" i="19"/>
  <c r="M14" i="19"/>
  <c r="M13" i="19"/>
  <c r="M12" i="19"/>
  <c r="M11" i="19"/>
  <c r="M10" i="19"/>
  <c r="M9" i="19"/>
  <c r="M8" i="19"/>
  <c r="M22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M8" i="18"/>
  <c r="M24" i="18" s="1"/>
  <c r="C17" i="75" s="1"/>
  <c r="M24" i="17"/>
  <c r="M23" i="17"/>
  <c r="M22" i="17"/>
  <c r="M21" i="17"/>
  <c r="M20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37" i="16"/>
  <c r="M36" i="16"/>
  <c r="M35" i="16"/>
  <c r="M34" i="16"/>
  <c r="M33" i="16"/>
  <c r="M32" i="16"/>
  <c r="M31" i="16"/>
  <c r="M30" i="16"/>
  <c r="M29" i="16"/>
  <c r="M28" i="16"/>
  <c r="M27" i="16"/>
  <c r="M26" i="16"/>
  <c r="M25" i="16"/>
  <c r="M24" i="16"/>
  <c r="M23" i="16"/>
  <c r="M22" i="16"/>
  <c r="M21" i="16"/>
  <c r="M20" i="16"/>
  <c r="M19" i="16"/>
  <c r="M18" i="16"/>
  <c r="M17" i="16"/>
  <c r="M16" i="16"/>
  <c r="M15" i="16"/>
  <c r="M14" i="16"/>
  <c r="M13" i="16"/>
  <c r="M12" i="16"/>
  <c r="M11" i="16"/>
  <c r="M10" i="16"/>
  <c r="M9" i="16"/>
  <c r="M8" i="16"/>
  <c r="M39" i="16" s="1"/>
  <c r="C15" i="75" s="1"/>
  <c r="C13" i="75"/>
  <c r="M14" i="14"/>
  <c r="M13" i="14"/>
  <c r="M12" i="14"/>
  <c r="M11" i="14"/>
  <c r="M10" i="14"/>
  <c r="M9" i="14"/>
  <c r="M8" i="14"/>
  <c r="M47" i="13"/>
  <c r="M46" i="13"/>
  <c r="M45" i="13"/>
  <c r="M44" i="13"/>
  <c r="M43" i="13"/>
  <c r="M42" i="13"/>
  <c r="M41" i="13"/>
  <c r="M40" i="13"/>
  <c r="M39" i="13"/>
  <c r="M38" i="13"/>
  <c r="M37" i="13"/>
  <c r="M36" i="13"/>
  <c r="M35" i="13"/>
  <c r="M34" i="13"/>
  <c r="M33" i="13"/>
  <c r="M32" i="13"/>
  <c r="M31" i="13"/>
  <c r="M15" i="13"/>
  <c r="M14" i="13"/>
  <c r="M13" i="13"/>
  <c r="M12" i="13"/>
  <c r="M11" i="13"/>
  <c r="M10" i="13"/>
  <c r="M9" i="13"/>
  <c r="M8" i="13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M8" i="12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13" i="11"/>
  <c r="M12" i="11"/>
  <c r="M11" i="11"/>
  <c r="M10" i="11"/>
  <c r="M9" i="11"/>
  <c r="M8" i="11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8" i="10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M12" i="9"/>
  <c r="M11" i="9"/>
  <c r="M10" i="9"/>
  <c r="M9" i="9"/>
  <c r="M8" i="9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32" i="7" s="1"/>
  <c r="C5" i="75" s="1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38" i="6" s="1"/>
  <c r="C4" i="75" s="1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35" i="3" s="1"/>
  <c r="C2" i="75" s="1"/>
  <c r="M56" i="2"/>
  <c r="M55" i="2"/>
  <c r="M54" i="2"/>
  <c r="M5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8" i="1"/>
  <c r="M43" i="1" l="1"/>
  <c r="C61" i="75" s="1"/>
  <c r="M28" i="74"/>
  <c r="C6" i="75" s="1"/>
  <c r="M32" i="5"/>
  <c r="C3" i="75" s="1"/>
  <c r="M48" i="70"/>
  <c r="C57" i="75" s="1"/>
  <c r="C63" i="7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tc={EE954911-600A-43BB-A4DD-14B30DA26782}</author>
  </authors>
  <commentList>
    <comment ref="D39" authorId="0" shapeId="0" xr:uid="{EE954911-600A-43BB-A4DD-14B30DA26782}">
      <text>
        <t>[Threaded comment]
Your version of Excel allows you to read this threaded comment; however, any edits to it will get removed if the file is opened in a newer version of Excel. Learn more: https://go.microsoft.com/fwlink/?linkid=870924
Comment:
    item 8, 12, 14, 22, 23, 25, 26, 39 kunnen aangepast worden zoals staat omschreven</t>
      </text>
    </comment>
  </commentList>
</comments>
</file>

<file path=xl/sharedStrings.xml><?xml version="1.0" encoding="utf-8"?>
<sst xmlns="http://schemas.openxmlformats.org/spreadsheetml/2006/main" count="7106" uniqueCount="1245">
  <si>
    <t>Bijlage 4 - PRIJZENBLAD  
Europese Aanbesteding 
Proceduretrays</t>
  </si>
  <si>
    <r>
      <rPr>
        <b/>
        <sz val="14"/>
        <color rgb="FF000000"/>
        <rFont val="Arial"/>
      </rPr>
      <t>TOELICHTING:</t>
    </r>
    <r>
      <rPr>
        <b/>
        <sz val="16"/>
        <color rgb="FF000000"/>
        <rFont val="Arial"/>
      </rPr>
      <t xml:space="preserve"> 
</t>
    </r>
    <r>
      <rPr>
        <sz val="12"/>
        <color rgb="FF000000"/>
        <rFont val="Arial"/>
      </rPr>
      <t xml:space="preserve">- De afgegeven prijzen zijn finale prijzen.
- Het Erasmus MC gunt op basis van beste EMVI
- Grondslag voor de score op Prijsstelling is de totale TCO (Prijs) van de benodigde oplossing.
</t>
    </r>
  </si>
  <si>
    <r>
      <rPr>
        <b/>
        <sz val="14"/>
        <color rgb="FF000000"/>
        <rFont val="Arial"/>
      </rPr>
      <t xml:space="preserve">INSTRUCTIE: 
</t>
    </r>
    <r>
      <rPr>
        <sz val="12"/>
        <color rgb="FF000000"/>
        <rFont val="Arial"/>
      </rPr>
      <t xml:space="preserve">- Enkel en alleen de gele velden dienen ingevuld te worden
- Prijzen zijn exclusief BTW 
- Prijzen in 2 decimalen achter de komma
- Prijs is inclusief instructie en scholing conform PvE
- Alle gele velden zijn verplicht
</t>
    </r>
  </si>
  <si>
    <t>Omschrijving Tray</t>
  </si>
  <si>
    <t>Aantal</t>
  </si>
  <si>
    <t>Totaal</t>
  </si>
  <si>
    <t>Craniotomie Tray EMC Sophia</t>
  </si>
  <si>
    <t>Bot in gnatho tray SKZ</t>
  </si>
  <si>
    <t>Hartcatheterisatietray</t>
  </si>
  <si>
    <t>Erasmus MC HCK-tray Sophia</t>
  </si>
  <si>
    <t>Acute thorax tray</t>
  </si>
  <si>
    <t>Vrije Lap Tray Erasmus MC</t>
  </si>
  <si>
    <t>EMC Strabismus Sophia Kinderziekenhuis</t>
  </si>
  <si>
    <t>Algemene Hand Tray</t>
  </si>
  <si>
    <t>Vaginaal Tray</t>
  </si>
  <si>
    <t>VKB Tray</t>
  </si>
  <si>
    <t>Cystoscopieset</t>
  </si>
  <si>
    <t>TAVI Tray</t>
  </si>
  <si>
    <t>Heup/Knie Laminar Flow Tray EMC</t>
  </si>
  <si>
    <t>Neuro tray</t>
  </si>
  <si>
    <t>Basis Chirurgie Klein Tray</t>
  </si>
  <si>
    <t>EMC KLEINE VERRICHTINGEN SET</t>
  </si>
  <si>
    <t>Basis Groot Oog Tray</t>
  </si>
  <si>
    <t>Zenuwblokkade Tray Erasmus MC Chir. Dagbehandeling</t>
  </si>
  <si>
    <t>Basis Kaak Tray</t>
  </si>
  <si>
    <t>Hart Tray</t>
  </si>
  <si>
    <t>ILR tray</t>
  </si>
  <si>
    <t>Abdominaal Gynaecologie</t>
  </si>
  <si>
    <t>Hysteroscopie tray</t>
  </si>
  <si>
    <t>Voorbereidings Tray</t>
  </si>
  <si>
    <t>Hoofd/Hals tray</t>
  </si>
  <si>
    <t>PM/ICD Pakket</t>
  </si>
  <si>
    <t>Sectio tray Sophia</t>
  </si>
  <si>
    <t>Laparoscopie Tray SKZ</t>
  </si>
  <si>
    <t>Acute Neuro Tray Sophia</t>
  </si>
  <si>
    <t>Thorax afdek tray</t>
  </si>
  <si>
    <t>Basis Oogtray</t>
  </si>
  <si>
    <t>Basis Groot Chirurgische Tray</t>
  </si>
  <si>
    <t>URO DB</t>
  </si>
  <si>
    <t>Grote Chirurgie Laparoscopie Tray</t>
  </si>
  <si>
    <t>Splitlaken Tray SKZ</t>
  </si>
  <si>
    <t>Craniotomie Tray</t>
  </si>
  <si>
    <t>Hand- ok Tray Sophia</t>
  </si>
  <si>
    <t>Neuro rug tray</t>
  </si>
  <si>
    <t>ZUT tray</t>
  </si>
  <si>
    <t>Wervel Tray</t>
  </si>
  <si>
    <t>Arthroscopie tray SKZ</t>
  </si>
  <si>
    <t>Oor tray</t>
  </si>
  <si>
    <t>Gynaecologie Laparoscopie Tray</t>
  </si>
  <si>
    <t>Biopsie tray</t>
  </si>
  <si>
    <t>Hoofd/Hals tray SKZ</t>
  </si>
  <si>
    <t>Bilateraal Splitlaken tray SKZ</t>
  </si>
  <si>
    <t>Angio tray</t>
  </si>
  <si>
    <t>S-ICD Pakket</t>
  </si>
  <si>
    <t>Ablatiepakket</t>
  </si>
  <si>
    <t>Oor Tray SKZ</t>
  </si>
  <si>
    <t>Strabismus tray</t>
  </si>
  <si>
    <t>PBC Algemeen</t>
  </si>
  <si>
    <t>EMC Extremiteiten Tray</t>
  </si>
  <si>
    <t>Basis klein tray SKZ</t>
  </si>
  <si>
    <t>Basis groot tray SKZ</t>
  </si>
  <si>
    <t>Rug Tray 1 SKZ</t>
  </si>
  <si>
    <t>Vena Tray</t>
  </si>
  <si>
    <t>Dermatologie tray EMC</t>
  </si>
  <si>
    <t>TUR Tray</t>
  </si>
  <si>
    <t>EVLP Tray</t>
  </si>
  <si>
    <t>CABG tray</t>
  </si>
  <si>
    <t>Traynaam</t>
  </si>
  <si>
    <t>Specialisme</t>
  </si>
  <si>
    <t>NEUROCHIRURGIE</t>
  </si>
  <si>
    <t>Ingreep</t>
  </si>
  <si>
    <t>Paediatric surgery</t>
  </si>
  <si>
    <t>Component-ID</t>
  </si>
  <si>
    <t>Producentencode</t>
  </si>
  <si>
    <t>Omschrijving</t>
  </si>
  <si>
    <t>Huidige Fabrikant</t>
  </si>
  <si>
    <t>Aantal in Tray</t>
  </si>
  <si>
    <t>Producentencode nieuw</t>
  </si>
  <si>
    <t>Omschrijving nieuw</t>
  </si>
  <si>
    <t>Fabrikant Nieuw</t>
  </si>
  <si>
    <t>Aantal in Tray nieuw</t>
  </si>
  <si>
    <t>Prijs per stuk nieuw</t>
  </si>
  <si>
    <t>Prijs per artikel nieuw</t>
  </si>
  <si>
    <t>917775-07</t>
  </si>
  <si>
    <t>Zelfkl afdeklaken pediatrie 175x173cm smalle kleef/plakstrook 2,5cm</t>
  </si>
  <si>
    <t>Mölnlycke Health Care</t>
  </si>
  <si>
    <t>967782-07</t>
  </si>
  <si>
    <t>Zelfkl afdeklaken 300x175cm versterkt</t>
  </si>
  <si>
    <t>910200-07</t>
  </si>
  <si>
    <t>Zelfkl afdekdoek/laken 90x75cm versterkt</t>
  </si>
  <si>
    <t>911500-00</t>
  </si>
  <si>
    <t>381035-30,381045-30</t>
  </si>
  <si>
    <t>Op-tape 9x49cm</t>
  </si>
  <si>
    <t>977035-09</t>
  </si>
  <si>
    <t>Zelfkl diathermiezak 40x35cm</t>
  </si>
  <si>
    <t>2322694-00</t>
  </si>
  <si>
    <t>EE8000047010150</t>
  </si>
  <si>
    <t>Zelfkl slangenhouder 2,5x15cm klittenband/velcro</t>
  </si>
  <si>
    <t>Velcro</t>
  </si>
  <si>
    <t>2324784-00</t>
  </si>
  <si>
    <t>V-MA-001</t>
  </si>
  <si>
    <t>Kom 250ml transparant gegradueerd</t>
  </si>
  <si>
    <t>VINAMET CZ s.r.o.</t>
  </si>
  <si>
    <t>2324689-00</t>
  </si>
  <si>
    <t>489-313</t>
  </si>
  <si>
    <t>Kommetje 120ml transparant</t>
  </si>
  <si>
    <t>Bastos Viegas</t>
  </si>
  <si>
    <t>2319520-00</t>
  </si>
  <si>
    <t>33-02005YF</t>
  </si>
  <si>
    <t>Naaldenteldoos 20ct schuim/magnetisch met mesverwijderaar</t>
  </si>
  <si>
    <t>GRI Medical &amp; Electronic Technol.Co</t>
  </si>
  <si>
    <t>2326852-00</t>
  </si>
  <si>
    <t>Aspiratie/zuigslang OD 25ch 4,0m F/F</t>
  </si>
  <si>
    <t>Poly Medicure Ltd</t>
  </si>
  <si>
    <t>2323583-00</t>
  </si>
  <si>
    <t>Plastiek zak 25x46cm met ritssluiting transparant</t>
  </si>
  <si>
    <t>TART, s.r.o.</t>
  </si>
  <si>
    <t>2325497-00</t>
  </si>
  <si>
    <t>GC9005B02</t>
  </si>
  <si>
    <t>Hoes voor lamphandvat groen verstevigd</t>
  </si>
  <si>
    <t>Gcmedica Enterprise Ltd. (Wuxi)</t>
  </si>
  <si>
    <t>2300032-00</t>
  </si>
  <si>
    <t>Spuit 10ml L/L 3delig centrisch</t>
  </si>
  <si>
    <t>Becton Dickinson</t>
  </si>
  <si>
    <t>2300907-00</t>
  </si>
  <si>
    <t>Synthetische watten 10cm 3m</t>
  </si>
  <si>
    <t>Meditrade</t>
  </si>
  <si>
    <t>2322161-00</t>
  </si>
  <si>
    <t>110022F</t>
  </si>
  <si>
    <t>Stompe naald 18G 40mm paars filter 5µ</t>
  </si>
  <si>
    <t>Sol-Millennium Europe Sp. z o.o.</t>
  </si>
  <si>
    <t>2304445-00</t>
  </si>
  <si>
    <t>05.000.22.553</t>
  </si>
  <si>
    <t>Redondrain set 40ml LV 6ch 50cm 13,5cm XRD trocar</t>
  </si>
  <si>
    <t>Dahlhausen</t>
  </si>
  <si>
    <t>2300038-00</t>
  </si>
  <si>
    <t>Mesje 15 cs</t>
  </si>
  <si>
    <t>Swann Morton LTD</t>
  </si>
  <si>
    <t>2318535-00</t>
  </si>
  <si>
    <t>3016731 (111322)</t>
  </si>
  <si>
    <t>Abdominaalkompres/gaas 45x70cm 20th 4p XRD wit</t>
  </si>
  <si>
    <t>Mediq Nederland B.V.</t>
  </si>
  <si>
    <t>2310845-00</t>
  </si>
  <si>
    <t>Telkaart NL 5 gaas/kompres 45x70cm XRD</t>
  </si>
  <si>
    <t>Daniel Drastich</t>
  </si>
  <si>
    <t>2318508-00</t>
  </si>
  <si>
    <t>3016720 (111180)</t>
  </si>
  <si>
    <t>Gaaskompres 10x10cm 17th 12p XRD wit 5pc</t>
  </si>
  <si>
    <t>2310841-00</t>
  </si>
  <si>
    <t>Telkaart NL 20 gaas/kompres 10x10cm XRD</t>
  </si>
  <si>
    <t>996106-01</t>
  </si>
  <si>
    <t>Mayo overzettafelsloop 79x145cm absorberend 65x85cm</t>
  </si>
  <si>
    <t>780105-22</t>
  </si>
  <si>
    <t>Operatiejas Ultimate SP XL-L</t>
  </si>
  <si>
    <t>780103-22</t>
  </si>
  <si>
    <t>Operatiejas Ultimate SP L-L 134cm</t>
  </si>
  <si>
    <t>26153-20</t>
  </si>
  <si>
    <t>Handdoek 18x25cm</t>
  </si>
  <si>
    <t>Abena AB c/o Finess Hygiene</t>
  </si>
  <si>
    <t>56203-00</t>
  </si>
  <si>
    <t>Instrumentenveld 150x190cm versterkt wrapping</t>
  </si>
  <si>
    <t>TOTAAL</t>
  </si>
  <si>
    <t>KNO</t>
  </si>
  <si>
    <t>70503-00</t>
  </si>
  <si>
    <t>Zelfkl splitlaken 200x260cm split 7x102cm patch</t>
  </si>
  <si>
    <t>968840-08</t>
  </si>
  <si>
    <t>Zelfkl gatlaken 120x150cm Ø 5x7cm</t>
  </si>
  <si>
    <t>200593-00</t>
  </si>
  <si>
    <t>EE8000044010150</t>
  </si>
  <si>
    <t>Zelfkl slangenhouder 5x15cm klittenband/velcro</t>
  </si>
  <si>
    <t>2322720-00</t>
  </si>
  <si>
    <t>34-01037F</t>
  </si>
  <si>
    <t>Naaldenteldoos 10ct schuim/magnetisch met mesverwijderaar</t>
  </si>
  <si>
    <t>2324763-00</t>
  </si>
  <si>
    <t>V-MA-001/M</t>
  </si>
  <si>
    <t>Kom 250ml blauw gegradueerd</t>
  </si>
  <si>
    <t>2324697-00</t>
  </si>
  <si>
    <t>489-304</t>
  </si>
  <si>
    <t>Kommetje 60ml transparant</t>
  </si>
  <si>
    <t>2300033-00</t>
  </si>
  <si>
    <t>Spuit 20ml L/L 3delig centrisch</t>
  </si>
  <si>
    <t>2310768-00</t>
  </si>
  <si>
    <t>Telkaart NL 10 gaas/kompres 10x10cm XRD</t>
  </si>
  <si>
    <t>2324074-00</t>
  </si>
  <si>
    <t>Injectienaald 19G 40mm creme</t>
  </si>
  <si>
    <t>2325155-00</t>
  </si>
  <si>
    <t>MHCQ1119</t>
  </si>
  <si>
    <t>Papieren zak 11x19x4,5cm wit</t>
  </si>
  <si>
    <t>Especialistas en Esterilización</t>
  </si>
  <si>
    <t>2300239-00</t>
  </si>
  <si>
    <t>R1547NS</t>
  </si>
  <si>
    <t>Huid hechtingstrips 12x102mm wit 3/1</t>
  </si>
  <si>
    <t>3M</t>
  </si>
  <si>
    <t>2322323-00</t>
  </si>
  <si>
    <t>FCB4046</t>
  </si>
  <si>
    <t>Diathermie electrode mes 7,0cm ss</t>
  </si>
  <si>
    <t>Fiab SPA</t>
  </si>
  <si>
    <t>2300086-00</t>
  </si>
  <si>
    <t>Injectienaald 23Gx25mm blauw</t>
  </si>
  <si>
    <t>2316340-00</t>
  </si>
  <si>
    <t>6066500140BP</t>
  </si>
  <si>
    <t>Aspiratie canule Frazier 1,4mm 7cm ss wit</t>
  </si>
  <si>
    <t>Mediplast AB</t>
  </si>
  <si>
    <t>ENDOVASCULAIR</t>
  </si>
  <si>
    <t>Angiografie (coronair of perifeer)</t>
  </si>
  <si>
    <t>2322941-00</t>
  </si>
  <si>
    <t>NRL3000040</t>
  </si>
  <si>
    <t>CAD Zelfkl angiografielaken 270x370cm 2Ø 14,5cm 2Ø  8x12cm transp pan</t>
  </si>
  <si>
    <t>NUREL MEDIKAL SAN VE TIC AS</t>
  </si>
  <si>
    <t>2322000-00</t>
  </si>
  <si>
    <t>Voerdraad 0,038 150cm J tip 3mm PTFE</t>
  </si>
  <si>
    <t>Argon Medical</t>
  </si>
  <si>
    <t>2327223-00</t>
  </si>
  <si>
    <t>AMABDB0007</t>
  </si>
  <si>
    <t>Absorberend verband 20x30cm Nonwoven</t>
  </si>
  <si>
    <t>Allmed Medical Products, Co.Ltd.</t>
  </si>
  <si>
    <t>921526-00</t>
  </si>
  <si>
    <t>Incisiefolie 15x26cm film 15x20cm</t>
  </si>
  <si>
    <t>187920-20</t>
  </si>
  <si>
    <t>601-024058</t>
  </si>
  <si>
    <t>Abdominaal kompres nonwoven special 40x60cm 130gr groen</t>
  </si>
  <si>
    <t>Winner</t>
  </si>
  <si>
    <t>2314869-00</t>
  </si>
  <si>
    <t>Label 1,5x5cm geel Heparine</t>
  </si>
  <si>
    <t>2314175-00</t>
  </si>
  <si>
    <t>15-0952</t>
  </si>
  <si>
    <t>Tray/plateau 25x14x5cm 1575ml polypropyleen blauw</t>
  </si>
  <si>
    <t>2312200-00</t>
  </si>
  <si>
    <t>Label 1,5x5cm rood Nitroglycerin</t>
  </si>
  <si>
    <t>2314973-00</t>
  </si>
  <si>
    <t>Label 1,5x5cm groen Lidocaine</t>
  </si>
  <si>
    <t>2324698-00</t>
  </si>
  <si>
    <t>489-409</t>
  </si>
  <si>
    <t>Kommetje 120ml blauw</t>
  </si>
  <si>
    <t>2323696-00</t>
  </si>
  <si>
    <t>601-022431</t>
  </si>
  <si>
    <t>Gaasdepper rond nr.5 20th XRD wit</t>
  </si>
  <si>
    <t>2314871-00</t>
  </si>
  <si>
    <t>Scalpel 11 ss</t>
  </si>
  <si>
    <t>2300110-00</t>
  </si>
  <si>
    <t>Injectienaald 25Gx16mm oranje</t>
  </si>
  <si>
    <t>2300031-00</t>
  </si>
  <si>
    <t>Spuit 5ml L/L 3delig centrisch</t>
  </si>
  <si>
    <t>2300030-00</t>
  </si>
  <si>
    <t>Spuit 3ml L/L 3delig centrisch</t>
  </si>
  <si>
    <t>2322425-00</t>
  </si>
  <si>
    <t>Stopcock 3weg off RA/FLL 1200psi</t>
  </si>
  <si>
    <t>MedNet GmbH</t>
  </si>
  <si>
    <t>2323855-00</t>
  </si>
  <si>
    <t>489-367</t>
  </si>
  <si>
    <t>Forceps klem 13cm blauw</t>
  </si>
  <si>
    <t>2324802-00</t>
  </si>
  <si>
    <t>V-MA-002</t>
  </si>
  <si>
    <t>Kom 500ml transparant gegradueerd</t>
  </si>
  <si>
    <t>156315-20</t>
  </si>
  <si>
    <t>Mesoft nonwoven kompres 10x10cm 40g 4p wit</t>
  </si>
  <si>
    <t>2327542-00</t>
  </si>
  <si>
    <t>40-0014M</t>
  </si>
  <si>
    <t>Hoes met rekbare Ø 36x23x66cm rond transparant</t>
  </si>
  <si>
    <t>2324170-00</t>
  </si>
  <si>
    <t>Hoes met rekbare Ø 150cm rond transparant</t>
  </si>
  <si>
    <t>Zhende Medical</t>
  </si>
  <si>
    <t>PAEDIATRIC SURGERY</t>
  </si>
  <si>
    <t>2325101-00</t>
  </si>
  <si>
    <t>006380E</t>
  </si>
  <si>
    <t>Crepe papier 80x80cm 60g/m² wit</t>
  </si>
  <si>
    <t>STERIMED s.r.o.</t>
  </si>
  <si>
    <t>2316290-00</t>
  </si>
  <si>
    <t>AD220N</t>
  </si>
  <si>
    <t>Zelfkl pediatr/neo angiografielaken 191x386cm, 2Ø5cm 2Ø3,8cm, 2Ø2,5cm</t>
  </si>
  <si>
    <t>Microtek Medical</t>
  </si>
  <si>
    <t>978250-15</t>
  </si>
  <si>
    <t>Zelfkl afdeklaken 300x175cm, volledige plakrand</t>
  </si>
  <si>
    <t>2300180-00</t>
  </si>
  <si>
    <t>Spuit 1ml L/S centrisch allergie/tbc</t>
  </si>
  <si>
    <t>2314188-00</t>
  </si>
  <si>
    <t>15-2000  (15-2000-ORG )</t>
  </si>
  <si>
    <t>Kom 2500ml polypropyleen blauw voor voerdraad</t>
  </si>
  <si>
    <t>2324374-00</t>
  </si>
  <si>
    <t>G13-248-13</t>
  </si>
  <si>
    <t>Arterieklem Spencer Wells 13cm recht ss color coded</t>
  </si>
  <si>
    <t>S.R.R Surgical Company</t>
  </si>
  <si>
    <t>2321136-00</t>
  </si>
  <si>
    <t>Spuit 2ml L/S 3delig centrisch</t>
  </si>
  <si>
    <t>2321173-00</t>
  </si>
  <si>
    <t>Spuit 5ml L/S 3delig centrisch</t>
  </si>
  <si>
    <t>2324514-00</t>
  </si>
  <si>
    <t>S3SNP-CE</t>
  </si>
  <si>
    <t>Stopcock 3weg  MLL/FLL wit</t>
  </si>
  <si>
    <t>Merit Medical Systems Inc.</t>
  </si>
  <si>
    <t>2322589-00</t>
  </si>
  <si>
    <t>60MR60500138</t>
  </si>
  <si>
    <t>Infuussysteem enkel geventil. RALL 180cm, 3weg stopcock + 15cm</t>
  </si>
  <si>
    <t>157000-20</t>
  </si>
  <si>
    <t>Nonwoven kompres 5x5cm 30g 4p wit met split</t>
  </si>
  <si>
    <t>157300-13</t>
  </si>
  <si>
    <t>Nonwoven kompres 10x10cm 30g 4p wit</t>
  </si>
  <si>
    <t>2325282-00</t>
  </si>
  <si>
    <t>410167-00</t>
  </si>
  <si>
    <t>Hoes met rekbare Ø 140cm rond transparant</t>
  </si>
  <si>
    <t>ZHENDE MEDICAL (HK) CO., LIMITED</t>
  </si>
  <si>
    <t>2327560-00</t>
  </si>
  <si>
    <t>40-0020M</t>
  </si>
  <si>
    <t>Hoes met rekbare Ø 51x38x104cm rond transparant</t>
  </si>
  <si>
    <t>56206-00</t>
  </si>
  <si>
    <t>Instrumentenveld 190x280cm versterkt wrapping</t>
  </si>
  <si>
    <t>Thorax trauma tray</t>
  </si>
  <si>
    <t>CARDIOVASCULAIR</t>
  </si>
  <si>
    <t>Cardiovasc overig</t>
  </si>
  <si>
    <t>2325047-00</t>
  </si>
  <si>
    <t>006360E</t>
  </si>
  <si>
    <t>Crepe papier 60x60cm 60g/m² wit</t>
  </si>
  <si>
    <t>966960-08</t>
  </si>
  <si>
    <t>966960</t>
  </si>
  <si>
    <t>Zelfkl acuut thoraxlaken 200/300x350cm incisiefolie 37x65cm</t>
  </si>
  <si>
    <t>947064-07</t>
  </si>
  <si>
    <t>947064</t>
  </si>
  <si>
    <t>Zelfkl afdekdoek/laken 50x50cm</t>
  </si>
  <si>
    <t>2302043-00</t>
  </si>
  <si>
    <t>W8761G</t>
  </si>
  <si>
    <t>Hechting Prolene 4-0 2xSH-2 1/2 20mm taperpoint 90cm blauw</t>
  </si>
  <si>
    <t>JOHNSON AND JOHNSON S.R.O.</t>
  </si>
  <si>
    <t>2312340-00</t>
  </si>
  <si>
    <t>EH7638H</t>
  </si>
  <si>
    <t>Hechting Mersilene 2-0 FSL 75cm groen</t>
  </si>
  <si>
    <t>2315214-00</t>
  </si>
  <si>
    <t>15-1217</t>
  </si>
  <si>
    <t>Tray/plateau 44,2x31,5x6,3cm 8000ml polypropyleen blauw</t>
  </si>
  <si>
    <t>2314847-00</t>
  </si>
  <si>
    <t>2342</t>
  </si>
  <si>
    <t>Scalpel 22 ss</t>
  </si>
  <si>
    <t>2327332-00</t>
  </si>
  <si>
    <t>03-1110-18</t>
  </si>
  <si>
    <t>Schaar Metzenbaum 18cm gebogen color coded</t>
  </si>
  <si>
    <t>Wrangler Instruments</t>
  </si>
  <si>
    <t>2325454-00</t>
  </si>
  <si>
    <t>23-951-18</t>
  </si>
  <si>
    <t>Draadkniptang gehoekte bek 18cm</t>
  </si>
  <si>
    <t>2324385-00</t>
  </si>
  <si>
    <t>G20-396-20</t>
  </si>
  <si>
    <t>Naaldvoerder Mayo Hegar 20cm SS groene markering</t>
  </si>
  <si>
    <t>2324904-00</t>
  </si>
  <si>
    <t>03-1320-16</t>
  </si>
  <si>
    <t>Schaar Mayo 16,5cm recht SS groen</t>
  </si>
  <si>
    <t>2324376-00</t>
  </si>
  <si>
    <t>G24-384-16</t>
  </si>
  <si>
    <t>Pincet Debakey 2mm 16cm ss color coded</t>
  </si>
  <si>
    <t>2313522-00</t>
  </si>
  <si>
    <t>68117</t>
  </si>
  <si>
    <t>Zuigset poole 12Ch ronde tip 20 ogen, slang 17Ch 3,5m PVC</t>
  </si>
  <si>
    <t>Wellspect HealthCare</t>
  </si>
  <si>
    <t/>
  </si>
  <si>
    <t>968005-15</t>
  </si>
  <si>
    <t>968005</t>
  </si>
  <si>
    <t>Beschermingsveld 75x90cm</t>
  </si>
  <si>
    <t>790105-22</t>
  </si>
  <si>
    <t>790105</t>
  </si>
  <si>
    <t>Operatiejas Ultimate HP XL-L</t>
  </si>
  <si>
    <t>56203</t>
  </si>
  <si>
    <t>PLASTISCHE CHIRURGIE</t>
  </si>
  <si>
    <t>Plastische Overig</t>
  </si>
  <si>
    <t>2324801-00</t>
  </si>
  <si>
    <t>V-MA-001/C</t>
  </si>
  <si>
    <t>Kom 250ml rood gegradueerd</t>
  </si>
  <si>
    <t>2313191-00</t>
  </si>
  <si>
    <t>V442H</t>
  </si>
  <si>
    <t>Hechting Vicryl 3-0 FS1 3/8 24mm cutting edge reverse 70cm ongekleurd</t>
  </si>
  <si>
    <t>2302715-00</t>
  </si>
  <si>
    <t>LY-4601/BULK</t>
  </si>
  <si>
    <t>Zuigbuis yankauer 18ch 28cm VC 6 ogen</t>
  </si>
  <si>
    <t>Pennine Healthcare Derby</t>
  </si>
  <si>
    <t>2313730-00</t>
  </si>
  <si>
    <t>Huidnietmachine 35w 35 nietjes</t>
  </si>
  <si>
    <t>Teleflex USA</t>
  </si>
  <si>
    <t>2319140-00</t>
  </si>
  <si>
    <t>07.033.14.520</t>
  </si>
  <si>
    <t>Redon drain 14Ch 50cm geperforeerd 14cm XRD met trocar</t>
  </si>
  <si>
    <t>2324059-00</t>
  </si>
  <si>
    <t>Spuit 30ml L/L 3delig centrisch</t>
  </si>
  <si>
    <t>2315850-00</t>
  </si>
  <si>
    <t>Spuit 10ml L/L 3delig centrisch HEPARINE rode stamper</t>
  </si>
  <si>
    <t>906109-08</t>
  </si>
  <si>
    <t>Beenovertrek 75x120cm</t>
  </si>
  <si>
    <t>2309099-00</t>
  </si>
  <si>
    <t>Instrumenten schoonmaakdoekje 7,5x7,5cm</t>
  </si>
  <si>
    <t>Hurricane Medical</t>
  </si>
  <si>
    <t>2302452-00</t>
  </si>
  <si>
    <t>Aspiratie canule Frazier 3mm 8cm ss blauw</t>
  </si>
  <si>
    <t>2300036-00</t>
  </si>
  <si>
    <t>Mesje 10 cs</t>
  </si>
  <si>
    <t>2327411-00</t>
  </si>
  <si>
    <t>TR03</t>
  </si>
  <si>
    <t>Huidmarkeerstift regular tip paars</t>
  </si>
  <si>
    <t>'Tondaus</t>
  </si>
  <si>
    <t>2325172-00</t>
  </si>
  <si>
    <t>MHCH1838</t>
  </si>
  <si>
    <t>Papieren zak 18x38x9,5cm wit</t>
  </si>
  <si>
    <t>56201-00</t>
  </si>
  <si>
    <t>Instrumentenveld 100x150cm versterkt wrapping</t>
  </si>
  <si>
    <t>OOGHEELKUNDE</t>
  </si>
  <si>
    <t>904744-09</t>
  </si>
  <si>
    <t>921014-00</t>
  </si>
  <si>
    <t>Incisiefolie 10x14cm film 10x11cm</t>
  </si>
  <si>
    <t>2326783-00</t>
  </si>
  <si>
    <t>AMEPB1001</t>
  </si>
  <si>
    <t>Oogkompres 5,8x7,6cm</t>
  </si>
  <si>
    <t>2314551-00</t>
  </si>
  <si>
    <t>V1210G</t>
  </si>
  <si>
    <t>Hechting Vicryl  rapide 8-0 GS9 3/8c 6,6mm spatula 30cm paars</t>
  </si>
  <si>
    <t>2319503-00</t>
  </si>
  <si>
    <t>30-01037F</t>
  </si>
  <si>
    <t>Naaldenteldoos 10ct schuim/magnetisch</t>
  </si>
  <si>
    <t>185100-20</t>
  </si>
  <si>
    <t>601-023983</t>
  </si>
  <si>
    <t>Nonwoven kompres 7,5x7,5cm 70g 6p XRD wit</t>
  </si>
  <si>
    <t>2310842-00</t>
  </si>
  <si>
    <t>Telkaart NL 5 gaas/kompres 10x10cm XRD</t>
  </si>
  <si>
    <t>2323418-00</t>
  </si>
  <si>
    <t>Katoen applicator L 150x3.0x10.5 mm</t>
  </si>
  <si>
    <t>Kingstar Medical (Xianning) Co., LT</t>
  </si>
  <si>
    <t>2309098-00</t>
  </si>
  <si>
    <t>Absorberend oogstaafje 0,5x6,6cm</t>
  </si>
  <si>
    <t>56202-00</t>
  </si>
  <si>
    <t>Instrumentenveld 150x150cm versterkt wrapping</t>
  </si>
  <si>
    <t>ORTHOPEDIE</t>
  </si>
  <si>
    <t>Hand/Arm chirurgie</t>
  </si>
  <si>
    <t>70310-22</t>
  </si>
  <si>
    <t>Handlaken 150/370x280cm elastische Ø 3,5cm versterkt</t>
  </si>
  <si>
    <t>910184-03</t>
  </si>
  <si>
    <t>Afdeklaken 90x150cm 3-laags</t>
  </si>
  <si>
    <t>2321355-00</t>
  </si>
  <si>
    <t>Zwachtel/windel 10cm 4m elastisch wit 120% stretch</t>
  </si>
  <si>
    <t>KOB GmbH</t>
  </si>
  <si>
    <t>2324637-00</t>
  </si>
  <si>
    <t>489-392</t>
  </si>
  <si>
    <t>Medicijn/biopsiepotje 30ml transparant</t>
  </si>
  <si>
    <t>2326153-00</t>
  </si>
  <si>
    <t>25-3613GN</t>
  </si>
  <si>
    <t>Hoes voor lamphandvat large</t>
  </si>
  <si>
    <t>790107-22</t>
  </si>
  <si>
    <t>Operatiejas Ultimate HP XXL-XL</t>
  </si>
  <si>
    <t>GYNAECOLOGIE</t>
  </si>
  <si>
    <t>Kleine vaginale</t>
  </si>
  <si>
    <t>965523-16</t>
  </si>
  <si>
    <t>Gynaecologielaken basis 200/270x220cm Ø 13x24cm met beenhoezen</t>
  </si>
  <si>
    <t>988520-07</t>
  </si>
  <si>
    <t>Zelfkl gynaecologielaken 60x116cm (STOP) Ø 8x11cm met zak</t>
  </si>
  <si>
    <t>2317416-00</t>
  </si>
  <si>
    <t>673044-000000</t>
  </si>
  <si>
    <t>Urinezak 2000ml T120cm punctieplaats, haak, druppelkamer, klep</t>
  </si>
  <si>
    <t>Conod  Medical  Device, Co., Ltd.</t>
  </si>
  <si>
    <t>2313005-00</t>
  </si>
  <si>
    <t>601-010511</t>
  </si>
  <si>
    <t>Gaasdepper rond 30x30cm 20th XRD wit</t>
  </si>
  <si>
    <t>2310849-00</t>
  </si>
  <si>
    <t>Telkaart NL 5 gaasdepper nr.4 XRD</t>
  </si>
  <si>
    <t>2321180-00</t>
  </si>
  <si>
    <t>Spuit 10ml 3delig L/S concentrisch</t>
  </si>
  <si>
    <t>2300039-00</t>
  </si>
  <si>
    <t>Mesje 20 cs</t>
  </si>
  <si>
    <t>2315032-00</t>
  </si>
  <si>
    <t>Kraamverband nonwoven 11x35cm</t>
  </si>
  <si>
    <t>Knie arthroscopie</t>
  </si>
  <si>
    <t>70104-01</t>
  </si>
  <si>
    <t>Knie arthroscopielaken 220x320cm elastische Ø 7cm</t>
  </si>
  <si>
    <t>90190-00</t>
  </si>
  <si>
    <t>Instrumentenveld 150x190cm absorberend 75x190cm gevouwen</t>
  </si>
  <si>
    <t>967776-07</t>
  </si>
  <si>
    <t>Zelfkl afdeklaken 240x150cm</t>
  </si>
  <si>
    <t>910598-07</t>
  </si>
  <si>
    <t>Zelfkl afdekdoek/laken 75x75cm</t>
  </si>
  <si>
    <t>946111-08</t>
  </si>
  <si>
    <t>Stockinette small 22x75cm ondoordringbaar</t>
  </si>
  <si>
    <t>815332-14</t>
  </si>
  <si>
    <t>Camerahoes 14x250cm geperforeerde tip tape</t>
  </si>
  <si>
    <t>2315013-00</t>
  </si>
  <si>
    <t>SHK-VS-C-NSL</t>
  </si>
  <si>
    <t>Diathermie handvat met knoppen PTFE 500cm met rookafvoer</t>
  </si>
  <si>
    <t>Lina Medical</t>
  </si>
  <si>
    <t>2300037-00</t>
  </si>
  <si>
    <t>Mesje 11 cs</t>
  </si>
  <si>
    <t>2312690-00</t>
  </si>
  <si>
    <t>71901-00002-03</t>
  </si>
  <si>
    <t>Zwachtel/gaas 15cm 4m Tricot 2 laags wit</t>
  </si>
  <si>
    <t>BSN Medical</t>
  </si>
  <si>
    <t>2324439-00</t>
  </si>
  <si>
    <t>Spinaal naald 18G 90mm</t>
  </si>
  <si>
    <t>Zhejiang Kindly Development</t>
  </si>
  <si>
    <t>2325137-00</t>
  </si>
  <si>
    <t>MHCN3061</t>
  </si>
  <si>
    <t>Papieren zak 30x61x12,5cm wit</t>
  </si>
  <si>
    <t>2321395-00</t>
  </si>
  <si>
    <t>Zwachtel/windel 15cm 5m elastisch wit</t>
  </si>
  <si>
    <t>2315053-00</t>
  </si>
  <si>
    <t>Y423H</t>
  </si>
  <si>
    <t>Hechting Monocryl 3-0 FS2 3/8c 19mm reverse cut 70cm ongekleurd</t>
  </si>
  <si>
    <t>2302665-00</t>
  </si>
  <si>
    <t>Synthetische watten 15cm 3m</t>
  </si>
  <si>
    <t>2312350-00</t>
  </si>
  <si>
    <t>Hechting Vicryl 2-0 MH plus 4x45cm paars</t>
  </si>
  <si>
    <t>UROLOGIE</t>
  </si>
  <si>
    <t>2327025-00</t>
  </si>
  <si>
    <t>Irrigatieset dubbel spike 21ch 200cm druppelkammer 4 klemmen siliconen slang 10cm</t>
  </si>
  <si>
    <t>Klep vervanging</t>
  </si>
  <si>
    <t>968088-07</t>
  </si>
  <si>
    <t>Instrumentenveld 200x280cm absorberend 200x280cm gevouwen</t>
  </si>
  <si>
    <t>2324820-00</t>
  </si>
  <si>
    <t>V-MA-005/M</t>
  </si>
  <si>
    <t>Kom 2500ml blauw gegradueerd</t>
  </si>
  <si>
    <t>2322450-00</t>
  </si>
  <si>
    <t>Arteriële naald 18G 70mm met stopper</t>
  </si>
  <si>
    <t>2316652-00</t>
  </si>
  <si>
    <t>Spuit 50/60ml L/L 3delig centrisch</t>
  </si>
  <si>
    <t>2308393-00</t>
  </si>
  <si>
    <t>Injectienaald 21Gx 50mm groen</t>
  </si>
  <si>
    <t>Heup prothese</t>
  </si>
  <si>
    <t>2300272-00</t>
  </si>
  <si>
    <t>6648EZBE/6648EZE</t>
  </si>
  <si>
    <t>Incisiefolie 90x60cm film 60x60cm Ioban</t>
  </si>
  <si>
    <t>76410-00</t>
  </si>
  <si>
    <t>2327211-00</t>
  </si>
  <si>
    <t>AMABDB0003</t>
  </si>
  <si>
    <t>Absorberend verband 10x30cm nonwoven</t>
  </si>
  <si>
    <t>70504-00</t>
  </si>
  <si>
    <t>Zelfkl splitlaken 200x260cm split 20x102cm patch</t>
  </si>
  <si>
    <t>930200-07</t>
  </si>
  <si>
    <t>Zelfkl afdekdoek/laken 90x75cm</t>
  </si>
  <si>
    <t>2323223-00</t>
  </si>
  <si>
    <t>Aspiratie/zuigslang 30Ch 4m F/F</t>
  </si>
  <si>
    <t>PAHSCO</t>
  </si>
  <si>
    <t>2325270-00</t>
  </si>
  <si>
    <t>NRL3000111</t>
  </si>
  <si>
    <t>CAD instrumentenveld Ortho tafel 165x234cm gevouwen</t>
  </si>
  <si>
    <t>2324022-00</t>
  </si>
  <si>
    <t>Diathermie pencil 500cm PTFE met rookafzuig Connector 22mm PVC vrij</t>
  </si>
  <si>
    <t>2323414-00</t>
  </si>
  <si>
    <t>1091-K</t>
  </si>
  <si>
    <t>Gaaskompres 12,5x20cm 20th 32p wit</t>
  </si>
  <si>
    <t>2311146-00</t>
  </si>
  <si>
    <t>V765G</t>
  </si>
  <si>
    <t>Hechting Vicryl 1 CTX 45cm paars</t>
  </si>
  <si>
    <t>2306639-00</t>
  </si>
  <si>
    <t>V736G</t>
  </si>
  <si>
    <t>Hechting Vicryl 1 CT-1 plus 1/2 36,4mm round bodied 4x70cm paars</t>
  </si>
  <si>
    <t>996108-00</t>
  </si>
  <si>
    <t>Mayo overzettafelsloop 79x145cm versterkt ISCC</t>
  </si>
  <si>
    <t>Neuro overig</t>
  </si>
  <si>
    <t>910185-02</t>
  </si>
  <si>
    <t>Afdeklaken 150x175cm</t>
  </si>
  <si>
    <t>2300483-00</t>
  </si>
  <si>
    <t>6640EZBE/6640EZE</t>
  </si>
  <si>
    <t>Incisiefolie 44x35cm film 35x35cm Ioban</t>
  </si>
  <si>
    <t>24098-00</t>
  </si>
  <si>
    <t>EE8000047010300</t>
  </si>
  <si>
    <t>Zelfkl slangenhouder 2,5x30cm klittenband/velcro</t>
  </si>
  <si>
    <t>2324522-00</t>
  </si>
  <si>
    <t>Injectienaald 20G 70mm LB geel</t>
  </si>
  <si>
    <t>2317293-00</t>
  </si>
  <si>
    <t>Zwachtel/windel 10cm 5m elastisch wit 80% stretch</t>
  </si>
  <si>
    <t>ABDOMINAAL</t>
  </si>
  <si>
    <t>Algemene overig</t>
  </si>
  <si>
    <t>967775-07</t>
  </si>
  <si>
    <t>Zelfkl afdeklaken 175x175cm</t>
  </si>
  <si>
    <t>2325136-00</t>
  </si>
  <si>
    <t>MHCJ1015</t>
  </si>
  <si>
    <t>Papieren zak 10x17x5cm wit</t>
  </si>
  <si>
    <t>2308641-00</t>
  </si>
  <si>
    <t>S003</t>
  </si>
  <si>
    <t>Handdoek 47x38cm</t>
  </si>
  <si>
    <t>IPS Converters Ltd.</t>
  </si>
  <si>
    <t>KLEINE INTERVENTIE TRAYS</t>
  </si>
  <si>
    <t>Other Minor procedure trays</t>
  </si>
  <si>
    <t>2325100-00</t>
  </si>
  <si>
    <t>006345E</t>
  </si>
  <si>
    <t>Crepe papier 45x45cm 60g/m² wit</t>
  </si>
  <si>
    <t>8018-09</t>
  </si>
  <si>
    <t>8018</t>
  </si>
  <si>
    <t>Afdeklaken 90x150cm 2-laags</t>
  </si>
  <si>
    <t>904758-08</t>
  </si>
  <si>
    <t>904758</t>
  </si>
  <si>
    <t>Zelfkl gatdoek/laken 75x90cm Ø 6x8cm</t>
  </si>
  <si>
    <t>2322972-00</t>
  </si>
  <si>
    <t>440-053</t>
  </si>
  <si>
    <t>Nonwoven depper rond 17x20cm 30g XRD</t>
  </si>
  <si>
    <t>156000-20</t>
  </si>
  <si>
    <t>156000</t>
  </si>
  <si>
    <t>Nonwoven kompres 5x5cm 40g 4p wit</t>
  </si>
  <si>
    <t>306030</t>
  </si>
  <si>
    <t>0205</t>
  </si>
  <si>
    <t>304627</t>
  </si>
  <si>
    <t>301027</t>
  </si>
  <si>
    <t>156315</t>
  </si>
  <si>
    <t>56201</t>
  </si>
  <si>
    <t>Oogheelk Overig</t>
  </si>
  <si>
    <t>95605-00</t>
  </si>
  <si>
    <t>Zelfkl ooglaken 140x150cm incisiefolie Ø  6,5x3,5cm opvangzak</t>
  </si>
  <si>
    <t>90150-00</t>
  </si>
  <si>
    <t>90150</t>
  </si>
  <si>
    <t>Instrumentenveld 150x150cm absorberend 75x150cm gevouwen</t>
  </si>
  <si>
    <t>921526</t>
  </si>
  <si>
    <t>157300</t>
  </si>
  <si>
    <t>111915</t>
  </si>
  <si>
    <t>2302329-00</t>
  </si>
  <si>
    <t>9401</t>
  </si>
  <si>
    <t>Oogscherm universeel transparant</t>
  </si>
  <si>
    <t>2302335-00</t>
  </si>
  <si>
    <t>02027</t>
  </si>
  <si>
    <t>Canule voorste kamer 27G 22mm Rycroft 45° ronde tip</t>
  </si>
  <si>
    <t>301029</t>
  </si>
  <si>
    <t>9004</t>
  </si>
  <si>
    <t>301073</t>
  </si>
  <si>
    <t>2314540-00</t>
  </si>
  <si>
    <t>09301</t>
  </si>
  <si>
    <t>Filter 0,20 microns MLL/FLL</t>
  </si>
  <si>
    <t>996106</t>
  </si>
  <si>
    <t>Periph nerve block</t>
  </si>
  <si>
    <t>2314211-00</t>
  </si>
  <si>
    <t>15-0910</t>
  </si>
  <si>
    <t>Tray/plateau 25x24x5cm 2700ml polypropyleen blauw 3 compartimenten</t>
  </si>
  <si>
    <t>2314730-00</t>
  </si>
  <si>
    <t>25-2008</t>
  </si>
  <si>
    <t>Desinfectie depper gesteeld 15cm blauwe spons 3,5x3,5cm</t>
  </si>
  <si>
    <t>56202</t>
  </si>
  <si>
    <t>Kaak/Aangezicht</t>
  </si>
  <si>
    <t>70506-00</t>
  </si>
  <si>
    <t>70506</t>
  </si>
  <si>
    <t>Zelfkl splitlaken 200x290cm split 7x102cm patch</t>
  </si>
  <si>
    <t>967772-07</t>
  </si>
  <si>
    <t>967772</t>
  </si>
  <si>
    <t>Zelfkl afdekdoek/laken 175x175cm versterkt</t>
  </si>
  <si>
    <t>91774</t>
  </si>
  <si>
    <t>71359</t>
  </si>
  <si>
    <t>977035</t>
  </si>
  <si>
    <t>2327534-00</t>
  </si>
  <si>
    <t>40-3530M</t>
  </si>
  <si>
    <t>Hoes met rekbare Ø 90x75cm rechthoekig transparant</t>
  </si>
  <si>
    <t>66500300</t>
  </si>
  <si>
    <t>180030</t>
  </si>
  <si>
    <t>2321362-00</t>
  </si>
  <si>
    <t>31-1016</t>
  </si>
  <si>
    <t>Magnetisch instrumenten doek 25,4x40,6cm blauw</t>
  </si>
  <si>
    <t>90190</t>
  </si>
  <si>
    <t>Cardiale bypassoperatie (CABG)</t>
  </si>
  <si>
    <t>967782</t>
  </si>
  <si>
    <t>967784-00</t>
  </si>
  <si>
    <t>967784</t>
  </si>
  <si>
    <t>Zelfkl afdeklaken 200x200cm met versterkt</t>
  </si>
  <si>
    <t>70511-01</t>
  </si>
  <si>
    <t>70511</t>
  </si>
  <si>
    <t>Zelfkl splitlaken 230x330cm split 20x102cm patch</t>
  </si>
  <si>
    <t>2325377-01</t>
  </si>
  <si>
    <t>93046-01</t>
  </si>
  <si>
    <t>Mayo overzettafelsloop Primary Plus 112,5x185cm</t>
  </si>
  <si>
    <t>917770-09</t>
  </si>
  <si>
    <t>917770</t>
  </si>
  <si>
    <t>Zelfkl afdekdoek/laken pediatrie 140x100cm kleef/plakstrook 2,5cm</t>
  </si>
  <si>
    <t>925680-01</t>
  </si>
  <si>
    <t>80005680(925680)</t>
  </si>
  <si>
    <t>Incisiefolie 56x80cm film 56x74cm</t>
  </si>
  <si>
    <t>2324117-00</t>
  </si>
  <si>
    <t>460-110</t>
  </si>
  <si>
    <t>Schoenovertrek PE</t>
  </si>
  <si>
    <t>2326432-00</t>
  </si>
  <si>
    <t>93062-00</t>
  </si>
  <si>
    <t>Genitaal afdekdoek 20x42cm</t>
  </si>
  <si>
    <t>2325654-00</t>
  </si>
  <si>
    <t>71756</t>
  </si>
  <si>
    <t>Poole zuigbuis gebogen kort</t>
  </si>
  <si>
    <t>Dispo Medical</t>
  </si>
  <si>
    <t>976035-09</t>
  </si>
  <si>
    <t>976035</t>
  </si>
  <si>
    <t>Zelfkl vochtopvangzak 40x35cm</t>
  </si>
  <si>
    <t>2315073-00</t>
  </si>
  <si>
    <t>0703046003</t>
  </si>
  <si>
    <t>Diathermie handvat met knoppen 500cm met rookafvoer connector</t>
  </si>
  <si>
    <t>2324060-00</t>
  </si>
  <si>
    <t>93750-00</t>
  </si>
  <si>
    <t>Op-tape 9x55cm transparant</t>
  </si>
  <si>
    <t>2325144-00</t>
  </si>
  <si>
    <t>MHCE1925</t>
  </si>
  <si>
    <t>Papieren zak 19x25x6,5cm wit</t>
  </si>
  <si>
    <t>0203</t>
  </si>
  <si>
    <t>2322162-00</t>
  </si>
  <si>
    <t>110022</t>
  </si>
  <si>
    <t>Stompe naald 18G 40mm rood</t>
  </si>
  <si>
    <t>200890-00</t>
  </si>
  <si>
    <t>0208</t>
  </si>
  <si>
    <t>Mesje 22 cs</t>
  </si>
  <si>
    <t>2322318-00</t>
  </si>
  <si>
    <t>FCB7520</t>
  </si>
  <si>
    <t>Instrumentenreiniger 5x5cm XRD</t>
  </si>
  <si>
    <t>2307791-00</t>
  </si>
  <si>
    <t>053003BBG</t>
  </si>
  <si>
    <t>Suture booties geel 3pr 6/1</t>
  </si>
  <si>
    <t>Aspen Surgical Products</t>
  </si>
  <si>
    <t>2325065-00</t>
  </si>
  <si>
    <t>P180020BS</t>
  </si>
  <si>
    <t>187900-20</t>
  </si>
  <si>
    <t>601-024066</t>
  </si>
  <si>
    <t>Abdominaal kompres nonwoven special 40x60cm 130gr wit 2pc</t>
  </si>
  <si>
    <t>2318534-00</t>
  </si>
  <si>
    <t>3016722 (111209)</t>
  </si>
  <si>
    <t>Gaaskompres 10x20cm 17th 12p XRD wit 5pc</t>
  </si>
  <si>
    <t>2310840-00</t>
  </si>
  <si>
    <t>Telkaart NL 10 gaas/kompres 10x20cm XRD</t>
  </si>
  <si>
    <t>790103-22</t>
  </si>
  <si>
    <t>790103</t>
  </si>
  <si>
    <t>Operatiejas Ultimate HP L-L</t>
  </si>
  <si>
    <t>56204-00</t>
  </si>
  <si>
    <t>56204</t>
  </si>
  <si>
    <t>Instrumentenveld 150x240cm versterkt wrapping</t>
  </si>
  <si>
    <t>Pacemaker/ICD</t>
  </si>
  <si>
    <t>956601-07</t>
  </si>
  <si>
    <t>956601</t>
  </si>
  <si>
    <t>Zelfkl gatdoek/laken 100x125cm Ø 11cm</t>
  </si>
  <si>
    <t>581200-01</t>
  </si>
  <si>
    <t>581200</t>
  </si>
  <si>
    <t>Mepilex Border Flex Lite 7,5x7,5cm</t>
  </si>
  <si>
    <t>2324665-00</t>
  </si>
  <si>
    <t>489-357</t>
  </si>
  <si>
    <t>Kommetje 120ml rood</t>
  </si>
  <si>
    <t>2324664-00</t>
  </si>
  <si>
    <t>489-393</t>
  </si>
  <si>
    <t>Medicijn/biopsiepotje 60ml transparant</t>
  </si>
  <si>
    <t>2314833-00</t>
  </si>
  <si>
    <t>2335</t>
  </si>
  <si>
    <t>Scalpel 15 ss</t>
  </si>
  <si>
    <t>2300026-00</t>
  </si>
  <si>
    <t>300802</t>
  </si>
  <si>
    <t>Injectienaald 21Gx40mm groen</t>
  </si>
  <si>
    <t>2300302-00</t>
  </si>
  <si>
    <t>R1542</t>
  </si>
  <si>
    <t>Huid hechtingstrips 6x38mm wit 6/1</t>
  </si>
  <si>
    <t>2324380-00</t>
  </si>
  <si>
    <t>G20-631-13</t>
  </si>
  <si>
    <t>Naaldvoerder Kilner 135mm</t>
  </si>
  <si>
    <t>2324391-00</t>
  </si>
  <si>
    <t>G12-301-13</t>
  </si>
  <si>
    <t>Pincet chirurgisch 13cm met tanden ss color coded</t>
  </si>
  <si>
    <t>Gynaeco overig</t>
  </si>
  <si>
    <t>967773-07</t>
  </si>
  <si>
    <t>967773</t>
  </si>
  <si>
    <t>Zelfkl afdeklaken 240x150cm versterkt</t>
  </si>
  <si>
    <t>906109</t>
  </si>
  <si>
    <t>2101</t>
  </si>
  <si>
    <t>910200</t>
  </si>
  <si>
    <t>0703046004</t>
  </si>
  <si>
    <t>2318636-00</t>
  </si>
  <si>
    <t>2315544-00</t>
  </si>
  <si>
    <t>Telkaart NL 5 gaasdepper 30x30cm XRD</t>
  </si>
  <si>
    <t>S&amp;K LABEL spol. s r.o.</t>
  </si>
  <si>
    <t>2300081-00</t>
  </si>
  <si>
    <t>300228</t>
  </si>
  <si>
    <t>Spuit 50-60ml 3delig katheter tip centrisch</t>
  </si>
  <si>
    <t>303128</t>
  </si>
  <si>
    <t>2325185-00</t>
  </si>
  <si>
    <t>MHCD1425</t>
  </si>
  <si>
    <t>Papieren zak 14x25x7,5cm wit</t>
  </si>
  <si>
    <t>0206</t>
  </si>
  <si>
    <t>2323930-00</t>
  </si>
  <si>
    <t>99.400.50.100</t>
  </si>
  <si>
    <t>Slang siliconen 1x3mm 50cm PT/PT</t>
  </si>
  <si>
    <t>LAPAROSCOPY GYN/URO</t>
  </si>
  <si>
    <t>Laparoscopie Buitenbaarmoederlijke zwangerschap</t>
  </si>
  <si>
    <t>978250</t>
  </si>
  <si>
    <t>815333-14</t>
  </si>
  <si>
    <t>815333</t>
  </si>
  <si>
    <t>Camerahoes 18x250cm elastische tip met tapes</t>
  </si>
  <si>
    <t>2319020-00</t>
  </si>
  <si>
    <t>FC-1414</t>
  </si>
  <si>
    <t>Katheter nelaton female 14Ch 1 weg 23cm PVC</t>
  </si>
  <si>
    <t>2315022-00</t>
  </si>
  <si>
    <t>50135</t>
  </si>
  <si>
    <t>Urologiezak met zeef en slang 2,5x1,5cm</t>
  </si>
  <si>
    <t>Overig Orthopedie</t>
  </si>
  <si>
    <t>76410</t>
  </si>
  <si>
    <t>70504</t>
  </si>
  <si>
    <t>910186-07</t>
  </si>
  <si>
    <t>910186</t>
  </si>
  <si>
    <t>Afdeklaken 150x240cm 3-laags</t>
  </si>
  <si>
    <t>778000</t>
  </si>
  <si>
    <t>946112-09</t>
  </si>
  <si>
    <t>611205</t>
  </si>
  <si>
    <t>Stockinette large 32x120cm ondoordringbaar</t>
  </si>
  <si>
    <t>991005-00</t>
  </si>
  <si>
    <t>991005</t>
  </si>
  <si>
    <t>Voetovertrek 36x28cm transparant</t>
  </si>
  <si>
    <t>2312999-00</t>
  </si>
  <si>
    <t>MFX1982 (XIFLR06)</t>
  </si>
  <si>
    <t>Forceps klem 19cm blauw</t>
  </si>
  <si>
    <t>Anhui Medfaith Medical Devices Co L</t>
  </si>
  <si>
    <t>967774-07</t>
  </si>
  <si>
    <t>967774</t>
  </si>
  <si>
    <t>Zelfkl afdeklaken 175x150cm</t>
  </si>
  <si>
    <t>910598</t>
  </si>
  <si>
    <t>2322221-00</t>
  </si>
  <si>
    <t>LY-4500/NL/BULK</t>
  </si>
  <si>
    <t>Zuigbuis Yankauer mini 12Ch</t>
  </si>
  <si>
    <t>980789-07</t>
  </si>
  <si>
    <t>980789</t>
  </si>
  <si>
    <t>Zelfkl splitlaken 150x125cm split 7x45cm</t>
  </si>
  <si>
    <t>2315539-00</t>
  </si>
  <si>
    <t>501-232-P (V-502-013-12-P)</t>
  </si>
  <si>
    <t>Zelfkl angiografielaken 190x320cm, 2 Ø 20x25cm, 2 Ø 9cm transp pan</t>
  </si>
  <si>
    <t>DINA HITEX</t>
  </si>
  <si>
    <t>595400-03</t>
  </si>
  <si>
    <t>Mepilex Border Flex 15x15cm</t>
  </si>
  <si>
    <t>830204-07</t>
  </si>
  <si>
    <t>830204</t>
  </si>
  <si>
    <t>Absorberend afdekdoek 34x50cm</t>
  </si>
  <si>
    <t>304630</t>
  </si>
  <si>
    <t>2323691-00</t>
  </si>
  <si>
    <t>DSLE-K/68145/001</t>
  </si>
  <si>
    <t>Label 1,3x3,8cm spuit wit Contrast</t>
  </si>
  <si>
    <t>Colognia press a.s.</t>
  </si>
  <si>
    <t>2314740-00</t>
  </si>
  <si>
    <t>25-2009</t>
  </si>
  <si>
    <t>Desinfectie depper gesteeld 20cm oranje spons 5x5cm</t>
  </si>
  <si>
    <t>Sectio tray Erasmus MC Sophia</t>
  </si>
  <si>
    <t>910433-00</t>
  </si>
  <si>
    <t>910433</t>
  </si>
  <si>
    <t>Babylaken 90x120cm wit</t>
  </si>
  <si>
    <t>780102-22</t>
  </si>
  <si>
    <t>780102</t>
  </si>
  <si>
    <t>Operatiejas Ultimate SP L</t>
  </si>
  <si>
    <t>2323300-00</t>
  </si>
  <si>
    <t>5240000208</t>
  </si>
  <si>
    <t>Aspiratie/zuigslang 30Ch 3m F/F</t>
  </si>
  <si>
    <t>905743-00</t>
  </si>
  <si>
    <t>905743</t>
  </si>
  <si>
    <t>CAD zelfkl gentlesectiolaken 175/250x300cm folie 32x38cm lengte gevouw</t>
  </si>
  <si>
    <t>2324710-00</t>
  </si>
  <si>
    <t>489-415</t>
  </si>
  <si>
    <t>Nierbekken 800ml transparant</t>
  </si>
  <si>
    <t>2325541-00</t>
  </si>
  <si>
    <t>GC9006B03</t>
  </si>
  <si>
    <t>Hoes voor lamphandvat Maquet</t>
  </si>
  <si>
    <t>2302101-00</t>
  </si>
  <si>
    <t>Y523G</t>
  </si>
  <si>
    <t>Hechting Monocryl 3-0 KS 60mm straight reverse cut 70cm ongekleurd</t>
  </si>
  <si>
    <t>2312919-00</t>
  </si>
  <si>
    <t>V740G</t>
  </si>
  <si>
    <t>Hechting Vicryl 0 CT-1 plus 1/2 c 36mm 8x45cm paars</t>
  </si>
  <si>
    <t>2301374-00</t>
  </si>
  <si>
    <t>J346H</t>
  </si>
  <si>
    <t>Hechting Vicryl 0 CT-1 1/2c 36mm taperpoint 90cm paars</t>
  </si>
  <si>
    <t>LAPAROSCOPIE</t>
  </si>
  <si>
    <t>Laparoscopie Algemeen overige</t>
  </si>
  <si>
    <t>917776-07</t>
  </si>
  <si>
    <t>917776</t>
  </si>
  <si>
    <t>Zelfkl afdeklaken pediatrie 240x148cm smalle kleef/plakstrook 2,5cm</t>
  </si>
  <si>
    <t>917775</t>
  </si>
  <si>
    <t>917198-07</t>
  </si>
  <si>
    <t>917198</t>
  </si>
  <si>
    <t>Zelfkl afdekdoek/laken pediatrie 75x73cm smalle kleef/plakstrook 2,5cm</t>
  </si>
  <si>
    <t>780105</t>
  </si>
  <si>
    <t>2324163-00</t>
  </si>
  <si>
    <t>Camerahoes 14x254cm geperforeerde tip met insert card en tape</t>
  </si>
  <si>
    <t>2327024-00</t>
  </si>
  <si>
    <t>30543</t>
  </si>
  <si>
    <t>Irrigatieset enkel 21ch 300cm druppelkamer 3 klem siliconen slang 10cm</t>
  </si>
  <si>
    <t>2314672-00</t>
  </si>
  <si>
    <t>50134</t>
  </si>
  <si>
    <t>Insufflatieslang 300cm met HEPA filter en 22mm ISO connector 40l/min</t>
  </si>
  <si>
    <t>2303868-00</t>
  </si>
  <si>
    <t>05.000.22.607</t>
  </si>
  <si>
    <t>Redon drain 27Ch 50cm geperforeerd 11cm 6 ogen XRD siliconen</t>
  </si>
  <si>
    <t>2301185-00</t>
  </si>
  <si>
    <t>J317H</t>
  </si>
  <si>
    <t>Hechting Vicryl 2-0 SH plus 1/2 26mm taperpoint 70cm paars</t>
  </si>
  <si>
    <t>2319118-00</t>
  </si>
  <si>
    <t>05.000.22.603</t>
  </si>
  <si>
    <t>Redon drain 15Ch 50cm geperforeerd 10,5cm 6 ogen XRD siliconen</t>
  </si>
  <si>
    <t>302055</t>
  </si>
  <si>
    <t>2315127-00</t>
  </si>
  <si>
    <t>DF-3100</t>
  </si>
  <si>
    <t>Anti-condens oplossing (fles + sponsje)</t>
  </si>
  <si>
    <t>815320-14</t>
  </si>
  <si>
    <t>815320</t>
  </si>
  <si>
    <t>Zelfkl instrumentenzak 30x50cm 3 vakken</t>
  </si>
  <si>
    <t>2325187-00</t>
  </si>
  <si>
    <t>MHCL2538</t>
  </si>
  <si>
    <t>Papieren zak 25x38x10cm wit</t>
  </si>
  <si>
    <t>780103</t>
  </si>
  <si>
    <t>930200</t>
  </si>
  <si>
    <t>815310-14</t>
  </si>
  <si>
    <t>815310</t>
  </si>
  <si>
    <t>Zelfkl vochtopvangzak 50x50cm met filter, ventiel</t>
  </si>
  <si>
    <t>2327793-00</t>
  </si>
  <si>
    <t>FCB4048</t>
  </si>
  <si>
    <t>Diathermie electrode naald 7cm SS</t>
  </si>
  <si>
    <t>40596810</t>
  </si>
  <si>
    <t>2325484-00</t>
  </si>
  <si>
    <t>GC0803I02</t>
  </si>
  <si>
    <t>Spuit 60ml L/S katheter tip ballon</t>
  </si>
  <si>
    <t>0201</t>
  </si>
  <si>
    <t>790107</t>
  </si>
  <si>
    <t>56205-00</t>
  </si>
  <si>
    <t>56205</t>
  </si>
  <si>
    <t>Instrumentenveld 190x210cm versterkt wrapping</t>
  </si>
  <si>
    <t>5198150060</t>
  </si>
  <si>
    <t>Basis Groot  Chirurgische Tray</t>
  </si>
  <si>
    <t>2327027-00</t>
  </si>
  <si>
    <t>GC1952C10B0</t>
  </si>
  <si>
    <t>Insufflatieslang met filter 300cm met MLL/Connector Wolf</t>
  </si>
  <si>
    <t>2309039-00</t>
  </si>
  <si>
    <t>VCP603H</t>
  </si>
  <si>
    <t>Hechting Vicryl plus 0 UR-6 5/8 26mm taperpoint 70cm paars</t>
  </si>
  <si>
    <t>275300-41</t>
  </si>
  <si>
    <t>275300</t>
  </si>
  <si>
    <t>Mepore film &amp; pad 5x7cm vierkant</t>
  </si>
  <si>
    <t>76409-01</t>
  </si>
  <si>
    <t>76409</t>
  </si>
  <si>
    <t>Zelfkl afdeklaken 240x175cm versterkt</t>
  </si>
  <si>
    <t>946111</t>
  </si>
  <si>
    <t>Dermatologische interventies</t>
  </si>
  <si>
    <t>968840</t>
  </si>
  <si>
    <t>2327401-00</t>
  </si>
  <si>
    <t>RM</t>
  </si>
  <si>
    <t>Liniaal voor huidmarkeerstift</t>
  </si>
  <si>
    <t>Craniotomie</t>
  </si>
  <si>
    <t>965524-11</t>
  </si>
  <si>
    <t>965524</t>
  </si>
  <si>
    <t>Zelfkl craniotomielaken 230x300cm Ø 30x20cm incisiefolie opvangzak</t>
  </si>
  <si>
    <t>967882-07</t>
  </si>
  <si>
    <t>967882</t>
  </si>
  <si>
    <t>Zelfkl afdeklaken 300x175cm</t>
  </si>
  <si>
    <t>2315801-00</t>
  </si>
  <si>
    <t>SH-110-NS</t>
  </si>
  <si>
    <t>Retractor haakje scherp Sea Star 2/1</t>
  </si>
  <si>
    <t>09101</t>
  </si>
  <si>
    <t>2325163-00</t>
  </si>
  <si>
    <t>MHC01853</t>
  </si>
  <si>
    <t>Papieren zak 18x53x7,5cm wit</t>
  </si>
  <si>
    <t>528236</t>
  </si>
  <si>
    <t>1120234</t>
  </si>
  <si>
    <t>Hand- ok Tray EMC Sophia</t>
  </si>
  <si>
    <t>70503</t>
  </si>
  <si>
    <t>1702</t>
  </si>
  <si>
    <t>2321420-00</t>
  </si>
  <si>
    <t>40230626</t>
  </si>
  <si>
    <t>Zwachtel/windel 7,5cm 4m crepe wit 120% stretch</t>
  </si>
  <si>
    <t>157000</t>
  </si>
  <si>
    <t>967776</t>
  </si>
  <si>
    <t>2324181-00</t>
  </si>
  <si>
    <t>C-booghoes 116x183cm</t>
  </si>
  <si>
    <t>Invasief Darm chirurgie open</t>
  </si>
  <si>
    <t>671300-17</t>
  </si>
  <si>
    <t>671300</t>
  </si>
  <si>
    <t>Mepore 9x30cm</t>
  </si>
  <si>
    <t>2307606-00</t>
  </si>
  <si>
    <t>0225</t>
  </si>
  <si>
    <t>Mesje E11 cs</t>
  </si>
  <si>
    <t>2326180-00</t>
  </si>
  <si>
    <t>MHC250NS</t>
  </si>
  <si>
    <t>Diathermie handvat met knoppen SS 300cm PVC vrij</t>
  </si>
  <si>
    <t>Prima Medical Ltd.</t>
  </si>
  <si>
    <t>2326012-00</t>
  </si>
  <si>
    <t>GC1302E07</t>
  </si>
  <si>
    <t>Aspiratie/zuigslang 30Ch 3m conisch/conisch</t>
  </si>
  <si>
    <t>2314241-00</t>
  </si>
  <si>
    <t>15-6000</t>
  </si>
  <si>
    <t>Kom 6000ml polypropyleen blauw gegradueerd</t>
  </si>
  <si>
    <t>2314225-00</t>
  </si>
  <si>
    <t>15-1200</t>
  </si>
  <si>
    <t>Kan 1200ml polypropyleen transparant gegradueerd</t>
  </si>
  <si>
    <t>2301375-00</t>
  </si>
  <si>
    <t>V1218H</t>
  </si>
  <si>
    <t>Hechting Vicryl 1 5x70cm paars</t>
  </si>
  <si>
    <t>2300938-00</t>
  </si>
  <si>
    <t>Y442H</t>
  </si>
  <si>
    <t>Hechting Monocryl 3-0 FS-1 24mm 3/8c 70cm ongekleurd</t>
  </si>
  <si>
    <t>2301302-00</t>
  </si>
  <si>
    <t>Z9262T</t>
  </si>
  <si>
    <t>Hechting PDS II 1 CTX 1/2 48mm 150cm paars</t>
  </si>
  <si>
    <t>Wervelkolom chirurgie</t>
  </si>
  <si>
    <t>2300371-00</t>
  </si>
  <si>
    <t>6650EZBE/6650EZE</t>
  </si>
  <si>
    <t>Incisiefolie 60x45cm film 56x45cm Ioban</t>
  </si>
  <si>
    <t>272500-41</t>
  </si>
  <si>
    <t>Mepore film 10x25cm</t>
  </si>
  <si>
    <t>2301392-00</t>
  </si>
  <si>
    <t>99.000.22.803</t>
  </si>
  <si>
    <t>Redonfles 400ml HV slang 125cm LL PVC</t>
  </si>
  <si>
    <t>2319057-00</t>
  </si>
  <si>
    <t>05.000.22.505</t>
  </si>
  <si>
    <t>Redon drain 8Ch 50cm geperforeerd 14cm XRD PVC</t>
  </si>
  <si>
    <t>2319514-00</t>
  </si>
  <si>
    <t>33-04037YF</t>
  </si>
  <si>
    <t>Naaldenteldoos 40ct schuim/magnetisch mesverwijderaar</t>
  </si>
  <si>
    <t>70104</t>
  </si>
  <si>
    <t>815332</t>
  </si>
  <si>
    <t>2324632-00</t>
  </si>
  <si>
    <t>5240000228</t>
  </si>
  <si>
    <t>Aspiratie/zuigslang 24Ch 3m F/silicone opzetstukje zachte PVC</t>
  </si>
  <si>
    <t>275100-41</t>
  </si>
  <si>
    <t>275100</t>
  </si>
  <si>
    <t>Mepore film &amp; pad 4x5cm</t>
  </si>
  <si>
    <t>2302141-00</t>
  </si>
  <si>
    <t>71486-00005-04</t>
  </si>
  <si>
    <t>Synthetische watten 10cm 2,7m</t>
  </si>
  <si>
    <t>2321354-00</t>
  </si>
  <si>
    <t>40203591</t>
  </si>
  <si>
    <t>Zwachtel/windel 8cm 5m elastisch wit</t>
  </si>
  <si>
    <t>Oor</t>
  </si>
  <si>
    <t>2316990-00</t>
  </si>
  <si>
    <t>8033652EU</t>
  </si>
  <si>
    <t>Microscoophoes Leica 117x203cm gehoekt</t>
  </si>
  <si>
    <t>187700-20</t>
  </si>
  <si>
    <t>601-024071</t>
  </si>
  <si>
    <t>Abdominaal kompres nonwoven special 30x30</t>
  </si>
  <si>
    <t>2321421-00</t>
  </si>
  <si>
    <t>40233418</t>
  </si>
  <si>
    <t>Zwachtel/windel 7,5cm 4,5m  crepe wit 100% stretch</t>
  </si>
  <si>
    <t>2325623-00</t>
  </si>
  <si>
    <t>FC061.255000C04</t>
  </si>
  <si>
    <t>Gaaslint 1,25x500cm 13th 1p wit</t>
  </si>
  <si>
    <t>Anhui Medsport Medical Products Co.</t>
  </si>
  <si>
    <t>815331-14</t>
  </si>
  <si>
    <t>815331</t>
  </si>
  <si>
    <t>Camera-/boorhoes 14x250cm open tip</t>
  </si>
  <si>
    <t>9901-14</t>
  </si>
  <si>
    <t>9901</t>
  </si>
  <si>
    <t>Zelfkl vochtopvangzak 50x60cm</t>
  </si>
  <si>
    <t>2302455-00</t>
  </si>
  <si>
    <t>606650992</t>
  </si>
  <si>
    <t>Handstuk voor zuigbuis/sonde/aspiratie canule VC</t>
  </si>
  <si>
    <t>2310679-00</t>
  </si>
  <si>
    <t>V219H</t>
  </si>
  <si>
    <t>Hechting Vicryl 3-0 SH-1 plus 1/2c 22mm taperpoint 70cm ongekleurd</t>
  </si>
  <si>
    <t>2316303-00</t>
  </si>
  <si>
    <t>6066500208BP</t>
  </si>
  <si>
    <t>Aspiratie canule Frazier 2mm 7cm ss groen</t>
  </si>
  <si>
    <t>2306022-00</t>
  </si>
  <si>
    <t>66500100</t>
  </si>
  <si>
    <t>Aspiratie canule Frazier 1mm 7cm ss beige</t>
  </si>
  <si>
    <t>2306021-00</t>
  </si>
  <si>
    <t>66500070</t>
  </si>
  <si>
    <t>Aspiratie canule Frazier 0,7mm 7cm ss zwart</t>
  </si>
  <si>
    <t>Laparoscopie meerdere ingrepen</t>
  </si>
  <si>
    <t>2326773-00</t>
  </si>
  <si>
    <t>2200/25DSKBAUA001/0001</t>
  </si>
  <si>
    <t>Insufflatieslang OD 26ch ID 18ch 250cm MLL/Connector Wolf</t>
  </si>
  <si>
    <t>GVS Microfitrazlone srt</t>
  </si>
  <si>
    <t>Urologie Kleine ingrepen Overige</t>
  </si>
  <si>
    <t>967775</t>
  </si>
  <si>
    <t>2315027-00</t>
  </si>
  <si>
    <t>305892</t>
  </si>
  <si>
    <t>Injectienaald 23Gx25mm blauw met veiligheidsclip</t>
  </si>
  <si>
    <t>2325074-00</t>
  </si>
  <si>
    <t>P180010BS</t>
  </si>
  <si>
    <t>2326803-00</t>
  </si>
  <si>
    <t>601-005833</t>
  </si>
  <si>
    <t>Gaaskompres 5x5cm 17th 12p wit</t>
  </si>
  <si>
    <t>956966-16</t>
  </si>
  <si>
    <t>956966</t>
  </si>
  <si>
    <t>Zelfkl laparoscopielaken 250/270x270cm Ø 26x20cm Ø 9x13 met beenhoezen</t>
  </si>
  <si>
    <t>als deze optioneel is kan die vervallen</t>
  </si>
  <si>
    <t>670700-30</t>
  </si>
  <si>
    <t>670700</t>
  </si>
  <si>
    <t>Mepore 7x8cm</t>
  </si>
  <si>
    <t>2308647</t>
  </si>
  <si>
    <t>2325550-00</t>
  </si>
  <si>
    <t>18-1000-02</t>
  </si>
  <si>
    <t>Pincet Mcindoe 15cm</t>
  </si>
  <si>
    <t>2333</t>
  </si>
  <si>
    <t>2300027-00</t>
  </si>
  <si>
    <t>300400</t>
  </si>
  <si>
    <t>Injectienaald 25Gx25mm oranje</t>
  </si>
  <si>
    <t>10601000</t>
  </si>
  <si>
    <t>2324049-00</t>
  </si>
  <si>
    <t>112215</t>
  </si>
  <si>
    <t>Injectienaald 22G 40mm zwart</t>
  </si>
  <si>
    <t>71930-00</t>
  </si>
  <si>
    <t>Zelfkl bilateraal splitlaken 180x200cm split 17x50cm</t>
  </si>
  <si>
    <t>Angioplastie</t>
  </si>
  <si>
    <t>958283-08</t>
  </si>
  <si>
    <t>958283</t>
  </si>
  <si>
    <t>Zelfkl angiografielaken 240x370cm 2 Ø 7x10cm transp pan</t>
  </si>
  <si>
    <t>275500-41</t>
  </si>
  <si>
    <t>275500</t>
  </si>
  <si>
    <t>Mepore Film &amp; Pad 9x15cm</t>
  </si>
  <si>
    <t>2322811-00</t>
  </si>
  <si>
    <t>2322569-00</t>
  </si>
  <si>
    <t>Label 1,6x5cm rood Heparine</t>
  </si>
  <si>
    <t>2318634-00</t>
  </si>
  <si>
    <t>2322121-00</t>
  </si>
  <si>
    <t>Label 1x4cm wit LIDOCAINE</t>
  </si>
  <si>
    <t>2319750-00</t>
  </si>
  <si>
    <t>2315748-00</t>
  </si>
  <si>
    <t>Label 1,6x5cm blauw CONTRAST</t>
  </si>
  <si>
    <t>2327570-00</t>
  </si>
  <si>
    <t>40-3151M</t>
  </si>
  <si>
    <t>Hoes met rekbare Ø 80x130cm rechthoekig transparant</t>
  </si>
  <si>
    <t>2303656-00</t>
  </si>
  <si>
    <t>300637</t>
  </si>
  <si>
    <t>Injectienaald 16Gx40mm wit</t>
  </si>
  <si>
    <t>2301328-00</t>
  </si>
  <si>
    <t>J316H</t>
  </si>
  <si>
    <t>Hechting Vicryl 3-0 SH plus 1/2 26mm taperpoint 70cm paars</t>
  </si>
  <si>
    <t>2300974-00</t>
  </si>
  <si>
    <t>Y422H</t>
  </si>
  <si>
    <t>Hechting Monocryl 4-0 FS-2 3/8 19mm reverse cut 70cm ongekleurd</t>
  </si>
  <si>
    <t>76002-00</t>
  </si>
  <si>
    <t>76002</t>
  </si>
  <si>
    <t>Zelfkl afdekdoek/laken 175x175cm BARRIER flex transp kleef/plakstroken</t>
  </si>
  <si>
    <t>2300341-00</t>
  </si>
  <si>
    <t>6651EZBE/6651EZE</t>
  </si>
  <si>
    <t>Incisiefolie 90x85cm film 60x85cm Ioban</t>
  </si>
  <si>
    <t>2312972-00</t>
  </si>
  <si>
    <t>601-010494</t>
  </si>
  <si>
    <t>Hartablatie</t>
  </si>
  <si>
    <t>2317693-00</t>
  </si>
  <si>
    <t>Label 1,3x4cm wit Aqua</t>
  </si>
  <si>
    <t>967640-07</t>
  </si>
  <si>
    <t>967640</t>
  </si>
  <si>
    <t>Zelfkl gatlaken 200x240cm Ø 7cm</t>
  </si>
  <si>
    <t>2322312-00</t>
  </si>
  <si>
    <t>FCB4051/TU</t>
  </si>
  <si>
    <t>Diathermie electrode naald 5,5cm sleeve Tungsten</t>
  </si>
  <si>
    <t>PBC Algemeen Erasmus MC Chir.Dagbehandeling</t>
  </si>
  <si>
    <t>Voet/Enkel/Onderste ledematen chirurgie</t>
  </si>
  <si>
    <t>2323758-00</t>
  </si>
  <si>
    <t>459-002</t>
  </si>
  <si>
    <t>Washand</t>
  </si>
  <si>
    <t>5240000210</t>
  </si>
  <si>
    <t>1703</t>
  </si>
  <si>
    <t>2310544-00</t>
  </si>
  <si>
    <t>6650EU</t>
  </si>
  <si>
    <t>Incisiefolie 66x45cm film 56x45cm Ioban</t>
  </si>
  <si>
    <t>2326892-00</t>
  </si>
  <si>
    <t>91781</t>
  </si>
  <si>
    <t>Aspiratie/zuigslang 30ch 3m F/F</t>
  </si>
  <si>
    <t>496450-10</t>
  </si>
  <si>
    <t>496450</t>
  </si>
  <si>
    <t>Mepilex Border Post Op 10x25cm</t>
  </si>
  <si>
    <t>95240-00</t>
  </si>
  <si>
    <t>95240</t>
  </si>
  <si>
    <t>Instrumentenveld versterkt 150x240cm absorberend 75x240cm gevouwen</t>
  </si>
  <si>
    <t>2322321-00</t>
  </si>
  <si>
    <t>FCB4797</t>
  </si>
  <si>
    <t>Diathermie pencil 320cm</t>
  </si>
  <si>
    <t>2321565-00</t>
  </si>
  <si>
    <t>68390</t>
  </si>
  <si>
    <t>Redondrain set 700ml LV 123cm 10ch 50cm 14cm XRD trocar</t>
  </si>
  <si>
    <t>2321422-00</t>
  </si>
  <si>
    <t>40233419</t>
  </si>
  <si>
    <t>Zwachtel/windel 10cm 4,5m  crepe wit 100% stretch</t>
  </si>
  <si>
    <t>2326812-00</t>
  </si>
  <si>
    <t>601-000614</t>
  </si>
  <si>
    <t>Gaasdepper rond nr.3 17th wit</t>
  </si>
  <si>
    <t>2325188-00</t>
  </si>
  <si>
    <t>MHCB0925</t>
  </si>
  <si>
    <t>Papieren zak 9x25x5cm wit</t>
  </si>
  <si>
    <t>TUR (Prostaat of Blaas)</t>
  </si>
  <si>
    <t>965520-22</t>
  </si>
  <si>
    <t>965520</t>
  </si>
  <si>
    <t>TUR laken 175/270x180cm Ø 8cm en 5cm zak, condoom rectaal touché</t>
  </si>
  <si>
    <t>Abdominaal</t>
  </si>
  <si>
    <t>2322751-00</t>
  </si>
  <si>
    <t>15-1622</t>
  </si>
  <si>
    <t>Tray/plateau 53x40x2cm 3400ml polypropyleen blauw</t>
  </si>
  <si>
    <t>2327543-00</t>
  </si>
  <si>
    <t>40-3559M</t>
  </si>
  <si>
    <t>Hoes met rekbare Ø 90x150cm rechthoekig transparant</t>
  </si>
  <si>
    <t>2301187-00</t>
  </si>
  <si>
    <t>J1216T</t>
  </si>
  <si>
    <t>Hechting Vicryl 2-0 5x70cm paars</t>
  </si>
  <si>
    <t>2314524-00</t>
  </si>
  <si>
    <t>8557H</t>
  </si>
  <si>
    <t>Hechting Prolene 4-0 2 naalden RB-1 1/2c 17mm 90cm blauw</t>
  </si>
  <si>
    <t>2302491-00</t>
  </si>
  <si>
    <t>052003BBG</t>
  </si>
  <si>
    <t>Suture booties geel 2pr 4/1</t>
  </si>
  <si>
    <t>2324111-00</t>
  </si>
  <si>
    <t>180060CT</t>
  </si>
  <si>
    <t>Spuit 60ml L/S 3delig katheter tip centrisch</t>
  </si>
  <si>
    <t>2326965-00</t>
  </si>
  <si>
    <t>25-0120SEP</t>
  </si>
  <si>
    <t>Biopsiepotje 120ml transparant met blauw schroefdeksel</t>
  </si>
  <si>
    <t>2324913-00</t>
  </si>
  <si>
    <t>05-1060-14</t>
  </si>
  <si>
    <t>Klem Pean 14cm recht ss color coded NIET VOOR AFKLEMMING NAVELSTRENG</t>
  </si>
  <si>
    <t>2324365-00</t>
  </si>
  <si>
    <t>G13-249-23</t>
  </si>
  <si>
    <t>Arterieklem Spencer Wells 23cm gebogen ss color coded</t>
  </si>
  <si>
    <t>2324367-00</t>
  </si>
  <si>
    <t>G12-1005-14.5</t>
  </si>
  <si>
    <t>Pincet dissectie 14,5cm ss color coded</t>
  </si>
  <si>
    <t>2324388-00</t>
  </si>
  <si>
    <t>G13-330-64</t>
  </si>
  <si>
    <t>Arterie klem Kelly recht 140mm</t>
  </si>
  <si>
    <t>2324881-00</t>
  </si>
  <si>
    <t>07-430-16</t>
  </si>
  <si>
    <t>Naaldvoerder Mayo Hegar fijne tip 15cm ss color coded</t>
  </si>
  <si>
    <t>2324344-00</t>
  </si>
  <si>
    <t>G13-311-12</t>
  </si>
  <si>
    <t>Arterieklem mosquito halstead 12,5cm gebogen</t>
  </si>
  <si>
    <t>2325002-00</t>
  </si>
  <si>
    <t>04-590-06</t>
  </si>
  <si>
    <t>Pincet 18cm color coded</t>
  </si>
  <si>
    <t>2324912-00</t>
  </si>
  <si>
    <t>03-880-14</t>
  </si>
  <si>
    <t>Schaar scherp/stomp 14,5cm SS groen</t>
  </si>
  <si>
    <t>2324872-00</t>
  </si>
  <si>
    <t>03-1070-14</t>
  </si>
  <si>
    <t>Schaar Metzenbaum 14,5cm gebogen colour coded</t>
  </si>
  <si>
    <t>2324758-00</t>
  </si>
  <si>
    <t>4891-013</t>
  </si>
  <si>
    <t>Klem Birkett 18,5cm recht polymeer</t>
  </si>
  <si>
    <t>CABG Tray</t>
  </si>
  <si>
    <t>496600-10</t>
  </si>
  <si>
    <t>Mepilex Border Post Op 10x30cm</t>
  </si>
  <si>
    <t>275700-41</t>
  </si>
  <si>
    <t>Mepore film &amp; pad 9x25cm pad 5x20cm</t>
  </si>
  <si>
    <t>275800-41</t>
  </si>
  <si>
    <t>Mepore film &amp; pad 9x30cm</t>
  </si>
  <si>
    <t>2301476-00</t>
  </si>
  <si>
    <t>Covidien LLC</t>
  </si>
  <si>
    <t>2314531-00</t>
  </si>
  <si>
    <t>40-0701-P (V-108-094-11-P)</t>
  </si>
  <si>
    <t>Mayo overzettafelsloop 100x175cm absorberend</t>
  </si>
  <si>
    <t>2316611-00</t>
  </si>
  <si>
    <t>MDP-40K</t>
  </si>
  <si>
    <t>Aorta punch 4,0mm</t>
  </si>
  <si>
    <t>2321551-00</t>
  </si>
  <si>
    <t>Connector Y met catheter 18Ch</t>
  </si>
  <si>
    <t>2308789-00</t>
  </si>
  <si>
    <t>Cardioplegie adapter Y  2 lijnen rood/blauw klemmen port LL</t>
  </si>
  <si>
    <t>Medtronic USA</t>
  </si>
  <si>
    <t>2324064-00</t>
  </si>
  <si>
    <t>Injectienaald 21G 40mm groen</t>
  </si>
  <si>
    <t>2312702-00</t>
  </si>
  <si>
    <t>58-6900</t>
  </si>
  <si>
    <t>Mes micro recht</t>
  </si>
  <si>
    <t>Surgical Specialities Corporation</t>
  </si>
  <si>
    <t>2324565-00</t>
  </si>
  <si>
    <t>Connector Y PP 10mm</t>
  </si>
  <si>
    <t>Wing plast AB</t>
  </si>
  <si>
    <t>2321682-00</t>
  </si>
  <si>
    <t>Aorta root canule DLP 12G 14cm</t>
  </si>
  <si>
    <t>Medtronic</t>
  </si>
  <si>
    <t>2321662-00</t>
  </si>
  <si>
    <t>91236C</t>
  </si>
  <si>
    <t>Veneuze canule MC2 36/46Ch 2 stadia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</si>
</sst>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* #,##0.00_-;_-&quot;€&quot;* #,##0.00\-;_-&quot;€&quot;* &quot;-&quot;??_-;_-@_-"/>
    <numFmt numFmtId="165" formatCode="_ [$€-2]\ * #,##0.00_ ;_ [$€-2]\ * \-#,##0.00_ ;_ [$€-2]\ * &quot;-&quot;??_ ;_ @_ "/>
  </numFmts>
  <fonts count="2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name val="Calibri"/>
    </font>
    <font>
      <sz val="11"/>
      <color rgb="FF000000"/>
      <name val="Calibri"/>
      <family val="2"/>
    </font>
    <font>
      <b/>
      <sz val="18"/>
      <color rgb="FF000000"/>
      <name val="Arial"/>
    </font>
    <font>
      <b/>
      <sz val="18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4"/>
      <color theme="6" tint="0.3999755851924192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6"/>
      <color rgb="FF000000"/>
      <name val="Arial"/>
    </font>
    <font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rgb="FF9BC2E6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CCFF"/>
        <bgColor indexed="31"/>
      </patternFill>
    </fill>
    <fill>
      <patternFill patternType="solid">
        <fgColor rgb="FFCCFFCC"/>
        <bgColor indexed="27"/>
      </patternFill>
    </fill>
    <fill>
      <patternFill patternType="solid">
        <fgColor rgb="FFCCFFCC"/>
        <bgColor indexed="31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31"/>
      </patternFill>
    </fill>
    <fill>
      <patternFill patternType="solid">
        <fgColor rgb="FFCCFFC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wrapText="1"/>
    </xf>
    <xf numFmtId="0" fontId="2" fillId="2" borderId="4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2" fillId="0" borderId="5" xfId="0" applyFont="1" applyBorder="1"/>
    <xf numFmtId="0" fontId="6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64" fontId="2" fillId="0" borderId="4" xfId="1" applyFont="1" applyBorder="1" applyAlignment="1">
      <alignment vertical="top" wrapText="1"/>
    </xf>
    <xf numFmtId="0" fontId="3" fillId="4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6" fillId="0" borderId="7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 vertical="top" wrapText="1"/>
    </xf>
    <xf numFmtId="0" fontId="6" fillId="0" borderId="7" xfId="0" applyFont="1" applyBorder="1"/>
    <xf numFmtId="0" fontId="0" fillId="0" borderId="7" xfId="0" applyBorder="1"/>
    <xf numFmtId="0" fontId="7" fillId="0" borderId="7" xfId="0" applyFont="1" applyBorder="1"/>
    <xf numFmtId="0" fontId="3" fillId="2" borderId="11" xfId="0" applyFont="1" applyFill="1" applyBorder="1"/>
    <xf numFmtId="0" fontId="3" fillId="2" borderId="12" xfId="0" applyFont="1" applyFill="1" applyBorder="1"/>
    <xf numFmtId="0" fontId="2" fillId="2" borderId="9" xfId="0" applyFont="1" applyFill="1" applyBorder="1" applyAlignment="1">
      <alignment vertical="top" wrapText="1"/>
    </xf>
    <xf numFmtId="0" fontId="2" fillId="2" borderId="13" xfId="0" applyFont="1" applyFill="1" applyBorder="1"/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4" fillId="2" borderId="10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center"/>
    </xf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/>
    <xf numFmtId="0" fontId="2" fillId="2" borderId="7" xfId="0" applyFont="1" applyFill="1" applyBorder="1"/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5" xfId="0" applyBorder="1" applyAlignment="1">
      <alignment horizontal="center"/>
    </xf>
    <xf numFmtId="0" fontId="6" fillId="5" borderId="7" xfId="0" applyFont="1" applyFill="1" applyBorder="1"/>
    <xf numFmtId="0" fontId="7" fillId="5" borderId="7" xfId="0" applyFont="1" applyFill="1" applyBorder="1"/>
    <xf numFmtId="164" fontId="5" fillId="0" borderId="4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0" fillId="0" borderId="7" xfId="1" applyFont="1" applyBorder="1"/>
    <xf numFmtId="0" fontId="3" fillId="6" borderId="7" xfId="0" applyFont="1" applyFill="1" applyBorder="1"/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12" fillId="9" borderId="18" xfId="0" applyFont="1" applyFill="1" applyBorder="1" applyAlignment="1">
      <alignment horizontal="left" vertical="center" wrapText="1"/>
    </xf>
    <xf numFmtId="0" fontId="10" fillId="10" borderId="6" xfId="0" applyFont="1" applyFill="1" applyBorder="1" applyAlignment="1">
      <alignment horizontal="left" vertical="center" wrapText="1"/>
    </xf>
    <xf numFmtId="0" fontId="10" fillId="10" borderId="0" xfId="0" applyFont="1" applyFill="1" applyAlignment="1">
      <alignment horizontal="center" vertical="center" wrapText="1"/>
    </xf>
    <xf numFmtId="0" fontId="13" fillId="10" borderId="0" xfId="0" applyFont="1" applyFill="1" applyAlignment="1">
      <alignment horizontal="center" vertical="center" wrapText="1"/>
    </xf>
    <xf numFmtId="0" fontId="14" fillId="11" borderId="0" xfId="0" applyFont="1" applyFill="1" applyAlignment="1">
      <alignment horizontal="left" vertical="center" wrapText="1"/>
    </xf>
    <xf numFmtId="0" fontId="14" fillId="11" borderId="3" xfId="0" applyFont="1" applyFill="1" applyBorder="1" applyAlignment="1">
      <alignment horizontal="left" vertical="center" wrapText="1"/>
    </xf>
    <xf numFmtId="0" fontId="0" fillId="12" borderId="18" xfId="0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vertical="center" wrapText="1"/>
    </xf>
    <xf numFmtId="0" fontId="7" fillId="6" borderId="7" xfId="0" applyFont="1" applyFill="1" applyBorder="1"/>
    <xf numFmtId="164" fontId="0" fillId="6" borderId="7" xfId="1" applyFont="1" applyFill="1" applyBorder="1"/>
    <xf numFmtId="0" fontId="8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9" fillId="7" borderId="18" xfId="0" applyFont="1" applyFill="1" applyBorder="1" applyAlignment="1">
      <alignment horizontal="center" vertical="center" wrapText="1"/>
    </xf>
    <xf numFmtId="0" fontId="16" fillId="8" borderId="16" xfId="0" applyFont="1" applyFill="1" applyBorder="1" applyAlignment="1">
      <alignment vertical="center" wrapText="1"/>
    </xf>
    <xf numFmtId="0" fontId="11" fillId="8" borderId="17" xfId="0" applyFont="1" applyFill="1" applyBorder="1" applyAlignment="1">
      <alignment vertical="center" wrapText="1"/>
    </xf>
    <xf numFmtId="0" fontId="19" fillId="8" borderId="16" xfId="0" applyFont="1" applyFill="1" applyBorder="1" applyAlignment="1">
      <alignment horizontal="left" vertical="center" wrapText="1"/>
    </xf>
    <xf numFmtId="0" fontId="0" fillId="8" borderId="17" xfId="0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microsoft.com/office/2017/10/relationships/person" Target="persons/perso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tefan van Gorsel" id="{8B654366-3F7B-4B2A-9D39-E1648131D0CE}" userId="S::s.vangorsel@erasmusmc.nl::d238e240-36f9-4aeb-8162-5d2a6666516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39" dT="2025-08-08T12:25:36.43" personId="{8B654366-3F7B-4B2A-9D39-E1648131D0CE}" id="{EE954911-600A-43BB-A4DD-14B30DA26782}">
    <text>item 8, 12, 14, 22, 23, 25, 26, 39 kunnen aangepast worden zoals staat omschreven</text>
  </threadedComment>
</ThreadedComments>
</file>

<file path=xl/worksheets/_rels/sheet1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50DA2-2319-497C-A956-95C0CFD82C74}">
  <dimension ref="B1:G6"/>
  <sheetViews>
    <sheetView topLeftCell="A2" workbookViewId="0">
      <selection activeCell="H6" sqref="H6"/>
    </sheetView>
  </sheetViews>
  <sheetFormatPr defaultRowHeight="15"/>
  <cols>
    <col min="2" max="7" width="24.140625" customWidth="1"/>
  </cols>
  <sheetData>
    <row r="1" spans="2:7" ht="15.75" thickBot="1"/>
    <row r="2" spans="2:7" ht="153.75" customHeight="1" thickBot="1">
      <c r="B2" s="62" t="s">
        <v>0</v>
      </c>
      <c r="C2" s="63"/>
      <c r="D2" s="63"/>
      <c r="E2" s="63"/>
      <c r="F2" s="63"/>
      <c r="G2" s="64"/>
    </row>
    <row r="3" spans="2:7" ht="13.5" customHeight="1" thickBot="1">
      <c r="B3" s="49"/>
      <c r="C3" s="50"/>
      <c r="D3" s="50"/>
      <c r="E3" s="50"/>
      <c r="F3" s="50"/>
      <c r="G3" s="51"/>
    </row>
    <row r="4" spans="2:7" ht="116.25" customHeight="1" thickBot="1">
      <c r="B4" s="65" t="s">
        <v>1</v>
      </c>
      <c r="C4" s="66"/>
      <c r="D4" s="66"/>
      <c r="E4" s="66"/>
      <c r="F4" s="66"/>
      <c r="G4" s="52"/>
    </row>
    <row r="5" spans="2:7" ht="21" thickBot="1">
      <c r="B5" s="53"/>
      <c r="C5" s="54"/>
      <c r="D5" s="54"/>
      <c r="E5" s="55"/>
      <c r="F5" s="56"/>
      <c r="G5" s="57"/>
    </row>
    <row r="6" spans="2:7" ht="221.25" customHeight="1" thickBot="1">
      <c r="B6" s="67" t="s">
        <v>2</v>
      </c>
      <c r="C6" s="68"/>
      <c r="D6" s="68"/>
      <c r="E6" s="68"/>
      <c r="F6" s="68"/>
      <c r="G6" s="58"/>
    </row>
  </sheetData>
  <mergeCells count="3">
    <mergeCell ref="B2:G2"/>
    <mergeCell ref="B4:F4"/>
    <mergeCell ref="B6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68AF7-B9F6-4970-80A4-CFD4DC6E91DA}">
  <dimension ref="A1:M33"/>
  <sheetViews>
    <sheetView topLeftCell="D1" workbookViewId="0">
      <selection activeCell="R19" sqref="R19"/>
    </sheetView>
  </sheetViews>
  <sheetFormatPr defaultRowHeight="15"/>
  <cols>
    <col min="1" max="1" width="3" bestFit="1" customWidth="1"/>
    <col min="2" max="2" width="14" bestFit="1" customWidth="1"/>
    <col min="3" max="3" width="24.57031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32" t="s">
        <v>13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32" t="s">
        <v>424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32" t="s">
        <v>425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0" t="s">
        <v>426</v>
      </c>
      <c r="C8" s="30">
        <v>70310</v>
      </c>
      <c r="D8" s="30" t="s">
        <v>427</v>
      </c>
      <c r="E8" s="30" t="s">
        <v>85</v>
      </c>
      <c r="F8" s="31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0" t="s">
        <v>428</v>
      </c>
      <c r="C9" s="30">
        <v>777900</v>
      </c>
      <c r="D9" s="30" t="s">
        <v>429</v>
      </c>
      <c r="E9" s="30" t="s">
        <v>85</v>
      </c>
      <c r="F9" s="31">
        <v>1</v>
      </c>
      <c r="G9" s="28"/>
      <c r="H9" s="5"/>
      <c r="I9" s="5"/>
      <c r="J9" s="5"/>
      <c r="K9" s="5"/>
      <c r="L9" s="5"/>
      <c r="M9" s="16">
        <f t="shared" ref="M9:M30" si="0">K9*L9</f>
        <v>0</v>
      </c>
    </row>
    <row r="10" spans="1:13">
      <c r="A10" s="22"/>
      <c r="B10" s="30" t="s">
        <v>124</v>
      </c>
      <c r="C10" s="30">
        <v>1702</v>
      </c>
      <c r="D10" s="30" t="s">
        <v>125</v>
      </c>
      <c r="E10" s="30" t="s">
        <v>126</v>
      </c>
      <c r="F10" s="31">
        <v>1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0" t="s">
        <v>90</v>
      </c>
      <c r="C11" s="30" t="s">
        <v>91</v>
      </c>
      <c r="D11" s="30" t="s">
        <v>92</v>
      </c>
      <c r="E11" s="30" t="s">
        <v>85</v>
      </c>
      <c r="F11" s="31">
        <v>1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0" t="s">
        <v>99</v>
      </c>
      <c r="C12" s="30" t="s">
        <v>100</v>
      </c>
      <c r="D12" s="30" t="s">
        <v>101</v>
      </c>
      <c r="E12" s="30" t="s">
        <v>102</v>
      </c>
      <c r="F12" s="31">
        <v>1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0" t="s">
        <v>251</v>
      </c>
      <c r="C13" s="30" t="s">
        <v>252</v>
      </c>
      <c r="D13" s="30" t="s">
        <v>253</v>
      </c>
      <c r="E13" s="30" t="s">
        <v>102</v>
      </c>
      <c r="F13" s="31">
        <v>1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0" t="s">
        <v>386</v>
      </c>
      <c r="C14" s="30">
        <v>66500300</v>
      </c>
      <c r="D14" s="30" t="s">
        <v>387</v>
      </c>
      <c r="E14" s="30" t="s">
        <v>202</v>
      </c>
      <c r="F14" s="31">
        <v>1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0" t="s">
        <v>107</v>
      </c>
      <c r="C15" s="30" t="s">
        <v>108</v>
      </c>
      <c r="D15" s="30" t="s">
        <v>109</v>
      </c>
      <c r="E15" s="30" t="s">
        <v>110</v>
      </c>
      <c r="F15" s="31">
        <v>1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0" t="s">
        <v>430</v>
      </c>
      <c r="C16" s="30">
        <v>40230625</v>
      </c>
      <c r="D16" s="30" t="s">
        <v>431</v>
      </c>
      <c r="E16" s="30" t="s">
        <v>432</v>
      </c>
      <c r="F16" s="31">
        <v>1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0" t="s">
        <v>390</v>
      </c>
      <c r="C17" s="30" t="s">
        <v>391</v>
      </c>
      <c r="D17" s="30" t="s">
        <v>392</v>
      </c>
      <c r="E17" s="30" t="s">
        <v>393</v>
      </c>
      <c r="F17" s="31">
        <v>1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0" t="s">
        <v>394</v>
      </c>
      <c r="C18" s="30" t="s">
        <v>395</v>
      </c>
      <c r="D18" s="30" t="s">
        <v>396</v>
      </c>
      <c r="E18" s="30" t="s">
        <v>188</v>
      </c>
      <c r="F18" s="31">
        <v>1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0" t="s">
        <v>377</v>
      </c>
      <c r="C19" s="30">
        <v>180030</v>
      </c>
      <c r="D19" s="30" t="s">
        <v>378</v>
      </c>
      <c r="E19" s="30" t="s">
        <v>130</v>
      </c>
      <c r="F19" s="31">
        <v>1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0" t="s">
        <v>135</v>
      </c>
      <c r="C20" s="30">
        <v>205</v>
      </c>
      <c r="D20" s="30" t="s">
        <v>136</v>
      </c>
      <c r="E20" s="30" t="s">
        <v>137</v>
      </c>
      <c r="F20" s="31">
        <v>2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30" t="s">
        <v>361</v>
      </c>
      <c r="C21" s="30" t="s">
        <v>362</v>
      </c>
      <c r="D21" s="30" t="s">
        <v>363</v>
      </c>
      <c r="E21" s="30" t="s">
        <v>102</v>
      </c>
      <c r="F21" s="31">
        <v>1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30" t="s">
        <v>433</v>
      </c>
      <c r="C22" s="30" t="s">
        <v>434</v>
      </c>
      <c r="D22" s="30" t="s">
        <v>435</v>
      </c>
      <c r="E22" s="30" t="s">
        <v>106</v>
      </c>
      <c r="F22" s="31">
        <v>1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30" t="s">
        <v>436</v>
      </c>
      <c r="C23" s="30" t="s">
        <v>437</v>
      </c>
      <c r="D23" s="30" t="s">
        <v>438</v>
      </c>
      <c r="E23" s="30" t="s">
        <v>110</v>
      </c>
      <c r="F23" s="31">
        <v>2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22"/>
      <c r="B24" s="30" t="s">
        <v>145</v>
      </c>
      <c r="C24" s="30" t="s">
        <v>146</v>
      </c>
      <c r="D24" s="30" t="s">
        <v>147</v>
      </c>
      <c r="E24" s="30" t="s">
        <v>141</v>
      </c>
      <c r="F24" s="31">
        <v>10</v>
      </c>
      <c r="G24" s="28"/>
      <c r="H24" s="5"/>
      <c r="I24" s="5"/>
      <c r="J24" s="5"/>
      <c r="K24" s="5"/>
      <c r="L24" s="5"/>
      <c r="M24" s="16">
        <f t="shared" si="0"/>
        <v>0</v>
      </c>
    </row>
    <row r="25" spans="1:13">
      <c r="A25" s="22"/>
      <c r="B25" s="30" t="s">
        <v>181</v>
      </c>
      <c r="C25" s="30"/>
      <c r="D25" s="30" t="s">
        <v>182</v>
      </c>
      <c r="E25" s="30" t="s">
        <v>144</v>
      </c>
      <c r="F25" s="31">
        <v>1</v>
      </c>
      <c r="G25" s="28"/>
      <c r="H25" s="5"/>
      <c r="I25" s="5"/>
      <c r="J25" s="5"/>
      <c r="K25" s="5"/>
      <c r="L25" s="5"/>
      <c r="M25" s="16">
        <f t="shared" si="0"/>
        <v>0</v>
      </c>
    </row>
    <row r="26" spans="1:13">
      <c r="A26" s="22"/>
      <c r="B26" s="30" t="s">
        <v>150</v>
      </c>
      <c r="C26" s="30">
        <v>996106</v>
      </c>
      <c r="D26" s="30" t="s">
        <v>151</v>
      </c>
      <c r="E26" s="30" t="s">
        <v>85</v>
      </c>
      <c r="F26" s="31">
        <v>1</v>
      </c>
      <c r="G26" s="28"/>
      <c r="H26" s="5"/>
      <c r="I26" s="5"/>
      <c r="J26" s="5"/>
      <c r="K26" s="5"/>
      <c r="L26" s="5"/>
      <c r="M26" s="16">
        <f t="shared" si="0"/>
        <v>0</v>
      </c>
    </row>
    <row r="27" spans="1:13">
      <c r="A27" s="22"/>
      <c r="B27" s="30" t="s">
        <v>439</v>
      </c>
      <c r="C27" s="30">
        <v>790107</v>
      </c>
      <c r="D27" s="30" t="s">
        <v>440</v>
      </c>
      <c r="E27" s="30"/>
      <c r="F27" s="31">
        <v>1</v>
      </c>
      <c r="G27" s="28"/>
      <c r="H27" s="5"/>
      <c r="I27" s="5"/>
      <c r="J27" s="5"/>
      <c r="K27" s="5"/>
      <c r="L27" s="5"/>
      <c r="M27" s="16">
        <f t="shared" si="0"/>
        <v>0</v>
      </c>
    </row>
    <row r="28" spans="1:13">
      <c r="A28" s="22"/>
      <c r="B28" s="30" t="s">
        <v>355</v>
      </c>
      <c r="C28" s="30">
        <v>790105</v>
      </c>
      <c r="D28" s="30" t="s">
        <v>357</v>
      </c>
      <c r="E28" s="30"/>
      <c r="F28" s="31">
        <v>3</v>
      </c>
      <c r="G28" s="28"/>
      <c r="H28" s="5"/>
      <c r="I28" s="5"/>
      <c r="J28" s="5"/>
      <c r="K28" s="5"/>
      <c r="L28" s="5"/>
      <c r="M28" s="16">
        <f t="shared" si="0"/>
        <v>0</v>
      </c>
    </row>
    <row r="29" spans="1:13">
      <c r="A29" s="22"/>
      <c r="B29" s="30" t="s">
        <v>156</v>
      </c>
      <c r="C29" s="30">
        <v>71359</v>
      </c>
      <c r="D29" s="30" t="s">
        <v>157</v>
      </c>
      <c r="E29" s="30" t="s">
        <v>158</v>
      </c>
      <c r="F29" s="31">
        <v>3</v>
      </c>
      <c r="G29" s="28"/>
      <c r="H29" s="5"/>
      <c r="I29" s="5"/>
      <c r="J29" s="5"/>
      <c r="K29" s="5"/>
      <c r="L29" s="5"/>
      <c r="M29" s="16">
        <f t="shared" si="0"/>
        <v>0</v>
      </c>
    </row>
    <row r="30" spans="1:13">
      <c r="A30" s="22"/>
      <c r="B30" s="30" t="s">
        <v>159</v>
      </c>
      <c r="C30" s="30">
        <v>56203</v>
      </c>
      <c r="D30" s="30" t="s">
        <v>160</v>
      </c>
      <c r="E30" s="30" t="s">
        <v>85</v>
      </c>
      <c r="F30" s="31">
        <v>1</v>
      </c>
      <c r="G30" s="28"/>
      <c r="H30" s="5"/>
      <c r="I30" s="5"/>
      <c r="J30" s="5"/>
      <c r="K30" s="5"/>
      <c r="L30" s="5"/>
      <c r="M30" s="16">
        <f t="shared" si="0"/>
        <v>0</v>
      </c>
    </row>
    <row r="31" spans="1:13">
      <c r="A31" s="13"/>
      <c r="B31" s="14"/>
      <c r="C31" s="14"/>
      <c r="D31" s="14"/>
      <c r="E31" s="14"/>
      <c r="F31" s="14"/>
      <c r="G31" s="14"/>
      <c r="H31" s="15"/>
      <c r="I31" s="15"/>
      <c r="J31" s="15"/>
      <c r="K31" s="15"/>
      <c r="L31" s="14"/>
      <c r="M31" s="14"/>
    </row>
    <row r="32" spans="1:13">
      <c r="A32" s="70" t="s">
        <v>161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1">
        <f>SUM(M8:M30)</f>
        <v>0</v>
      </c>
    </row>
    <row r="33" spans="1:13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2"/>
    </row>
  </sheetData>
  <mergeCells count="15">
    <mergeCell ref="M6:M7"/>
    <mergeCell ref="A32:L33"/>
    <mergeCell ref="M32:M33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D7AD0-805F-466C-8C99-CAD7FF635DD3}">
  <dimension ref="A1:M36"/>
  <sheetViews>
    <sheetView workbookViewId="0">
      <selection activeCell="V12" sqref="V12"/>
    </sheetView>
  </sheetViews>
  <sheetFormatPr defaultRowHeight="15"/>
  <cols>
    <col min="1" max="1" width="3" bestFit="1" customWidth="1"/>
    <col min="2" max="2" width="14" bestFit="1" customWidth="1"/>
    <col min="3" max="3" width="24.57031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32" t="s">
        <v>14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32" t="s">
        <v>441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32" t="s">
        <v>442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0" t="s">
        <v>355</v>
      </c>
      <c r="C8" s="30">
        <v>790105</v>
      </c>
      <c r="D8" s="30" t="s">
        <v>357</v>
      </c>
      <c r="E8" s="30"/>
      <c r="F8" s="31">
        <v>2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0" t="s">
        <v>443</v>
      </c>
      <c r="C9" s="30">
        <v>965523</v>
      </c>
      <c r="D9" s="30" t="s">
        <v>444</v>
      </c>
      <c r="E9" s="30" t="s">
        <v>85</v>
      </c>
      <c r="F9" s="31">
        <v>1</v>
      </c>
      <c r="G9" s="28"/>
      <c r="H9" s="5"/>
      <c r="I9" s="5"/>
      <c r="J9" s="5"/>
      <c r="K9" s="5"/>
      <c r="L9" s="5"/>
      <c r="M9" s="16">
        <f t="shared" ref="M9:M33" si="0">K9*L9</f>
        <v>0</v>
      </c>
    </row>
    <row r="10" spans="1:13">
      <c r="A10" s="22"/>
      <c r="B10" s="30" t="s">
        <v>445</v>
      </c>
      <c r="C10" s="30">
        <v>988520</v>
      </c>
      <c r="D10" s="30" t="s">
        <v>446</v>
      </c>
      <c r="E10" s="30" t="s">
        <v>85</v>
      </c>
      <c r="F10" s="31">
        <v>1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0" t="s">
        <v>367</v>
      </c>
      <c r="C11" s="30" t="s">
        <v>368</v>
      </c>
      <c r="D11" s="30" t="s">
        <v>369</v>
      </c>
      <c r="E11" s="30" t="s">
        <v>370</v>
      </c>
      <c r="F11" s="31">
        <v>1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0" t="s">
        <v>167</v>
      </c>
      <c r="C12" s="30" t="s">
        <v>168</v>
      </c>
      <c r="D12" s="30" t="s">
        <v>169</v>
      </c>
      <c r="E12" s="30" t="s">
        <v>98</v>
      </c>
      <c r="F12" s="31">
        <v>1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0" t="s">
        <v>111</v>
      </c>
      <c r="C13" s="30">
        <v>91774</v>
      </c>
      <c r="D13" s="30" t="s">
        <v>112</v>
      </c>
      <c r="E13" s="30" t="s">
        <v>113</v>
      </c>
      <c r="F13" s="31">
        <v>1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0" t="s">
        <v>93</v>
      </c>
      <c r="C14" s="30">
        <v>977035</v>
      </c>
      <c r="D14" s="30" t="s">
        <v>94</v>
      </c>
      <c r="E14" s="30" t="s">
        <v>85</v>
      </c>
      <c r="F14" s="31">
        <v>1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0" t="s">
        <v>90</v>
      </c>
      <c r="C15" s="30" t="s">
        <v>91</v>
      </c>
      <c r="D15" s="30" t="s">
        <v>92</v>
      </c>
      <c r="E15" s="30" t="s">
        <v>85</v>
      </c>
      <c r="F15" s="31">
        <v>1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0" t="s">
        <v>447</v>
      </c>
      <c r="C16" s="30" t="s">
        <v>448</v>
      </c>
      <c r="D16" s="30" t="s">
        <v>449</v>
      </c>
      <c r="E16" s="30" t="s">
        <v>450</v>
      </c>
      <c r="F16" s="31">
        <v>1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0" t="s">
        <v>156</v>
      </c>
      <c r="C17" s="30">
        <v>71359</v>
      </c>
      <c r="D17" s="30" t="s">
        <v>157</v>
      </c>
      <c r="E17" s="30" t="s">
        <v>158</v>
      </c>
      <c r="F17" s="31">
        <v>2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0" t="s">
        <v>99</v>
      </c>
      <c r="C18" s="30" t="s">
        <v>100</v>
      </c>
      <c r="D18" s="30" t="s">
        <v>101</v>
      </c>
      <c r="E18" s="30" t="s">
        <v>102</v>
      </c>
      <c r="F18" s="31">
        <v>2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0" t="s">
        <v>103</v>
      </c>
      <c r="C19" s="30" t="s">
        <v>104</v>
      </c>
      <c r="D19" s="30" t="s">
        <v>105</v>
      </c>
      <c r="E19" s="30" t="s">
        <v>106</v>
      </c>
      <c r="F19" s="31">
        <v>1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0" t="s">
        <v>451</v>
      </c>
      <c r="C20" s="30" t="s">
        <v>452</v>
      </c>
      <c r="D20" s="30" t="s">
        <v>453</v>
      </c>
      <c r="E20" s="30" t="s">
        <v>221</v>
      </c>
      <c r="F20" s="31">
        <v>5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30" t="s">
        <v>454</v>
      </c>
      <c r="C21" s="30"/>
      <c r="D21" s="30" t="s">
        <v>455</v>
      </c>
      <c r="E21" s="30" t="s">
        <v>144</v>
      </c>
      <c r="F21" s="31">
        <v>1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30" t="s">
        <v>456</v>
      </c>
      <c r="C22" s="30">
        <v>303128</v>
      </c>
      <c r="D22" s="30" t="s">
        <v>457</v>
      </c>
      <c r="E22" s="30" t="s">
        <v>123</v>
      </c>
      <c r="F22" s="31">
        <v>1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30" t="s">
        <v>436</v>
      </c>
      <c r="C23" s="30" t="s">
        <v>437</v>
      </c>
      <c r="D23" s="30" t="s">
        <v>438</v>
      </c>
      <c r="E23" s="30" t="s">
        <v>110</v>
      </c>
      <c r="F23" s="31">
        <v>2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22"/>
      <c r="B24" s="30" t="s">
        <v>458</v>
      </c>
      <c r="C24" s="30">
        <v>206</v>
      </c>
      <c r="D24" s="30" t="s">
        <v>459</v>
      </c>
      <c r="E24" s="30" t="s">
        <v>137</v>
      </c>
      <c r="F24" s="31">
        <v>1</v>
      </c>
      <c r="G24" s="28"/>
      <c r="H24" s="5"/>
      <c r="I24" s="5"/>
      <c r="J24" s="5"/>
      <c r="K24" s="5"/>
      <c r="L24" s="5"/>
      <c r="M24" s="16">
        <f t="shared" si="0"/>
        <v>0</v>
      </c>
    </row>
    <row r="25" spans="1:13">
      <c r="A25" s="22"/>
      <c r="B25" s="30" t="s">
        <v>107</v>
      </c>
      <c r="C25" s="30" t="s">
        <v>108</v>
      </c>
      <c r="D25" s="30" t="s">
        <v>109</v>
      </c>
      <c r="E25" s="30" t="s">
        <v>110</v>
      </c>
      <c r="F25" s="31">
        <v>1</v>
      </c>
      <c r="G25" s="28"/>
      <c r="H25" s="5"/>
      <c r="I25" s="5"/>
      <c r="J25" s="5"/>
      <c r="K25" s="5"/>
      <c r="L25" s="5"/>
      <c r="M25" s="16">
        <f t="shared" si="0"/>
        <v>0</v>
      </c>
    </row>
    <row r="26" spans="1:13">
      <c r="A26" s="22"/>
      <c r="B26" s="30" t="s">
        <v>394</v>
      </c>
      <c r="C26" s="30" t="s">
        <v>395</v>
      </c>
      <c r="D26" s="30" t="s">
        <v>396</v>
      </c>
      <c r="E26" s="30" t="s">
        <v>188</v>
      </c>
      <c r="F26" s="31">
        <v>1</v>
      </c>
      <c r="G26" s="28"/>
      <c r="H26" s="5"/>
      <c r="I26" s="5"/>
      <c r="J26" s="5"/>
      <c r="K26" s="5"/>
      <c r="L26" s="5"/>
      <c r="M26" s="16">
        <f t="shared" si="0"/>
        <v>0</v>
      </c>
    </row>
    <row r="27" spans="1:13">
      <c r="A27" s="22"/>
      <c r="B27" s="30" t="s">
        <v>135</v>
      </c>
      <c r="C27" s="30">
        <v>205</v>
      </c>
      <c r="D27" s="30" t="s">
        <v>136</v>
      </c>
      <c r="E27" s="30" t="s">
        <v>137</v>
      </c>
      <c r="F27" s="31">
        <v>1</v>
      </c>
      <c r="G27" s="28"/>
      <c r="H27" s="5"/>
      <c r="I27" s="5"/>
      <c r="J27" s="5"/>
      <c r="K27" s="5"/>
      <c r="L27" s="5"/>
      <c r="M27" s="16">
        <f t="shared" si="0"/>
        <v>0</v>
      </c>
    </row>
    <row r="28" spans="1:13">
      <c r="A28" s="22"/>
      <c r="B28" s="30" t="s">
        <v>145</v>
      </c>
      <c r="C28" s="30" t="s">
        <v>146</v>
      </c>
      <c r="D28" s="30" t="s">
        <v>147</v>
      </c>
      <c r="E28" s="30" t="s">
        <v>141</v>
      </c>
      <c r="F28" s="31">
        <v>20</v>
      </c>
      <c r="G28" s="28"/>
      <c r="H28" s="5"/>
      <c r="I28" s="5"/>
      <c r="J28" s="5"/>
      <c r="K28" s="5"/>
      <c r="L28" s="5"/>
      <c r="M28" s="16">
        <f t="shared" si="0"/>
        <v>0</v>
      </c>
    </row>
    <row r="29" spans="1:13">
      <c r="A29" s="22"/>
      <c r="B29" s="30" t="s">
        <v>181</v>
      </c>
      <c r="C29" s="30"/>
      <c r="D29" s="30" t="s">
        <v>182</v>
      </c>
      <c r="E29" s="30" t="s">
        <v>144</v>
      </c>
      <c r="F29" s="31">
        <v>2</v>
      </c>
      <c r="G29" s="28"/>
      <c r="H29" s="5"/>
      <c r="I29" s="5"/>
      <c r="J29" s="5"/>
      <c r="K29" s="5"/>
      <c r="L29" s="5"/>
      <c r="M29" s="16">
        <f t="shared" si="0"/>
        <v>0</v>
      </c>
    </row>
    <row r="30" spans="1:13">
      <c r="A30" s="22"/>
      <c r="B30" s="30" t="s">
        <v>460</v>
      </c>
      <c r="C30" s="30">
        <v>2101</v>
      </c>
      <c r="D30" s="30" t="s">
        <v>461</v>
      </c>
      <c r="E30" s="30" t="s">
        <v>126</v>
      </c>
      <c r="F30" s="31">
        <v>1</v>
      </c>
      <c r="G30" s="28"/>
      <c r="H30" s="5"/>
      <c r="I30" s="5"/>
      <c r="J30" s="5"/>
      <c r="K30" s="5"/>
      <c r="L30" s="5"/>
      <c r="M30" s="16">
        <f t="shared" si="0"/>
        <v>0</v>
      </c>
    </row>
    <row r="31" spans="1:13">
      <c r="A31" s="22"/>
      <c r="B31" s="30" t="s">
        <v>150</v>
      </c>
      <c r="C31" s="30">
        <v>996106</v>
      </c>
      <c r="D31" s="30" t="s">
        <v>151</v>
      </c>
      <c r="E31" s="30" t="s">
        <v>85</v>
      </c>
      <c r="F31" s="31">
        <v>1</v>
      </c>
      <c r="G31" s="28"/>
      <c r="H31" s="5"/>
      <c r="I31" s="5"/>
      <c r="J31" s="5"/>
      <c r="K31" s="5"/>
      <c r="L31" s="5"/>
      <c r="M31" s="16">
        <f t="shared" si="0"/>
        <v>0</v>
      </c>
    </row>
    <row r="32" spans="1:13">
      <c r="A32" s="22"/>
      <c r="B32" s="30" t="s">
        <v>355</v>
      </c>
      <c r="C32" s="30">
        <v>790105</v>
      </c>
      <c r="D32" s="30" t="s">
        <v>357</v>
      </c>
      <c r="E32" s="30"/>
      <c r="F32" s="31">
        <v>2</v>
      </c>
      <c r="G32" s="28"/>
      <c r="H32" s="5"/>
      <c r="I32" s="5"/>
      <c r="J32" s="5"/>
      <c r="K32" s="5"/>
      <c r="L32" s="5"/>
      <c r="M32" s="16">
        <f t="shared" si="0"/>
        <v>0</v>
      </c>
    </row>
    <row r="33" spans="1:13">
      <c r="A33" s="22"/>
      <c r="B33" s="30" t="s">
        <v>159</v>
      </c>
      <c r="C33" s="30">
        <v>56203</v>
      </c>
      <c r="D33" s="30" t="s">
        <v>160</v>
      </c>
      <c r="E33" s="30" t="s">
        <v>85</v>
      </c>
      <c r="F33" s="31">
        <v>1</v>
      </c>
      <c r="G33" s="28"/>
      <c r="H33" s="5"/>
      <c r="I33" s="5"/>
      <c r="J33" s="5"/>
      <c r="K33" s="5"/>
      <c r="L33" s="5"/>
      <c r="M33" s="16">
        <f t="shared" si="0"/>
        <v>0</v>
      </c>
    </row>
    <row r="34" spans="1:13">
      <c r="A34" s="13"/>
      <c r="B34" s="14"/>
      <c r="C34" s="14"/>
      <c r="D34" s="14"/>
      <c r="E34" s="14"/>
      <c r="F34" s="14"/>
      <c r="G34" s="14"/>
      <c r="H34" s="15"/>
      <c r="I34" s="15"/>
      <c r="J34" s="15"/>
      <c r="K34" s="15"/>
      <c r="L34" s="14"/>
      <c r="M34" s="14"/>
    </row>
    <row r="35" spans="1:13">
      <c r="A35" s="70" t="s">
        <v>161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1">
        <f>SUM(M8:M33)</f>
        <v>0</v>
      </c>
    </row>
    <row r="36" spans="1:13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2"/>
    </row>
  </sheetData>
  <mergeCells count="15">
    <mergeCell ref="M6:M7"/>
    <mergeCell ref="A35:L36"/>
    <mergeCell ref="M35:M36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1EC98-B972-4F0C-A1BD-49ADA1CD95D4}">
  <dimension ref="A1:M50"/>
  <sheetViews>
    <sheetView topLeftCell="D20" zoomScale="85" zoomScaleNormal="85" workbookViewId="0">
      <selection activeCell="R43" sqref="R43"/>
    </sheetView>
  </sheetViews>
  <sheetFormatPr defaultRowHeight="15"/>
  <cols>
    <col min="1" max="1" width="3" bestFit="1" customWidth="1"/>
    <col min="2" max="2" width="14" bestFit="1" customWidth="1"/>
    <col min="3" max="3" width="24.57031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32" t="s">
        <v>15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32" t="s">
        <v>424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32" t="s">
        <v>462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18"/>
      <c r="B6" s="18" t="s">
        <v>72</v>
      </c>
      <c r="C6" s="18" t="s">
        <v>73</v>
      </c>
      <c r="D6" s="19" t="s">
        <v>74</v>
      </c>
      <c r="E6" s="19" t="s">
        <v>75</v>
      </c>
      <c r="F6" s="18" t="s">
        <v>76</v>
      </c>
      <c r="G6" s="18"/>
      <c r="H6" s="18" t="s">
        <v>77</v>
      </c>
      <c r="I6" s="18" t="s">
        <v>78</v>
      </c>
      <c r="J6" s="18" t="s">
        <v>79</v>
      </c>
      <c r="K6" s="18" t="s">
        <v>80</v>
      </c>
      <c r="L6" s="18" t="s">
        <v>81</v>
      </c>
      <c r="M6" s="69" t="s">
        <v>82</v>
      </c>
    </row>
    <row r="7" spans="1:13">
      <c r="A7" s="18"/>
      <c r="B7" s="33"/>
      <c r="C7" s="33"/>
      <c r="D7" s="34"/>
      <c r="E7" s="34"/>
      <c r="F7" s="33"/>
      <c r="G7" s="18"/>
      <c r="H7" s="18"/>
      <c r="I7" s="18"/>
      <c r="J7" s="18"/>
      <c r="K7" s="18"/>
      <c r="L7" s="18"/>
      <c r="M7" s="69"/>
    </row>
    <row r="8" spans="1:13">
      <c r="A8" s="22"/>
      <c r="B8" s="30" t="s">
        <v>309</v>
      </c>
      <c r="C8" s="30" t="s">
        <v>310</v>
      </c>
      <c r="D8" s="30" t="s">
        <v>311</v>
      </c>
      <c r="E8" s="30" t="s">
        <v>266</v>
      </c>
      <c r="F8" s="31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0" t="s">
        <v>463</v>
      </c>
      <c r="C9" s="30">
        <v>70104</v>
      </c>
      <c r="D9" s="30" t="s">
        <v>464</v>
      </c>
      <c r="E9" s="30" t="s">
        <v>85</v>
      </c>
      <c r="F9" s="31">
        <v>1</v>
      </c>
      <c r="G9" s="28"/>
      <c r="H9" s="5"/>
      <c r="I9" s="5"/>
      <c r="J9" s="5"/>
      <c r="K9" s="5"/>
      <c r="L9" s="5"/>
      <c r="M9" s="16">
        <f t="shared" ref="M9:M47" si="0">K9*L9</f>
        <v>0</v>
      </c>
    </row>
    <row r="10" spans="1:13">
      <c r="A10" s="22"/>
      <c r="B10" s="30" t="s">
        <v>465</v>
      </c>
      <c r="C10" s="30">
        <v>90190</v>
      </c>
      <c r="D10" s="30" t="s">
        <v>466</v>
      </c>
      <c r="E10" s="30" t="s">
        <v>85</v>
      </c>
      <c r="F10" s="31">
        <v>1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0" t="s">
        <v>381</v>
      </c>
      <c r="C11" s="30">
        <v>906109</v>
      </c>
      <c r="D11" s="30" t="s">
        <v>382</v>
      </c>
      <c r="E11" s="30" t="s">
        <v>85</v>
      </c>
      <c r="F11" s="31">
        <v>2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0" t="s">
        <v>467</v>
      </c>
      <c r="C12" s="30">
        <v>967776</v>
      </c>
      <c r="D12" s="30" t="s">
        <v>468</v>
      </c>
      <c r="E12" s="30" t="s">
        <v>85</v>
      </c>
      <c r="F12" s="31">
        <v>1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0" t="s">
        <v>469</v>
      </c>
      <c r="C13" s="30">
        <v>910598</v>
      </c>
      <c r="D13" s="30" t="s">
        <v>470</v>
      </c>
      <c r="E13" s="30" t="s">
        <v>85</v>
      </c>
      <c r="F13" s="31">
        <v>1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0" t="s">
        <v>167</v>
      </c>
      <c r="C14" s="30" t="s">
        <v>168</v>
      </c>
      <c r="D14" s="30" t="s">
        <v>169</v>
      </c>
      <c r="E14" s="30" t="s">
        <v>98</v>
      </c>
      <c r="F14" s="31">
        <v>1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0" t="s">
        <v>90</v>
      </c>
      <c r="C15" s="30" t="s">
        <v>91</v>
      </c>
      <c r="D15" s="30" t="s">
        <v>92</v>
      </c>
      <c r="E15" s="30" t="s">
        <v>85</v>
      </c>
      <c r="F15" s="31">
        <v>2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0" t="s">
        <v>93</v>
      </c>
      <c r="C16" s="30">
        <v>977035</v>
      </c>
      <c r="D16" s="30" t="s">
        <v>94</v>
      </c>
      <c r="E16" s="30" t="s">
        <v>85</v>
      </c>
      <c r="F16" s="31">
        <v>1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0" t="s">
        <v>367</v>
      </c>
      <c r="C17" s="30" t="s">
        <v>368</v>
      </c>
      <c r="D17" s="30" t="s">
        <v>369</v>
      </c>
      <c r="E17" s="30" t="s">
        <v>370</v>
      </c>
      <c r="F17" s="31">
        <v>1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0" t="s">
        <v>471</v>
      </c>
      <c r="C18" s="30">
        <v>946111</v>
      </c>
      <c r="D18" s="30" t="s">
        <v>472</v>
      </c>
      <c r="E18" s="30" t="s">
        <v>85</v>
      </c>
      <c r="F18" s="31">
        <v>1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0" t="s">
        <v>473</v>
      </c>
      <c r="C19" s="30">
        <v>815332</v>
      </c>
      <c r="D19" s="30" t="s">
        <v>474</v>
      </c>
      <c r="E19" s="30" t="s">
        <v>85</v>
      </c>
      <c r="F19" s="31">
        <v>1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0" t="s">
        <v>475</v>
      </c>
      <c r="C20" s="30" t="s">
        <v>476</v>
      </c>
      <c r="D20" s="30" t="s">
        <v>477</v>
      </c>
      <c r="E20" s="30" t="s">
        <v>478</v>
      </c>
      <c r="F20" s="31">
        <v>1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30" t="s">
        <v>479</v>
      </c>
      <c r="C21" s="30">
        <v>203</v>
      </c>
      <c r="D21" s="30" t="s">
        <v>480</v>
      </c>
      <c r="E21" s="30" t="s">
        <v>137</v>
      </c>
      <c r="F21" s="31">
        <v>1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30" t="s">
        <v>189</v>
      </c>
      <c r="C22" s="30" t="s">
        <v>190</v>
      </c>
      <c r="D22" s="30" t="s">
        <v>191</v>
      </c>
      <c r="E22" s="30" t="s">
        <v>192</v>
      </c>
      <c r="F22" s="31">
        <v>1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30" t="s">
        <v>386</v>
      </c>
      <c r="C23" s="30">
        <v>66500300</v>
      </c>
      <c r="D23" s="30" t="s">
        <v>387</v>
      </c>
      <c r="E23" s="30" t="s">
        <v>202</v>
      </c>
      <c r="F23" s="31">
        <v>1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22"/>
      <c r="B24" s="30" t="s">
        <v>481</v>
      </c>
      <c r="C24" s="30" t="s">
        <v>482</v>
      </c>
      <c r="D24" s="30" t="s">
        <v>483</v>
      </c>
      <c r="E24" s="30" t="s">
        <v>484</v>
      </c>
      <c r="F24" s="31">
        <v>1</v>
      </c>
      <c r="G24" s="28"/>
      <c r="H24" s="5"/>
      <c r="I24" s="5"/>
      <c r="J24" s="5"/>
      <c r="K24" s="5"/>
      <c r="L24" s="5"/>
      <c r="M24" s="16">
        <f t="shared" si="0"/>
        <v>0</v>
      </c>
    </row>
    <row r="25" spans="1:13">
      <c r="A25" s="22"/>
      <c r="B25" s="30" t="s">
        <v>388</v>
      </c>
      <c r="C25" s="30">
        <v>201</v>
      </c>
      <c r="D25" s="30" t="s">
        <v>389</v>
      </c>
      <c r="E25" s="30" t="s">
        <v>137</v>
      </c>
      <c r="F25" s="31">
        <v>1</v>
      </c>
      <c r="G25" s="28"/>
      <c r="H25" s="5"/>
      <c r="I25" s="5"/>
      <c r="J25" s="5"/>
      <c r="K25" s="5"/>
      <c r="L25" s="5"/>
      <c r="M25" s="16">
        <f t="shared" si="0"/>
        <v>0</v>
      </c>
    </row>
    <row r="26" spans="1:13">
      <c r="A26" s="22"/>
      <c r="B26" s="30" t="s">
        <v>485</v>
      </c>
      <c r="C26" s="30">
        <v>111918315</v>
      </c>
      <c r="D26" s="30" t="s">
        <v>486</v>
      </c>
      <c r="E26" s="30" t="s">
        <v>487</v>
      </c>
      <c r="F26" s="31">
        <v>1</v>
      </c>
      <c r="G26" s="28"/>
      <c r="H26" s="5"/>
      <c r="I26" s="5"/>
      <c r="J26" s="5"/>
      <c r="K26" s="5"/>
      <c r="L26" s="5"/>
      <c r="M26" s="16">
        <f t="shared" si="0"/>
        <v>0</v>
      </c>
    </row>
    <row r="27" spans="1:13">
      <c r="A27" s="22"/>
      <c r="B27" s="30" t="s">
        <v>488</v>
      </c>
      <c r="C27" s="30" t="s">
        <v>489</v>
      </c>
      <c r="D27" s="30" t="s">
        <v>490</v>
      </c>
      <c r="E27" s="30" t="s">
        <v>188</v>
      </c>
      <c r="F27" s="31">
        <v>1</v>
      </c>
      <c r="G27" s="28"/>
      <c r="H27" s="5"/>
      <c r="I27" s="5"/>
      <c r="J27" s="5"/>
      <c r="K27" s="5"/>
      <c r="L27" s="5"/>
      <c r="M27" s="16">
        <f t="shared" si="0"/>
        <v>0</v>
      </c>
    </row>
    <row r="28" spans="1:13">
      <c r="A28" s="22"/>
      <c r="B28" s="30" t="s">
        <v>436</v>
      </c>
      <c r="C28" s="30" t="s">
        <v>437</v>
      </c>
      <c r="D28" s="30" t="s">
        <v>438</v>
      </c>
      <c r="E28" s="30" t="s">
        <v>110</v>
      </c>
      <c r="F28" s="31">
        <v>2</v>
      </c>
      <c r="G28" s="28"/>
      <c r="H28" s="5"/>
      <c r="I28" s="5"/>
      <c r="J28" s="5"/>
      <c r="K28" s="5"/>
      <c r="L28" s="5"/>
      <c r="M28" s="16">
        <f t="shared" si="0"/>
        <v>0</v>
      </c>
    </row>
    <row r="29" spans="1:13">
      <c r="A29" s="22"/>
      <c r="B29" s="30" t="s">
        <v>491</v>
      </c>
      <c r="C29" s="30">
        <v>40203594</v>
      </c>
      <c r="D29" s="30" t="s">
        <v>492</v>
      </c>
      <c r="E29" s="30" t="s">
        <v>432</v>
      </c>
      <c r="F29" s="31">
        <v>2</v>
      </c>
      <c r="G29" s="28"/>
      <c r="H29" s="5"/>
      <c r="I29" s="5"/>
      <c r="J29" s="5"/>
      <c r="K29" s="5"/>
      <c r="L29" s="5"/>
      <c r="M29" s="16">
        <f t="shared" si="0"/>
        <v>0</v>
      </c>
    </row>
    <row r="30" spans="1:13">
      <c r="A30" s="22"/>
      <c r="B30" s="30" t="s">
        <v>107</v>
      </c>
      <c r="C30" s="30" t="s">
        <v>108</v>
      </c>
      <c r="D30" s="30" t="s">
        <v>109</v>
      </c>
      <c r="E30" s="30" t="s">
        <v>110</v>
      </c>
      <c r="F30" s="31">
        <v>1</v>
      </c>
      <c r="G30" s="28"/>
      <c r="H30" s="5"/>
      <c r="I30" s="5"/>
      <c r="J30" s="5"/>
      <c r="K30" s="5"/>
      <c r="L30" s="5"/>
      <c r="M30" s="16">
        <f t="shared" si="0"/>
        <v>0</v>
      </c>
    </row>
    <row r="31" spans="1:13">
      <c r="A31" s="22"/>
      <c r="B31" s="30" t="s">
        <v>493</v>
      </c>
      <c r="C31" s="30" t="s">
        <v>494</v>
      </c>
      <c r="D31" s="30" t="s">
        <v>495</v>
      </c>
      <c r="E31" s="30" t="s">
        <v>321</v>
      </c>
      <c r="F31" s="31">
        <v>1</v>
      </c>
      <c r="G31" s="28"/>
      <c r="H31" s="5"/>
      <c r="I31" s="5"/>
      <c r="J31" s="5"/>
      <c r="K31" s="5"/>
      <c r="L31" s="5"/>
      <c r="M31" s="16">
        <f t="shared" si="0"/>
        <v>0</v>
      </c>
    </row>
    <row r="32" spans="1:13">
      <c r="A32" s="22"/>
      <c r="B32" s="30" t="s">
        <v>390</v>
      </c>
      <c r="C32" s="30" t="s">
        <v>391</v>
      </c>
      <c r="D32" s="30" t="s">
        <v>392</v>
      </c>
      <c r="E32" s="30" t="s">
        <v>393</v>
      </c>
      <c r="F32" s="31">
        <v>1</v>
      </c>
      <c r="G32" s="28"/>
      <c r="H32" s="5"/>
      <c r="I32" s="5"/>
      <c r="J32" s="5"/>
      <c r="K32" s="5"/>
      <c r="L32" s="5"/>
      <c r="M32" s="16">
        <f t="shared" si="0"/>
        <v>0</v>
      </c>
    </row>
    <row r="33" spans="1:13">
      <c r="A33" s="22"/>
      <c r="B33" s="30" t="s">
        <v>496</v>
      </c>
      <c r="C33" s="30">
        <v>1703</v>
      </c>
      <c r="D33" s="30" t="s">
        <v>497</v>
      </c>
      <c r="E33" s="30" t="s">
        <v>126</v>
      </c>
      <c r="F33" s="31">
        <v>1</v>
      </c>
      <c r="G33" s="28"/>
      <c r="H33" s="5"/>
      <c r="I33" s="5"/>
      <c r="J33" s="5"/>
      <c r="K33" s="5"/>
      <c r="L33" s="5"/>
      <c r="M33" s="16">
        <f t="shared" si="0"/>
        <v>0</v>
      </c>
    </row>
    <row r="34" spans="1:13">
      <c r="A34" s="22"/>
      <c r="B34" s="30" t="s">
        <v>377</v>
      </c>
      <c r="C34" s="30">
        <v>180030</v>
      </c>
      <c r="D34" s="30" t="s">
        <v>378</v>
      </c>
      <c r="E34" s="30" t="s">
        <v>130</v>
      </c>
      <c r="F34" s="31">
        <v>1</v>
      </c>
      <c r="G34" s="28"/>
      <c r="H34" s="5"/>
      <c r="I34" s="5"/>
      <c r="J34" s="5"/>
      <c r="K34" s="5"/>
      <c r="L34" s="5"/>
      <c r="M34" s="16">
        <f t="shared" si="0"/>
        <v>0</v>
      </c>
    </row>
    <row r="35" spans="1:13">
      <c r="A35" s="22"/>
      <c r="B35" s="30" t="s">
        <v>498</v>
      </c>
      <c r="C35" s="30"/>
      <c r="D35" s="30" t="s">
        <v>499</v>
      </c>
      <c r="E35" s="30" t="s">
        <v>321</v>
      </c>
      <c r="F35" s="31">
        <v>1</v>
      </c>
      <c r="G35" s="28"/>
      <c r="H35" s="5"/>
      <c r="I35" s="5"/>
      <c r="J35" s="5"/>
      <c r="K35" s="5"/>
      <c r="L35" s="5"/>
      <c r="M35" s="16">
        <f t="shared" si="0"/>
        <v>0</v>
      </c>
    </row>
    <row r="36" spans="1:13">
      <c r="A36" s="22"/>
      <c r="B36" s="30" t="s">
        <v>135</v>
      </c>
      <c r="C36" s="30">
        <v>205</v>
      </c>
      <c r="D36" s="30" t="s">
        <v>136</v>
      </c>
      <c r="E36" s="30" t="s">
        <v>137</v>
      </c>
      <c r="F36" s="31">
        <v>1</v>
      </c>
      <c r="G36" s="28"/>
      <c r="H36" s="5"/>
      <c r="I36" s="5"/>
      <c r="J36" s="5"/>
      <c r="K36" s="5"/>
      <c r="L36" s="5"/>
      <c r="M36" s="16">
        <f t="shared" si="0"/>
        <v>0</v>
      </c>
    </row>
    <row r="37" spans="1:13">
      <c r="A37" s="22"/>
      <c r="B37" s="30" t="s">
        <v>254</v>
      </c>
      <c r="C37" s="30">
        <v>156315</v>
      </c>
      <c r="D37" s="30" t="s">
        <v>255</v>
      </c>
      <c r="E37" s="30" t="s">
        <v>85</v>
      </c>
      <c r="F37" s="31">
        <v>10</v>
      </c>
      <c r="G37" s="28"/>
      <c r="H37" s="5"/>
      <c r="I37" s="5"/>
      <c r="J37" s="5"/>
      <c r="K37" s="5"/>
      <c r="L37" s="5"/>
      <c r="M37" s="16">
        <f t="shared" si="0"/>
        <v>0</v>
      </c>
    </row>
    <row r="38" spans="1:13">
      <c r="A38" s="22"/>
      <c r="B38" s="30" t="s">
        <v>145</v>
      </c>
      <c r="C38" s="30" t="s">
        <v>146</v>
      </c>
      <c r="D38" s="30" t="s">
        <v>147</v>
      </c>
      <c r="E38" s="30" t="s">
        <v>141</v>
      </c>
      <c r="F38" s="31">
        <v>10</v>
      </c>
      <c r="G38" s="28"/>
      <c r="H38" s="5"/>
      <c r="I38" s="5"/>
      <c r="J38" s="5"/>
      <c r="K38" s="5"/>
      <c r="L38" s="5"/>
      <c r="M38" s="16">
        <f t="shared" si="0"/>
        <v>0</v>
      </c>
    </row>
    <row r="39" spans="1:13">
      <c r="A39" s="22"/>
      <c r="B39" s="30" t="s">
        <v>181</v>
      </c>
      <c r="C39" s="30"/>
      <c r="D39" s="30" t="s">
        <v>182</v>
      </c>
      <c r="E39" s="30" t="s">
        <v>144</v>
      </c>
      <c r="F39" s="31">
        <v>1</v>
      </c>
      <c r="G39" s="28"/>
      <c r="H39" s="5"/>
      <c r="I39" s="5"/>
      <c r="J39" s="5"/>
      <c r="K39" s="5"/>
      <c r="L39" s="5"/>
      <c r="M39" s="16">
        <f t="shared" si="0"/>
        <v>0</v>
      </c>
    </row>
    <row r="40" spans="1:13">
      <c r="A40" s="22"/>
      <c r="B40" s="30" t="s">
        <v>361</v>
      </c>
      <c r="C40" s="30" t="s">
        <v>362</v>
      </c>
      <c r="D40" s="30" t="s">
        <v>363</v>
      </c>
      <c r="E40" s="30" t="s">
        <v>102</v>
      </c>
      <c r="F40" s="31">
        <v>2</v>
      </c>
      <c r="G40" s="28"/>
      <c r="H40" s="5"/>
      <c r="I40" s="5"/>
      <c r="J40" s="5"/>
      <c r="K40" s="5"/>
      <c r="L40" s="5"/>
      <c r="M40" s="16">
        <f t="shared" si="0"/>
        <v>0</v>
      </c>
    </row>
    <row r="41" spans="1:13">
      <c r="A41" s="22"/>
      <c r="B41" s="30" t="s">
        <v>251</v>
      </c>
      <c r="C41" s="30" t="s">
        <v>252</v>
      </c>
      <c r="D41" s="30" t="s">
        <v>253</v>
      </c>
      <c r="E41" s="30" t="s">
        <v>102</v>
      </c>
      <c r="F41" s="31">
        <v>1</v>
      </c>
      <c r="G41" s="28"/>
      <c r="H41" s="5"/>
      <c r="I41" s="5"/>
      <c r="J41" s="5"/>
      <c r="K41" s="5"/>
      <c r="L41" s="5"/>
      <c r="M41" s="16">
        <f t="shared" si="0"/>
        <v>0</v>
      </c>
    </row>
    <row r="42" spans="1:13">
      <c r="A42" s="22"/>
      <c r="B42" s="30" t="s">
        <v>355</v>
      </c>
      <c r="C42" s="30">
        <v>790105</v>
      </c>
      <c r="D42" s="30" t="s">
        <v>357</v>
      </c>
      <c r="E42" s="30"/>
      <c r="F42" s="31">
        <v>1</v>
      </c>
      <c r="G42" s="28"/>
      <c r="H42" s="5"/>
      <c r="I42" s="5"/>
      <c r="J42" s="5"/>
      <c r="K42" s="5"/>
      <c r="L42" s="5"/>
      <c r="M42" s="16">
        <f t="shared" si="0"/>
        <v>0</v>
      </c>
    </row>
    <row r="43" spans="1:13">
      <c r="A43" s="22"/>
      <c r="B43" s="30" t="s">
        <v>150</v>
      </c>
      <c r="C43" s="30">
        <v>996106</v>
      </c>
      <c r="D43" s="30" t="s">
        <v>151</v>
      </c>
      <c r="E43" s="30" t="s">
        <v>85</v>
      </c>
      <c r="F43" s="31">
        <v>1</v>
      </c>
      <c r="G43" s="28"/>
      <c r="H43" s="5"/>
      <c r="I43" s="5"/>
      <c r="J43" s="5"/>
      <c r="K43" s="5"/>
      <c r="L43" s="5"/>
      <c r="M43" s="16">
        <f t="shared" si="0"/>
        <v>0</v>
      </c>
    </row>
    <row r="44" spans="1:13">
      <c r="A44" s="22"/>
      <c r="B44" s="30" t="s">
        <v>465</v>
      </c>
      <c r="C44" s="30">
        <v>90190</v>
      </c>
      <c r="D44" s="30" t="s">
        <v>466</v>
      </c>
      <c r="E44" s="30" t="s">
        <v>85</v>
      </c>
      <c r="F44" s="31">
        <v>1</v>
      </c>
      <c r="G44" s="28"/>
      <c r="H44" s="5"/>
      <c r="I44" s="5"/>
      <c r="J44" s="5"/>
      <c r="K44" s="5"/>
      <c r="L44" s="5"/>
      <c r="M44" s="16">
        <f t="shared" si="0"/>
        <v>0</v>
      </c>
    </row>
    <row r="45" spans="1:13">
      <c r="A45" s="22"/>
      <c r="B45" s="30" t="s">
        <v>439</v>
      </c>
      <c r="C45" s="30">
        <v>790107</v>
      </c>
      <c r="D45" s="30" t="s">
        <v>440</v>
      </c>
      <c r="E45" s="30"/>
      <c r="F45" s="31">
        <v>2</v>
      </c>
      <c r="G45" s="28"/>
      <c r="H45" s="5"/>
      <c r="I45" s="5"/>
      <c r="J45" s="5"/>
      <c r="K45" s="5"/>
      <c r="L45" s="5"/>
      <c r="M45" s="16">
        <f t="shared" si="0"/>
        <v>0</v>
      </c>
    </row>
    <row r="46" spans="1:13">
      <c r="A46" s="22"/>
      <c r="B46" s="30" t="s">
        <v>156</v>
      </c>
      <c r="C46" s="30">
        <v>71359</v>
      </c>
      <c r="D46" s="30" t="s">
        <v>157</v>
      </c>
      <c r="E46" s="30" t="s">
        <v>158</v>
      </c>
      <c r="F46" s="31">
        <v>4</v>
      </c>
      <c r="G46" s="28"/>
      <c r="H46" s="5"/>
      <c r="I46" s="5"/>
      <c r="J46" s="5"/>
      <c r="K46" s="5"/>
      <c r="L46" s="5"/>
      <c r="M46" s="16">
        <f t="shared" si="0"/>
        <v>0</v>
      </c>
    </row>
    <row r="47" spans="1:13">
      <c r="A47" s="22"/>
      <c r="B47" s="30" t="s">
        <v>159</v>
      </c>
      <c r="C47" s="30">
        <v>56203</v>
      </c>
      <c r="D47" s="30" t="s">
        <v>160</v>
      </c>
      <c r="E47" s="30" t="s">
        <v>85</v>
      </c>
      <c r="F47" s="31">
        <v>1</v>
      </c>
      <c r="G47" s="28"/>
      <c r="H47" s="5"/>
      <c r="I47" s="5"/>
      <c r="J47" s="5"/>
      <c r="K47" s="5"/>
      <c r="L47" s="5"/>
      <c r="M47" s="16">
        <f t="shared" si="0"/>
        <v>0</v>
      </c>
    </row>
    <row r="48" spans="1:13">
      <c r="A48" s="13"/>
      <c r="B48" s="14"/>
      <c r="C48" s="14"/>
      <c r="D48" s="14"/>
      <c r="E48" s="14"/>
      <c r="F48" s="14"/>
      <c r="G48" s="14"/>
      <c r="H48" s="15"/>
      <c r="I48" s="15"/>
      <c r="J48" s="15"/>
      <c r="K48" s="15"/>
      <c r="L48" s="14"/>
      <c r="M48" s="14"/>
    </row>
    <row r="49" spans="1:13">
      <c r="A49" s="17" t="s">
        <v>161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71">
        <f>SUM(M8:M47)</f>
        <v>0</v>
      </c>
    </row>
    <row r="50" spans="1:13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72"/>
    </row>
  </sheetData>
  <mergeCells count="2">
    <mergeCell ref="M6:M7"/>
    <mergeCell ref="M49:M5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D128C-969B-41F9-AAD5-535D4756AD6E}">
  <dimension ref="A1:M17"/>
  <sheetViews>
    <sheetView topLeftCell="E1" workbookViewId="0">
      <selection activeCell="Q29" sqref="Q29"/>
    </sheetView>
  </sheetViews>
  <sheetFormatPr defaultRowHeight="15"/>
  <cols>
    <col min="1" max="1" width="3" bestFit="1" customWidth="1"/>
    <col min="2" max="2" width="14" bestFit="1" customWidth="1"/>
    <col min="3" max="3" width="24.57031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32" t="s">
        <v>16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32" t="s">
        <v>500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32" t="s">
        <v>71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0" t="s">
        <v>309</v>
      </c>
      <c r="C8" s="30" t="s">
        <v>310</v>
      </c>
      <c r="D8" s="30" t="s">
        <v>311</v>
      </c>
      <c r="E8" s="30" t="s">
        <v>266</v>
      </c>
      <c r="F8" s="31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0" t="s">
        <v>165</v>
      </c>
      <c r="C9" s="30">
        <v>968840</v>
      </c>
      <c r="D9" s="30" t="s">
        <v>166</v>
      </c>
      <c r="E9" s="30" t="s">
        <v>85</v>
      </c>
      <c r="F9" s="31">
        <v>1</v>
      </c>
      <c r="G9" s="28"/>
      <c r="H9" s="5"/>
      <c r="I9" s="5"/>
      <c r="J9" s="5"/>
      <c r="K9" s="5"/>
      <c r="L9" s="5"/>
      <c r="M9" s="16">
        <f t="shared" ref="M9:M14" si="0">K9*L9</f>
        <v>0</v>
      </c>
    </row>
    <row r="10" spans="1:13">
      <c r="A10" s="22"/>
      <c r="B10" s="30" t="s">
        <v>469</v>
      </c>
      <c r="C10" s="30">
        <v>910598</v>
      </c>
      <c r="D10" s="30" t="s">
        <v>470</v>
      </c>
      <c r="E10" s="30" t="s">
        <v>85</v>
      </c>
      <c r="F10" s="31">
        <v>1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0" t="s">
        <v>295</v>
      </c>
      <c r="C11" s="30">
        <v>157300</v>
      </c>
      <c r="D11" s="30" t="s">
        <v>296</v>
      </c>
      <c r="E11" s="30" t="s">
        <v>85</v>
      </c>
      <c r="F11" s="31">
        <v>2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0" t="s">
        <v>103</v>
      </c>
      <c r="C12" s="30" t="s">
        <v>104</v>
      </c>
      <c r="D12" s="30" t="s">
        <v>105</v>
      </c>
      <c r="E12" s="30" t="s">
        <v>106</v>
      </c>
      <c r="F12" s="31">
        <v>1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0" t="s">
        <v>501</v>
      </c>
      <c r="C13" s="30">
        <v>30570</v>
      </c>
      <c r="D13" s="30" t="s">
        <v>502</v>
      </c>
      <c r="E13" s="30" t="s">
        <v>113</v>
      </c>
      <c r="F13" s="31">
        <v>1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0" t="s">
        <v>159</v>
      </c>
      <c r="C14" s="30">
        <v>56203</v>
      </c>
      <c r="D14" s="30" t="s">
        <v>160</v>
      </c>
      <c r="E14" s="30" t="s">
        <v>85</v>
      </c>
      <c r="F14" s="31">
        <v>1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13"/>
      <c r="B15" s="14"/>
      <c r="C15" s="14"/>
      <c r="D15" s="14"/>
      <c r="E15" s="14"/>
      <c r="F15" s="14"/>
      <c r="G15" s="14"/>
      <c r="H15" s="15"/>
      <c r="I15" s="15"/>
      <c r="J15" s="15"/>
      <c r="K15" s="15"/>
      <c r="L15" s="14"/>
      <c r="M15" s="14"/>
    </row>
    <row r="16" spans="1:13">
      <c r="A16" s="70" t="s">
        <v>161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1">
        <f>SUM(M8:M14)</f>
        <v>0</v>
      </c>
    </row>
    <row r="17" spans="1:13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2"/>
    </row>
  </sheetData>
  <mergeCells count="15">
    <mergeCell ref="M6:M7"/>
    <mergeCell ref="A16:L17"/>
    <mergeCell ref="M16:M17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60AE1-5C94-4CD6-A710-9BAE5E7110AC}">
  <dimension ref="A1:M45"/>
  <sheetViews>
    <sheetView topLeftCell="A20" zoomScale="70" zoomScaleNormal="70" workbookViewId="0">
      <selection activeCell="P42" sqref="P42"/>
    </sheetView>
  </sheetViews>
  <sheetFormatPr defaultRowHeight="15"/>
  <cols>
    <col min="1" max="1" width="3" bestFit="1" customWidth="1"/>
    <col min="2" max="2" width="14" bestFit="1" customWidth="1"/>
    <col min="3" max="3" width="24.57031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32" t="s">
        <v>17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32" t="s">
        <v>307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32" t="s">
        <v>503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0" t="s">
        <v>205</v>
      </c>
      <c r="C8" s="30" t="s">
        <v>206</v>
      </c>
      <c r="D8" s="30" t="s">
        <v>207</v>
      </c>
      <c r="E8" s="30" t="s">
        <v>208</v>
      </c>
      <c r="F8" s="31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0" t="s">
        <v>165</v>
      </c>
      <c r="C9" s="30">
        <v>968840</v>
      </c>
      <c r="D9" s="30" t="s">
        <v>166</v>
      </c>
      <c r="E9" s="30" t="s">
        <v>85</v>
      </c>
      <c r="F9" s="31">
        <v>1</v>
      </c>
      <c r="G9" s="28"/>
      <c r="H9" s="5"/>
      <c r="I9" s="5"/>
      <c r="J9" s="5"/>
      <c r="K9" s="5"/>
      <c r="L9" s="5"/>
      <c r="M9" s="16">
        <f t="shared" ref="M9:M42" si="0">K9*L9</f>
        <v>0</v>
      </c>
    </row>
    <row r="10" spans="1:13">
      <c r="A10" s="22"/>
      <c r="B10" s="30" t="s">
        <v>504</v>
      </c>
      <c r="C10" s="30">
        <v>968088</v>
      </c>
      <c r="D10" s="30" t="s">
        <v>505</v>
      </c>
      <c r="E10" s="30" t="s">
        <v>85</v>
      </c>
      <c r="F10" s="31">
        <v>1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0" t="s">
        <v>506</v>
      </c>
      <c r="C11" s="30" t="s">
        <v>507</v>
      </c>
      <c r="D11" s="30" t="s">
        <v>508</v>
      </c>
      <c r="E11" s="30" t="s">
        <v>102</v>
      </c>
      <c r="F11" s="31">
        <v>3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0" t="s">
        <v>509</v>
      </c>
      <c r="C12" s="30">
        <v>10601000</v>
      </c>
      <c r="D12" s="30" t="s">
        <v>510</v>
      </c>
      <c r="E12" s="30" t="s">
        <v>247</v>
      </c>
      <c r="F12" s="31">
        <v>1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0" t="s">
        <v>183</v>
      </c>
      <c r="C13" s="30">
        <v>111915</v>
      </c>
      <c r="D13" s="30" t="s">
        <v>184</v>
      </c>
      <c r="E13" s="30" t="s">
        <v>130</v>
      </c>
      <c r="F13" s="31">
        <v>1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0" t="s">
        <v>511</v>
      </c>
      <c r="C14" s="30">
        <v>300223</v>
      </c>
      <c r="D14" s="30" t="s">
        <v>512</v>
      </c>
      <c r="E14" s="30" t="s">
        <v>123</v>
      </c>
      <c r="F14" s="31">
        <v>1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0" t="s">
        <v>243</v>
      </c>
      <c r="C15" s="30">
        <v>301073</v>
      </c>
      <c r="D15" s="30" t="s">
        <v>244</v>
      </c>
      <c r="E15" s="30" t="s">
        <v>123</v>
      </c>
      <c r="F15" s="31">
        <v>2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0" t="s">
        <v>229</v>
      </c>
      <c r="C16" s="30">
        <v>2308647</v>
      </c>
      <c r="D16" s="30" t="s">
        <v>230</v>
      </c>
      <c r="E16" s="30" t="s">
        <v>144</v>
      </c>
      <c r="F16" s="31">
        <v>3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0" t="s">
        <v>222</v>
      </c>
      <c r="C17" s="30">
        <v>2308646</v>
      </c>
      <c r="D17" s="30" t="s">
        <v>223</v>
      </c>
      <c r="E17" s="30" t="s">
        <v>144</v>
      </c>
      <c r="F17" s="31">
        <v>2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0" t="s">
        <v>227</v>
      </c>
      <c r="C18" s="30">
        <v>2308651</v>
      </c>
      <c r="D18" s="30" t="s">
        <v>228</v>
      </c>
      <c r="E18" s="30" t="s">
        <v>144</v>
      </c>
      <c r="F18" s="31">
        <v>1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0" t="s">
        <v>179</v>
      </c>
      <c r="C19" s="30">
        <v>302055</v>
      </c>
      <c r="D19" s="30" t="s">
        <v>180</v>
      </c>
      <c r="E19" s="30" t="s">
        <v>123</v>
      </c>
      <c r="F19" s="31">
        <v>4</v>
      </c>
      <c r="G19" s="28"/>
      <c r="H19" s="5"/>
      <c r="I19" s="5"/>
      <c r="J19" s="5"/>
      <c r="K19" s="5"/>
      <c r="L19" s="5"/>
      <c r="M19" s="16">
        <f>K19*L19</f>
        <v>0</v>
      </c>
    </row>
    <row r="20" spans="1:13">
      <c r="A20" s="22"/>
      <c r="B20" s="30" t="s">
        <v>241</v>
      </c>
      <c r="C20" s="30">
        <v>301027</v>
      </c>
      <c r="D20" s="30" t="s">
        <v>242</v>
      </c>
      <c r="E20" s="30" t="s">
        <v>123</v>
      </c>
      <c r="F20" s="31">
        <v>1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30" t="s">
        <v>239</v>
      </c>
      <c r="C21" s="30">
        <v>306030</v>
      </c>
      <c r="D21" s="30" t="s">
        <v>240</v>
      </c>
      <c r="E21" s="30" t="s">
        <v>123</v>
      </c>
      <c r="F21" s="31">
        <v>1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30" t="s">
        <v>121</v>
      </c>
      <c r="C22" s="30">
        <v>301029</v>
      </c>
      <c r="D22" s="30" t="s">
        <v>122</v>
      </c>
      <c r="E22" s="30" t="s">
        <v>123</v>
      </c>
      <c r="F22" s="31">
        <v>12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30" t="s">
        <v>237</v>
      </c>
      <c r="C23" s="30">
        <v>2333</v>
      </c>
      <c r="D23" s="30" t="s">
        <v>238</v>
      </c>
      <c r="E23" s="30" t="s">
        <v>137</v>
      </c>
      <c r="F23" s="31">
        <v>1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22"/>
      <c r="B24" s="30" t="s">
        <v>245</v>
      </c>
      <c r="C24" s="30">
        <v>10433010</v>
      </c>
      <c r="D24" s="30" t="s">
        <v>246</v>
      </c>
      <c r="E24" s="30" t="s">
        <v>247</v>
      </c>
      <c r="F24" s="31">
        <v>3</v>
      </c>
      <c r="G24" s="28"/>
      <c r="H24" s="5"/>
      <c r="I24" s="5"/>
      <c r="J24" s="5"/>
      <c r="K24" s="5"/>
      <c r="L24" s="5"/>
      <c r="M24" s="16">
        <f t="shared" si="0"/>
        <v>0</v>
      </c>
    </row>
    <row r="25" spans="1:13">
      <c r="A25" s="22"/>
      <c r="B25" s="30" t="s">
        <v>513</v>
      </c>
      <c r="C25" s="30">
        <v>304630</v>
      </c>
      <c r="D25" s="30" t="s">
        <v>514</v>
      </c>
      <c r="E25" s="30" t="s">
        <v>123</v>
      </c>
      <c r="F25" s="31">
        <v>2</v>
      </c>
      <c r="G25" s="28"/>
      <c r="H25" s="5"/>
      <c r="I25" s="5"/>
      <c r="J25" s="5"/>
      <c r="K25" s="5"/>
      <c r="L25" s="5"/>
      <c r="M25" s="16">
        <f t="shared" si="0"/>
        <v>0</v>
      </c>
    </row>
    <row r="26" spans="1:13">
      <c r="A26" s="22"/>
      <c r="B26" s="30" t="s">
        <v>248</v>
      </c>
      <c r="C26" s="30" t="s">
        <v>249</v>
      </c>
      <c r="D26" s="30" t="s">
        <v>250</v>
      </c>
      <c r="E26" s="30" t="s">
        <v>106</v>
      </c>
      <c r="F26" s="31">
        <v>1</v>
      </c>
      <c r="G26" s="28"/>
      <c r="H26" s="5"/>
      <c r="I26" s="5"/>
      <c r="J26" s="5"/>
      <c r="K26" s="5"/>
      <c r="L26" s="5"/>
      <c r="M26" s="16">
        <f t="shared" si="0"/>
        <v>0</v>
      </c>
    </row>
    <row r="27" spans="1:13">
      <c r="A27" s="22"/>
      <c r="B27" s="30" t="s">
        <v>251</v>
      </c>
      <c r="C27" s="30" t="s">
        <v>252</v>
      </c>
      <c r="D27" s="30" t="s">
        <v>253</v>
      </c>
      <c r="E27" s="30" t="s">
        <v>102</v>
      </c>
      <c r="F27" s="31">
        <v>2</v>
      </c>
      <c r="G27" s="28"/>
      <c r="H27" s="5"/>
      <c r="I27" s="5"/>
      <c r="J27" s="5"/>
      <c r="K27" s="5"/>
      <c r="L27" s="5"/>
      <c r="M27" s="16">
        <f t="shared" si="0"/>
        <v>0</v>
      </c>
    </row>
    <row r="28" spans="1:13">
      <c r="A28" s="22"/>
      <c r="B28" s="30" t="s">
        <v>231</v>
      </c>
      <c r="C28" s="30" t="s">
        <v>232</v>
      </c>
      <c r="D28" s="30" t="s">
        <v>233</v>
      </c>
      <c r="E28" s="30" t="s">
        <v>106</v>
      </c>
      <c r="F28" s="31">
        <v>1</v>
      </c>
      <c r="G28" s="28"/>
      <c r="H28" s="5"/>
      <c r="I28" s="5"/>
      <c r="J28" s="5"/>
      <c r="K28" s="5"/>
      <c r="L28" s="5"/>
      <c r="M28" s="16">
        <f t="shared" si="0"/>
        <v>0</v>
      </c>
    </row>
    <row r="29" spans="1:13">
      <c r="A29" s="22"/>
      <c r="B29" s="30" t="s">
        <v>234</v>
      </c>
      <c r="C29" s="30" t="s">
        <v>235</v>
      </c>
      <c r="D29" s="30" t="s">
        <v>236</v>
      </c>
      <c r="E29" s="30" t="s">
        <v>221</v>
      </c>
      <c r="F29" s="31">
        <v>3</v>
      </c>
      <c r="G29" s="28"/>
      <c r="H29" s="5"/>
      <c r="I29" s="5"/>
      <c r="J29" s="5"/>
      <c r="K29" s="5"/>
      <c r="L29" s="5"/>
      <c r="M29" s="16">
        <f>K29*L29</f>
        <v>0</v>
      </c>
    </row>
    <row r="30" spans="1:13">
      <c r="A30" s="22"/>
      <c r="B30" s="30" t="s">
        <v>173</v>
      </c>
      <c r="C30" s="30" t="s">
        <v>174</v>
      </c>
      <c r="D30" s="30" t="s">
        <v>175</v>
      </c>
      <c r="E30" s="30" t="s">
        <v>102</v>
      </c>
      <c r="F30" s="31">
        <v>1</v>
      </c>
      <c r="G30" s="28"/>
      <c r="H30" s="5"/>
      <c r="I30" s="5"/>
      <c r="J30" s="5"/>
      <c r="K30" s="5"/>
      <c r="L30" s="5"/>
      <c r="M30" s="16">
        <f t="shared" si="0"/>
        <v>0</v>
      </c>
    </row>
    <row r="31" spans="1:13">
      <c r="A31" s="22"/>
      <c r="B31" s="30" t="s">
        <v>99</v>
      </c>
      <c r="C31" s="30" t="s">
        <v>100</v>
      </c>
      <c r="D31" s="30" t="s">
        <v>101</v>
      </c>
      <c r="E31" s="30" t="s">
        <v>102</v>
      </c>
      <c r="F31" s="31">
        <v>1</v>
      </c>
      <c r="G31" s="28"/>
      <c r="H31" s="5"/>
      <c r="I31" s="5"/>
      <c r="J31" s="5"/>
      <c r="K31" s="5"/>
      <c r="L31" s="5"/>
      <c r="M31" s="16">
        <f t="shared" si="0"/>
        <v>0</v>
      </c>
    </row>
    <row r="32" spans="1:13">
      <c r="A32" s="22"/>
      <c r="B32" s="30" t="s">
        <v>103</v>
      </c>
      <c r="C32" s="30" t="s">
        <v>104</v>
      </c>
      <c r="D32" s="30" t="s">
        <v>105</v>
      </c>
      <c r="E32" s="30" t="s">
        <v>106</v>
      </c>
      <c r="F32" s="31">
        <v>1</v>
      </c>
      <c r="G32" s="28"/>
      <c r="H32" s="5"/>
      <c r="I32" s="5"/>
      <c r="J32" s="5"/>
      <c r="K32" s="5"/>
      <c r="L32" s="5"/>
      <c r="M32" s="16">
        <f t="shared" si="0"/>
        <v>0</v>
      </c>
    </row>
    <row r="33" spans="1:13">
      <c r="A33" s="22"/>
      <c r="B33" s="30" t="s">
        <v>218</v>
      </c>
      <c r="C33" s="30" t="s">
        <v>219</v>
      </c>
      <c r="D33" s="30" t="s">
        <v>220</v>
      </c>
      <c r="E33" s="30" t="s">
        <v>221</v>
      </c>
      <c r="F33" s="31">
        <v>5</v>
      </c>
      <c r="G33" s="28"/>
      <c r="H33" s="5"/>
      <c r="I33" s="5"/>
      <c r="J33" s="5"/>
      <c r="K33" s="5"/>
      <c r="L33" s="5"/>
      <c r="M33" s="16">
        <f t="shared" si="0"/>
        <v>0</v>
      </c>
    </row>
    <row r="34" spans="1:13">
      <c r="A34" s="22"/>
      <c r="B34" s="30" t="s">
        <v>301</v>
      </c>
      <c r="C34" s="30" t="s">
        <v>302</v>
      </c>
      <c r="D34" s="30" t="s">
        <v>303</v>
      </c>
      <c r="E34" s="30" t="s">
        <v>110</v>
      </c>
      <c r="F34" s="31">
        <v>1</v>
      </c>
      <c r="G34" s="28"/>
      <c r="H34" s="5"/>
      <c r="I34" s="5"/>
      <c r="J34" s="5"/>
      <c r="K34" s="5"/>
      <c r="L34" s="5"/>
      <c r="M34" s="16">
        <f t="shared" si="0"/>
        <v>0</v>
      </c>
    </row>
    <row r="35" spans="1:13">
      <c r="A35" s="22"/>
      <c r="B35" s="30" t="s">
        <v>90</v>
      </c>
      <c r="C35" s="30" t="s">
        <v>91</v>
      </c>
      <c r="D35" s="30" t="s">
        <v>92</v>
      </c>
      <c r="E35" s="30" t="s">
        <v>85</v>
      </c>
      <c r="F35" s="31">
        <v>1</v>
      </c>
      <c r="G35" s="28"/>
      <c r="H35" s="5"/>
      <c r="I35" s="5"/>
      <c r="J35" s="5"/>
      <c r="K35" s="5"/>
      <c r="L35" s="5"/>
      <c r="M35" s="16">
        <f t="shared" si="0"/>
        <v>0</v>
      </c>
    </row>
    <row r="36" spans="1:13">
      <c r="A36" s="22"/>
      <c r="B36" s="30" t="s">
        <v>216</v>
      </c>
      <c r="C36" s="30">
        <v>921526</v>
      </c>
      <c r="D36" s="30" t="s">
        <v>217</v>
      </c>
      <c r="E36" s="30" t="s">
        <v>85</v>
      </c>
      <c r="F36" s="31">
        <v>2</v>
      </c>
      <c r="G36" s="28"/>
      <c r="H36" s="5"/>
      <c r="I36" s="5"/>
      <c r="J36" s="5"/>
      <c r="K36" s="5"/>
      <c r="L36" s="5"/>
      <c r="M36" s="16">
        <f t="shared" si="0"/>
        <v>0</v>
      </c>
    </row>
    <row r="37" spans="1:13">
      <c r="A37" s="22"/>
      <c r="B37" s="30" t="s">
        <v>295</v>
      </c>
      <c r="C37" s="30">
        <v>157300</v>
      </c>
      <c r="D37" s="30" t="s">
        <v>296</v>
      </c>
      <c r="E37" s="30" t="s">
        <v>85</v>
      </c>
      <c r="F37" s="31">
        <v>150</v>
      </c>
      <c r="G37" s="28"/>
      <c r="H37" s="5"/>
      <c r="I37" s="5"/>
      <c r="J37" s="5"/>
      <c r="K37" s="5"/>
      <c r="L37" s="5"/>
      <c r="M37" s="16">
        <f t="shared" si="0"/>
        <v>0</v>
      </c>
    </row>
    <row r="38" spans="1:13">
      <c r="A38" s="22"/>
      <c r="B38" s="30" t="s">
        <v>212</v>
      </c>
      <c r="C38" s="30" t="s">
        <v>213</v>
      </c>
      <c r="D38" s="30" t="s">
        <v>214</v>
      </c>
      <c r="E38" s="30" t="s">
        <v>215</v>
      </c>
      <c r="F38" s="31">
        <v>2</v>
      </c>
      <c r="G38" s="28"/>
      <c r="H38" s="5"/>
      <c r="I38" s="5"/>
      <c r="J38" s="5"/>
      <c r="K38" s="5"/>
      <c r="L38" s="5"/>
      <c r="M38" s="16">
        <f t="shared" si="0"/>
        <v>0</v>
      </c>
    </row>
    <row r="39" spans="1:13">
      <c r="A39" s="22"/>
      <c r="B39" s="30" t="s">
        <v>256</v>
      </c>
      <c r="C39" s="30" t="s">
        <v>257</v>
      </c>
      <c r="D39" s="30" t="s">
        <v>258</v>
      </c>
      <c r="E39" s="30" t="s">
        <v>110</v>
      </c>
      <c r="F39" s="31">
        <v>1</v>
      </c>
      <c r="G39" s="28"/>
      <c r="H39" s="5"/>
      <c r="I39" s="5"/>
      <c r="J39" s="5"/>
      <c r="K39" s="5"/>
      <c r="L39" s="5"/>
      <c r="M39" s="16">
        <f t="shared" si="0"/>
        <v>0</v>
      </c>
    </row>
    <row r="40" spans="1:13">
      <c r="A40" s="22"/>
      <c r="B40" s="30" t="s">
        <v>259</v>
      </c>
      <c r="C40" s="30" t="s">
        <v>259</v>
      </c>
      <c r="D40" s="30" t="s">
        <v>260</v>
      </c>
      <c r="E40" s="30" t="s">
        <v>261</v>
      </c>
      <c r="F40" s="31">
        <v>1</v>
      </c>
      <c r="G40" s="28"/>
      <c r="H40" s="5"/>
      <c r="I40" s="5"/>
      <c r="J40" s="5"/>
      <c r="K40" s="5"/>
      <c r="L40" s="5"/>
      <c r="M40" s="16">
        <f t="shared" si="0"/>
        <v>0</v>
      </c>
    </row>
    <row r="41" spans="1:13">
      <c r="A41" s="22"/>
      <c r="B41" s="30" t="s">
        <v>154</v>
      </c>
      <c r="C41" s="30">
        <v>780103</v>
      </c>
      <c r="D41" s="30" t="s">
        <v>155</v>
      </c>
      <c r="E41" s="30"/>
      <c r="F41" s="31">
        <v>3</v>
      </c>
      <c r="G41" s="28"/>
      <c r="H41" s="5"/>
      <c r="I41" s="5"/>
      <c r="J41" s="5"/>
      <c r="K41" s="5"/>
      <c r="L41" s="5"/>
      <c r="M41" s="16">
        <f t="shared" si="0"/>
        <v>0</v>
      </c>
    </row>
    <row r="42" spans="1:13">
      <c r="A42" s="22"/>
      <c r="B42" s="30" t="s">
        <v>304</v>
      </c>
      <c r="C42" s="30">
        <v>56206</v>
      </c>
      <c r="D42" s="30" t="s">
        <v>305</v>
      </c>
      <c r="E42" s="30" t="s">
        <v>85</v>
      </c>
      <c r="F42" s="31">
        <v>1</v>
      </c>
      <c r="G42" s="28"/>
      <c r="H42" s="5"/>
      <c r="I42" s="5"/>
      <c r="J42" s="5"/>
      <c r="K42" s="5"/>
      <c r="L42" s="5"/>
      <c r="M42" s="16">
        <f t="shared" si="0"/>
        <v>0</v>
      </c>
    </row>
    <row r="43" spans="1:13">
      <c r="A43" s="13"/>
      <c r="B43" s="14"/>
      <c r="C43" s="14"/>
      <c r="D43" s="14"/>
      <c r="E43" s="14"/>
      <c r="F43" s="14"/>
      <c r="G43" s="14"/>
      <c r="H43" s="15"/>
      <c r="I43" s="15"/>
      <c r="J43" s="15"/>
      <c r="K43" s="15"/>
      <c r="L43" s="14"/>
      <c r="M43" s="14"/>
    </row>
    <row r="44" spans="1:13">
      <c r="A44" s="70" t="s">
        <v>161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1">
        <f>SUM(M8:M42)</f>
        <v>0</v>
      </c>
    </row>
    <row r="45" spans="1:13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2"/>
    </row>
  </sheetData>
  <mergeCells count="15">
    <mergeCell ref="M6:M7"/>
    <mergeCell ref="A44:L45"/>
    <mergeCell ref="M44:M45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A6654-254D-4671-B9CB-AF92EB5660C7}">
  <dimension ref="A1:M44"/>
  <sheetViews>
    <sheetView topLeftCell="A6" workbookViewId="0">
      <selection activeCell="Q41" sqref="Q41"/>
    </sheetView>
  </sheetViews>
  <sheetFormatPr defaultRowHeight="15"/>
  <cols>
    <col min="1" max="1" width="3" bestFit="1" customWidth="1"/>
    <col min="2" max="2" width="14" bestFit="1" customWidth="1"/>
    <col min="3" max="3" width="32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32" t="s">
        <v>18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32" t="s">
        <v>424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32" t="s">
        <v>515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0" t="s">
        <v>516</v>
      </c>
      <c r="C8" s="30" t="s">
        <v>517</v>
      </c>
      <c r="D8" s="30" t="s">
        <v>518</v>
      </c>
      <c r="E8" s="30" t="s">
        <v>192</v>
      </c>
      <c r="F8" s="31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0" t="s">
        <v>519</v>
      </c>
      <c r="C9" s="30">
        <v>76410</v>
      </c>
      <c r="D9" s="30" t="s">
        <v>87</v>
      </c>
      <c r="E9" s="30" t="s">
        <v>85</v>
      </c>
      <c r="F9" s="31">
        <v>1</v>
      </c>
      <c r="G9" s="28"/>
      <c r="H9" s="5"/>
      <c r="I9" s="5"/>
      <c r="J9" s="5"/>
      <c r="K9" s="5"/>
      <c r="L9" s="5"/>
      <c r="M9" s="16">
        <f t="shared" ref="M9:M41" si="0">K9*L9</f>
        <v>0</v>
      </c>
    </row>
    <row r="10" spans="1:13">
      <c r="A10" s="22"/>
      <c r="B10" s="30" t="s">
        <v>367</v>
      </c>
      <c r="C10" s="30" t="s">
        <v>368</v>
      </c>
      <c r="D10" s="30" t="s">
        <v>369</v>
      </c>
      <c r="E10" s="30" t="s">
        <v>370</v>
      </c>
      <c r="F10" s="31">
        <v>2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0" t="s">
        <v>520</v>
      </c>
      <c r="C11" s="30" t="s">
        <v>521</v>
      </c>
      <c r="D11" s="30" t="s">
        <v>522</v>
      </c>
      <c r="E11" s="30" t="s">
        <v>215</v>
      </c>
      <c r="F11" s="31">
        <v>1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0" t="s">
        <v>523</v>
      </c>
      <c r="C12" s="30">
        <v>70504</v>
      </c>
      <c r="D12" s="30" t="s">
        <v>524</v>
      </c>
      <c r="E12" s="30" t="s">
        <v>85</v>
      </c>
      <c r="F12" s="31">
        <v>1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0" t="s">
        <v>525</v>
      </c>
      <c r="C13" s="30">
        <v>930200</v>
      </c>
      <c r="D13" s="30" t="s">
        <v>526</v>
      </c>
      <c r="E13" s="30" t="s">
        <v>85</v>
      </c>
      <c r="F13" s="31">
        <v>1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0" t="s">
        <v>90</v>
      </c>
      <c r="C14" s="30" t="s">
        <v>91</v>
      </c>
      <c r="D14" s="30" t="s">
        <v>92</v>
      </c>
      <c r="E14" s="30" t="s">
        <v>85</v>
      </c>
      <c r="F14" s="31">
        <v>4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0" t="s">
        <v>527</v>
      </c>
      <c r="C15" s="30">
        <v>5240000210</v>
      </c>
      <c r="D15" s="30" t="s">
        <v>528</v>
      </c>
      <c r="E15" s="30" t="s">
        <v>529</v>
      </c>
      <c r="F15" s="31">
        <v>1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0" t="s">
        <v>93</v>
      </c>
      <c r="C16" s="30">
        <v>977035</v>
      </c>
      <c r="D16" s="30" t="s">
        <v>94</v>
      </c>
      <c r="E16" s="30" t="s">
        <v>85</v>
      </c>
      <c r="F16" s="31">
        <v>2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0" t="s">
        <v>352</v>
      </c>
      <c r="C17" s="30">
        <v>968005</v>
      </c>
      <c r="D17" s="30" t="s">
        <v>354</v>
      </c>
      <c r="E17" s="30" t="s">
        <v>85</v>
      </c>
      <c r="F17" s="31">
        <v>2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0" t="s">
        <v>145</v>
      </c>
      <c r="C18" s="30" t="s">
        <v>146</v>
      </c>
      <c r="D18" s="30" t="s">
        <v>147</v>
      </c>
      <c r="E18" s="30" t="s">
        <v>141</v>
      </c>
      <c r="F18" s="31">
        <v>10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0" t="s">
        <v>181</v>
      </c>
      <c r="C19" s="30"/>
      <c r="D19" s="30" t="s">
        <v>182</v>
      </c>
      <c r="E19" s="30" t="s">
        <v>144</v>
      </c>
      <c r="F19" s="31">
        <v>1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0" t="s">
        <v>530</v>
      </c>
      <c r="C20" s="30" t="s">
        <v>531</v>
      </c>
      <c r="D20" s="30" t="s">
        <v>532</v>
      </c>
      <c r="E20" s="30" t="s">
        <v>208</v>
      </c>
      <c r="F20" s="31">
        <v>1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30" t="s">
        <v>533</v>
      </c>
      <c r="C21" s="30">
        <v>703046004</v>
      </c>
      <c r="D21" s="30" t="s">
        <v>534</v>
      </c>
      <c r="E21" s="30" t="s">
        <v>478</v>
      </c>
      <c r="F21" s="31">
        <v>1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30" t="s">
        <v>251</v>
      </c>
      <c r="C22" s="30" t="s">
        <v>252</v>
      </c>
      <c r="D22" s="30" t="s">
        <v>253</v>
      </c>
      <c r="E22" s="30" t="s">
        <v>102</v>
      </c>
      <c r="F22" s="31">
        <v>1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30" t="s">
        <v>99</v>
      </c>
      <c r="C23" s="30" t="s">
        <v>100</v>
      </c>
      <c r="D23" s="30" t="s">
        <v>101</v>
      </c>
      <c r="E23" s="30" t="s">
        <v>102</v>
      </c>
      <c r="F23" s="31">
        <v>2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22"/>
      <c r="B24" s="30" t="s">
        <v>535</v>
      </c>
      <c r="C24" s="30" t="s">
        <v>536</v>
      </c>
      <c r="D24" s="30" t="s">
        <v>537</v>
      </c>
      <c r="E24" s="30" t="s">
        <v>419</v>
      </c>
      <c r="F24" s="31">
        <v>1</v>
      </c>
      <c r="G24" s="28"/>
      <c r="H24" s="5"/>
      <c r="I24" s="5"/>
      <c r="J24" s="5"/>
      <c r="K24" s="5"/>
      <c r="L24" s="5"/>
      <c r="M24" s="16">
        <f t="shared" si="0"/>
        <v>0</v>
      </c>
    </row>
    <row r="25" spans="1:13">
      <c r="A25" s="22"/>
      <c r="B25" s="30" t="s">
        <v>138</v>
      </c>
      <c r="C25" s="30" t="s">
        <v>139</v>
      </c>
      <c r="D25" s="30" t="s">
        <v>140</v>
      </c>
      <c r="E25" s="30" t="s">
        <v>141</v>
      </c>
      <c r="F25" s="31">
        <v>5</v>
      </c>
      <c r="G25" s="28"/>
      <c r="H25" s="5"/>
      <c r="I25" s="5"/>
      <c r="J25" s="5"/>
      <c r="K25" s="5"/>
      <c r="L25" s="5"/>
      <c r="M25" s="16">
        <f t="shared" si="0"/>
        <v>0</v>
      </c>
    </row>
    <row r="26" spans="1:13">
      <c r="A26" s="22"/>
      <c r="B26" s="30" t="s">
        <v>142</v>
      </c>
      <c r="C26" s="30"/>
      <c r="D26" s="30" t="s">
        <v>143</v>
      </c>
      <c r="E26" s="30" t="s">
        <v>144</v>
      </c>
      <c r="F26" s="31">
        <v>1</v>
      </c>
      <c r="G26" s="28"/>
      <c r="H26" s="5"/>
      <c r="I26" s="5"/>
      <c r="J26" s="5"/>
      <c r="K26" s="5"/>
      <c r="L26" s="5"/>
      <c r="M26" s="16">
        <f t="shared" si="0"/>
        <v>0</v>
      </c>
    </row>
    <row r="27" spans="1:13">
      <c r="A27" s="22"/>
      <c r="B27" s="30" t="s">
        <v>538</v>
      </c>
      <c r="C27" s="30" t="s">
        <v>539</v>
      </c>
      <c r="D27" s="30" t="s">
        <v>540</v>
      </c>
      <c r="E27" s="30" t="s">
        <v>321</v>
      </c>
      <c r="F27" s="31">
        <v>2</v>
      </c>
      <c r="G27" s="28"/>
      <c r="H27" s="5"/>
      <c r="I27" s="5"/>
      <c r="J27" s="5"/>
      <c r="K27" s="5"/>
      <c r="L27" s="5"/>
      <c r="M27" s="16">
        <f t="shared" si="0"/>
        <v>0</v>
      </c>
    </row>
    <row r="28" spans="1:13">
      <c r="A28" s="22"/>
      <c r="B28" s="30" t="s">
        <v>388</v>
      </c>
      <c r="C28" s="30">
        <v>201</v>
      </c>
      <c r="D28" s="30" t="s">
        <v>389</v>
      </c>
      <c r="E28" s="30" t="s">
        <v>137</v>
      </c>
      <c r="F28" s="31">
        <v>2</v>
      </c>
      <c r="G28" s="28"/>
      <c r="H28" s="5"/>
      <c r="I28" s="5"/>
      <c r="J28" s="5"/>
      <c r="K28" s="5"/>
      <c r="L28" s="5"/>
      <c r="M28" s="16">
        <f t="shared" si="0"/>
        <v>0</v>
      </c>
    </row>
    <row r="29" spans="1:13">
      <c r="A29" s="22"/>
      <c r="B29" s="30" t="s">
        <v>458</v>
      </c>
      <c r="C29" s="30">
        <v>206</v>
      </c>
      <c r="D29" s="30" t="s">
        <v>459</v>
      </c>
      <c r="E29" s="30" t="s">
        <v>137</v>
      </c>
      <c r="F29" s="31">
        <v>2</v>
      </c>
      <c r="G29" s="28"/>
      <c r="H29" s="5"/>
      <c r="I29" s="5"/>
      <c r="J29" s="5"/>
      <c r="K29" s="5"/>
      <c r="L29" s="5"/>
      <c r="M29" s="16">
        <f t="shared" si="0"/>
        <v>0</v>
      </c>
    </row>
    <row r="30" spans="1:13">
      <c r="A30" s="22"/>
      <c r="B30" s="30" t="s">
        <v>371</v>
      </c>
      <c r="C30" s="30">
        <v>528236</v>
      </c>
      <c r="D30" s="30" t="s">
        <v>372</v>
      </c>
      <c r="E30" s="30" t="s">
        <v>373</v>
      </c>
      <c r="F30" s="31">
        <v>1</v>
      </c>
      <c r="G30" s="28"/>
      <c r="H30" s="5"/>
      <c r="I30" s="5"/>
      <c r="J30" s="5"/>
      <c r="K30" s="5"/>
      <c r="L30" s="5"/>
      <c r="M30" s="16">
        <f t="shared" si="0"/>
        <v>0</v>
      </c>
    </row>
    <row r="31" spans="1:13">
      <c r="A31" s="22"/>
      <c r="B31" s="30" t="s">
        <v>394</v>
      </c>
      <c r="C31" s="30" t="s">
        <v>395</v>
      </c>
      <c r="D31" s="30" t="s">
        <v>396</v>
      </c>
      <c r="E31" s="30" t="s">
        <v>188</v>
      </c>
      <c r="F31" s="31">
        <v>1</v>
      </c>
      <c r="G31" s="28"/>
      <c r="H31" s="5"/>
      <c r="I31" s="5"/>
      <c r="J31" s="5"/>
      <c r="K31" s="5"/>
      <c r="L31" s="5"/>
      <c r="M31" s="16">
        <f t="shared" si="0"/>
        <v>0</v>
      </c>
    </row>
    <row r="32" spans="1:13">
      <c r="A32" s="22"/>
      <c r="B32" s="30" t="s">
        <v>377</v>
      </c>
      <c r="C32" s="30">
        <v>180030</v>
      </c>
      <c r="D32" s="30" t="s">
        <v>378</v>
      </c>
      <c r="E32" s="30" t="s">
        <v>130</v>
      </c>
      <c r="F32" s="31">
        <v>1</v>
      </c>
      <c r="G32" s="28"/>
      <c r="H32" s="5"/>
      <c r="I32" s="5"/>
      <c r="J32" s="5"/>
      <c r="K32" s="5"/>
      <c r="L32" s="5"/>
      <c r="M32" s="16">
        <f t="shared" si="0"/>
        <v>0</v>
      </c>
    </row>
    <row r="33" spans="1:13">
      <c r="A33" s="22"/>
      <c r="B33" s="30" t="s">
        <v>498</v>
      </c>
      <c r="C33" s="30"/>
      <c r="D33" s="30" t="s">
        <v>499</v>
      </c>
      <c r="E33" s="30" t="s">
        <v>321</v>
      </c>
      <c r="F33" s="31">
        <v>3</v>
      </c>
      <c r="G33" s="28"/>
      <c r="H33" s="5"/>
      <c r="I33" s="5"/>
      <c r="J33" s="5"/>
      <c r="K33" s="5"/>
      <c r="L33" s="5"/>
      <c r="M33" s="16">
        <f t="shared" si="0"/>
        <v>0</v>
      </c>
    </row>
    <row r="34" spans="1:13">
      <c r="A34" s="22"/>
      <c r="B34" s="30" t="s">
        <v>541</v>
      </c>
      <c r="C34" s="30" t="s">
        <v>542</v>
      </c>
      <c r="D34" s="30" t="s">
        <v>543</v>
      </c>
      <c r="E34" s="30" t="s">
        <v>321</v>
      </c>
      <c r="F34" s="31">
        <v>1</v>
      </c>
      <c r="G34" s="28"/>
      <c r="H34" s="5"/>
      <c r="I34" s="5"/>
      <c r="J34" s="5"/>
      <c r="K34" s="5"/>
      <c r="L34" s="5"/>
      <c r="M34" s="16">
        <f t="shared" si="0"/>
        <v>0</v>
      </c>
    </row>
    <row r="35" spans="1:13">
      <c r="A35" s="22"/>
      <c r="B35" s="30" t="s">
        <v>481</v>
      </c>
      <c r="C35" s="30" t="s">
        <v>482</v>
      </c>
      <c r="D35" s="30" t="s">
        <v>483</v>
      </c>
      <c r="E35" s="30" t="s">
        <v>484</v>
      </c>
      <c r="F35" s="31">
        <v>2</v>
      </c>
      <c r="G35" s="28"/>
      <c r="H35" s="5"/>
      <c r="I35" s="5"/>
      <c r="J35" s="5"/>
      <c r="K35" s="5"/>
      <c r="L35" s="5"/>
      <c r="M35" s="16">
        <f t="shared" si="0"/>
        <v>0</v>
      </c>
    </row>
    <row r="36" spans="1:13">
      <c r="A36" s="22"/>
      <c r="B36" s="30" t="s">
        <v>488</v>
      </c>
      <c r="C36" s="30" t="s">
        <v>489</v>
      </c>
      <c r="D36" s="30" t="s">
        <v>490</v>
      </c>
      <c r="E36" s="30" t="s">
        <v>188</v>
      </c>
      <c r="F36" s="31">
        <v>1</v>
      </c>
      <c r="G36" s="28"/>
      <c r="H36" s="5"/>
      <c r="I36" s="5"/>
      <c r="J36" s="5"/>
      <c r="K36" s="5"/>
      <c r="L36" s="5"/>
      <c r="M36" s="16">
        <f t="shared" si="0"/>
        <v>0</v>
      </c>
    </row>
    <row r="37" spans="1:13">
      <c r="A37" s="22"/>
      <c r="B37" s="30" t="s">
        <v>436</v>
      </c>
      <c r="C37" s="30" t="s">
        <v>437</v>
      </c>
      <c r="D37" s="30" t="s">
        <v>438</v>
      </c>
      <c r="E37" s="30" t="s">
        <v>110</v>
      </c>
      <c r="F37" s="31">
        <v>2</v>
      </c>
      <c r="G37" s="28"/>
      <c r="H37" s="5"/>
      <c r="I37" s="5"/>
      <c r="J37" s="5"/>
      <c r="K37" s="5"/>
      <c r="L37" s="5"/>
      <c r="M37" s="16">
        <f t="shared" si="0"/>
        <v>0</v>
      </c>
    </row>
    <row r="38" spans="1:13">
      <c r="A38" s="22"/>
      <c r="B38" s="30" t="s">
        <v>107</v>
      </c>
      <c r="C38" s="30" t="s">
        <v>108</v>
      </c>
      <c r="D38" s="30" t="s">
        <v>109</v>
      </c>
      <c r="E38" s="30" t="s">
        <v>110</v>
      </c>
      <c r="F38" s="31">
        <v>1</v>
      </c>
      <c r="G38" s="28"/>
      <c r="H38" s="5"/>
      <c r="I38" s="5"/>
      <c r="J38" s="5"/>
      <c r="K38" s="5"/>
      <c r="L38" s="5"/>
      <c r="M38" s="16">
        <f t="shared" si="0"/>
        <v>0</v>
      </c>
    </row>
    <row r="39" spans="1:13">
      <c r="A39" s="22"/>
      <c r="B39" s="30" t="s">
        <v>496</v>
      </c>
      <c r="C39" s="30">
        <v>1703</v>
      </c>
      <c r="D39" s="30" t="s">
        <v>497</v>
      </c>
      <c r="E39" s="30" t="s">
        <v>126</v>
      </c>
      <c r="F39" s="31">
        <v>2</v>
      </c>
      <c r="G39" s="28"/>
      <c r="H39" s="5"/>
      <c r="I39" s="5"/>
      <c r="J39" s="5"/>
      <c r="K39" s="5"/>
      <c r="L39" s="5"/>
      <c r="M39" s="16">
        <f t="shared" si="0"/>
        <v>0</v>
      </c>
    </row>
    <row r="40" spans="1:13">
      <c r="A40" s="22"/>
      <c r="B40" s="30" t="s">
        <v>544</v>
      </c>
      <c r="C40" s="30" t="s">
        <v>544</v>
      </c>
      <c r="D40" s="30" t="s">
        <v>545</v>
      </c>
      <c r="E40" s="30" t="s">
        <v>85</v>
      </c>
      <c r="F40" s="31">
        <v>1</v>
      </c>
      <c r="G40" s="28"/>
      <c r="H40" s="5"/>
      <c r="I40" s="5"/>
      <c r="J40" s="5"/>
      <c r="K40" s="5"/>
      <c r="L40" s="5"/>
      <c r="M40" s="16">
        <f t="shared" si="0"/>
        <v>0</v>
      </c>
    </row>
    <row r="41" spans="1:13">
      <c r="A41" s="22"/>
      <c r="B41" s="30" t="s">
        <v>159</v>
      </c>
      <c r="C41" s="30">
        <v>56203</v>
      </c>
      <c r="D41" s="30" t="s">
        <v>160</v>
      </c>
      <c r="E41" s="30" t="s">
        <v>85</v>
      </c>
      <c r="F41" s="31">
        <v>1</v>
      </c>
      <c r="G41" s="28"/>
      <c r="H41" s="5"/>
      <c r="I41" s="5"/>
      <c r="J41" s="5"/>
      <c r="K41" s="5"/>
      <c r="L41" s="5"/>
      <c r="M41" s="16">
        <f t="shared" si="0"/>
        <v>0</v>
      </c>
    </row>
    <row r="42" spans="1:13">
      <c r="A42" s="13"/>
      <c r="B42" s="29"/>
      <c r="C42" s="29"/>
      <c r="D42" s="29"/>
      <c r="E42" s="29"/>
      <c r="F42" s="29"/>
      <c r="G42" s="14"/>
      <c r="H42" s="15"/>
      <c r="I42" s="15"/>
      <c r="J42" s="15"/>
      <c r="K42" s="15"/>
      <c r="L42" s="14"/>
      <c r="M42" s="14"/>
    </row>
    <row r="43" spans="1:13">
      <c r="A43" s="70" t="s">
        <v>161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1">
        <f>SUM(M8:M41)</f>
        <v>0</v>
      </c>
    </row>
    <row r="44" spans="1:13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2"/>
    </row>
  </sheetData>
  <mergeCells count="15">
    <mergeCell ref="M6:M7"/>
    <mergeCell ref="A43:L44"/>
    <mergeCell ref="M43:M44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06868-07AD-469F-8A25-DD132D9F4B79}">
  <dimension ref="A1:M40"/>
  <sheetViews>
    <sheetView topLeftCell="B1" workbookViewId="0">
      <selection activeCell="D17" sqref="D17"/>
    </sheetView>
  </sheetViews>
  <sheetFormatPr defaultRowHeight="15"/>
  <cols>
    <col min="1" max="1" width="3" bestFit="1" customWidth="1"/>
    <col min="2" max="2" width="14" bestFit="1" customWidth="1"/>
    <col min="3" max="3" width="24.57031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32" t="s">
        <v>19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32" t="s">
        <v>69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32" t="s">
        <v>546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0" t="s">
        <v>467</v>
      </c>
      <c r="C8" s="30">
        <v>967776</v>
      </c>
      <c r="D8" s="30" t="s">
        <v>468</v>
      </c>
      <c r="E8" s="30" t="s">
        <v>85</v>
      </c>
      <c r="F8" s="31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0" t="s">
        <v>469</v>
      </c>
      <c r="C9" s="30">
        <v>910598</v>
      </c>
      <c r="D9" s="30" t="s">
        <v>470</v>
      </c>
      <c r="E9" s="30" t="s">
        <v>85</v>
      </c>
      <c r="F9" s="31">
        <v>1</v>
      </c>
      <c r="G9" s="28"/>
      <c r="H9" s="5"/>
      <c r="I9" s="5"/>
      <c r="J9" s="5"/>
      <c r="K9" s="5"/>
      <c r="L9" s="5"/>
      <c r="M9" s="16">
        <f t="shared" ref="M9:M37" si="0">K9*L9</f>
        <v>0</v>
      </c>
    </row>
    <row r="10" spans="1:13">
      <c r="A10" s="22"/>
      <c r="B10" s="30" t="s">
        <v>163</v>
      </c>
      <c r="C10" s="30">
        <v>70503</v>
      </c>
      <c r="D10" s="30" t="s">
        <v>164</v>
      </c>
      <c r="E10" s="30" t="s">
        <v>85</v>
      </c>
      <c r="F10" s="31">
        <v>1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0" t="s">
        <v>156</v>
      </c>
      <c r="C11" s="30">
        <v>71359</v>
      </c>
      <c r="D11" s="30" t="s">
        <v>157</v>
      </c>
      <c r="E11" s="30" t="s">
        <v>158</v>
      </c>
      <c r="F11" s="31">
        <v>2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0" t="s">
        <v>547</v>
      </c>
      <c r="C12" s="30">
        <v>778000</v>
      </c>
      <c r="D12" s="30" t="s">
        <v>548</v>
      </c>
      <c r="E12" s="30" t="s">
        <v>85</v>
      </c>
      <c r="F12" s="31">
        <v>1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0" t="s">
        <v>90</v>
      </c>
      <c r="C13" s="30" t="s">
        <v>91</v>
      </c>
      <c r="D13" s="30" t="s">
        <v>92</v>
      </c>
      <c r="E13" s="30" t="s">
        <v>85</v>
      </c>
      <c r="F13" s="31">
        <v>2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0" t="s">
        <v>436</v>
      </c>
      <c r="C14" s="30" t="s">
        <v>437</v>
      </c>
      <c r="D14" s="30" t="s">
        <v>438</v>
      </c>
      <c r="E14" s="30" t="s">
        <v>110</v>
      </c>
      <c r="F14" s="31">
        <v>2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0" t="s">
        <v>93</v>
      </c>
      <c r="C15" s="30">
        <v>977035</v>
      </c>
      <c r="D15" s="30" t="s">
        <v>94</v>
      </c>
      <c r="E15" s="30" t="s">
        <v>85</v>
      </c>
      <c r="F15" s="31">
        <v>1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0" t="s">
        <v>549</v>
      </c>
      <c r="C16" s="30" t="s">
        <v>550</v>
      </c>
      <c r="D16" s="30" t="s">
        <v>551</v>
      </c>
      <c r="E16" s="30" t="s">
        <v>192</v>
      </c>
      <c r="F16" s="31">
        <v>1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0" t="s">
        <v>552</v>
      </c>
      <c r="C17" s="30" t="s">
        <v>553</v>
      </c>
      <c r="D17" s="30" t="s">
        <v>554</v>
      </c>
      <c r="E17" s="30" t="s">
        <v>98</v>
      </c>
      <c r="F17" s="31">
        <v>1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0" t="s">
        <v>111</v>
      </c>
      <c r="C18" s="30">
        <v>91774</v>
      </c>
      <c r="D18" s="30" t="s">
        <v>112</v>
      </c>
      <c r="E18" s="30" t="s">
        <v>113</v>
      </c>
      <c r="F18" s="31">
        <v>1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0" t="s">
        <v>251</v>
      </c>
      <c r="C19" s="30" t="s">
        <v>252</v>
      </c>
      <c r="D19" s="30" t="s">
        <v>253</v>
      </c>
      <c r="E19" s="30" t="s">
        <v>102</v>
      </c>
      <c r="F19" s="31">
        <v>1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0" t="s">
        <v>99</v>
      </c>
      <c r="C20" s="30" t="s">
        <v>100</v>
      </c>
      <c r="D20" s="30" t="s">
        <v>101</v>
      </c>
      <c r="E20" s="30" t="s">
        <v>102</v>
      </c>
      <c r="F20" s="31">
        <v>2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30" t="s">
        <v>103</v>
      </c>
      <c r="C21" s="30" t="s">
        <v>104</v>
      </c>
      <c r="D21" s="30" t="s">
        <v>105</v>
      </c>
      <c r="E21" s="30" t="s">
        <v>106</v>
      </c>
      <c r="F21" s="31">
        <v>1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30" t="s">
        <v>145</v>
      </c>
      <c r="C22" s="30" t="s">
        <v>146</v>
      </c>
      <c r="D22" s="30" t="s">
        <v>147</v>
      </c>
      <c r="E22" s="30" t="s">
        <v>141</v>
      </c>
      <c r="F22" s="31">
        <v>10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30" t="s">
        <v>181</v>
      </c>
      <c r="C23" s="30"/>
      <c r="D23" s="30" t="s">
        <v>182</v>
      </c>
      <c r="E23" s="30" t="s">
        <v>144</v>
      </c>
      <c r="F23" s="31">
        <v>1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22"/>
      <c r="B24" s="30" t="s">
        <v>107</v>
      </c>
      <c r="C24" s="30" t="s">
        <v>108</v>
      </c>
      <c r="D24" s="30" t="s">
        <v>109</v>
      </c>
      <c r="E24" s="30" t="s">
        <v>110</v>
      </c>
      <c r="F24" s="31">
        <v>1</v>
      </c>
      <c r="G24" s="28"/>
      <c r="H24" s="5"/>
      <c r="I24" s="5"/>
      <c r="J24" s="5"/>
      <c r="K24" s="5"/>
      <c r="L24" s="5"/>
      <c r="M24" s="16">
        <f t="shared" si="0"/>
        <v>0</v>
      </c>
    </row>
    <row r="25" spans="1:13">
      <c r="A25" s="22"/>
      <c r="B25" s="30" t="s">
        <v>254</v>
      </c>
      <c r="C25" s="30">
        <v>156315</v>
      </c>
      <c r="D25" s="30" t="s">
        <v>255</v>
      </c>
      <c r="E25" s="30" t="s">
        <v>85</v>
      </c>
      <c r="F25" s="31">
        <v>10</v>
      </c>
      <c r="G25" s="28"/>
      <c r="H25" s="5"/>
      <c r="I25" s="5"/>
      <c r="J25" s="5"/>
      <c r="K25" s="5"/>
      <c r="L25" s="5"/>
      <c r="M25" s="16">
        <f t="shared" si="0"/>
        <v>0</v>
      </c>
    </row>
    <row r="26" spans="1:13">
      <c r="A26" s="22"/>
      <c r="B26" s="30" t="s">
        <v>394</v>
      </c>
      <c r="C26" s="30" t="s">
        <v>395</v>
      </c>
      <c r="D26" s="30" t="s">
        <v>396</v>
      </c>
      <c r="E26" s="30" t="s">
        <v>188</v>
      </c>
      <c r="F26" s="31">
        <v>1</v>
      </c>
      <c r="G26" s="28"/>
      <c r="H26" s="5"/>
      <c r="I26" s="5"/>
      <c r="J26" s="5"/>
      <c r="K26" s="5"/>
      <c r="L26" s="5"/>
      <c r="M26" s="16">
        <f t="shared" si="0"/>
        <v>0</v>
      </c>
    </row>
    <row r="27" spans="1:13">
      <c r="A27" s="22"/>
      <c r="B27" s="30" t="s">
        <v>456</v>
      </c>
      <c r="C27" s="30">
        <v>303128</v>
      </c>
      <c r="D27" s="30" t="s">
        <v>457</v>
      </c>
      <c r="E27" s="30" t="s">
        <v>123</v>
      </c>
      <c r="F27" s="31">
        <v>1</v>
      </c>
      <c r="G27" s="28"/>
      <c r="H27" s="5"/>
      <c r="I27" s="5"/>
      <c r="J27" s="5"/>
      <c r="K27" s="5"/>
      <c r="L27" s="5"/>
      <c r="M27" s="16">
        <f t="shared" si="0"/>
        <v>0</v>
      </c>
    </row>
    <row r="28" spans="1:13">
      <c r="A28" s="22"/>
      <c r="B28" s="30" t="s">
        <v>388</v>
      </c>
      <c r="C28" s="30">
        <v>201</v>
      </c>
      <c r="D28" s="30" t="s">
        <v>389</v>
      </c>
      <c r="E28" s="30" t="s">
        <v>137</v>
      </c>
      <c r="F28" s="31">
        <v>1</v>
      </c>
      <c r="G28" s="28"/>
      <c r="H28" s="5"/>
      <c r="I28" s="5"/>
      <c r="J28" s="5"/>
      <c r="K28" s="5"/>
      <c r="L28" s="5"/>
      <c r="M28" s="16">
        <f t="shared" si="0"/>
        <v>0</v>
      </c>
    </row>
    <row r="29" spans="1:13">
      <c r="A29" s="22"/>
      <c r="B29" s="30" t="s">
        <v>121</v>
      </c>
      <c r="C29" s="30">
        <v>301029</v>
      </c>
      <c r="D29" s="30" t="s">
        <v>122</v>
      </c>
      <c r="E29" s="30" t="s">
        <v>123</v>
      </c>
      <c r="F29" s="31">
        <v>1</v>
      </c>
      <c r="G29" s="28"/>
      <c r="H29" s="5"/>
      <c r="I29" s="5"/>
      <c r="J29" s="5"/>
      <c r="K29" s="5"/>
      <c r="L29" s="5"/>
      <c r="M29" s="16">
        <f t="shared" si="0"/>
        <v>0</v>
      </c>
    </row>
    <row r="30" spans="1:13">
      <c r="A30" s="22"/>
      <c r="B30" s="30" t="s">
        <v>458</v>
      </c>
      <c r="C30" s="30">
        <v>206</v>
      </c>
      <c r="D30" s="30" t="s">
        <v>459</v>
      </c>
      <c r="E30" s="30" t="s">
        <v>137</v>
      </c>
      <c r="F30" s="31">
        <v>1</v>
      </c>
      <c r="G30" s="28"/>
      <c r="H30" s="5"/>
      <c r="I30" s="5"/>
      <c r="J30" s="5"/>
      <c r="K30" s="5"/>
      <c r="L30" s="5"/>
      <c r="M30" s="16">
        <f t="shared" si="0"/>
        <v>0</v>
      </c>
    </row>
    <row r="31" spans="1:13">
      <c r="A31" s="22"/>
      <c r="B31" s="30" t="s">
        <v>394</v>
      </c>
      <c r="C31" s="30" t="s">
        <v>395</v>
      </c>
      <c r="D31" s="30" t="s">
        <v>396</v>
      </c>
      <c r="E31" s="30" t="s">
        <v>188</v>
      </c>
      <c r="F31" s="31">
        <v>1</v>
      </c>
      <c r="G31" s="28"/>
      <c r="H31" s="5"/>
      <c r="I31" s="5"/>
      <c r="J31" s="5"/>
      <c r="K31" s="5"/>
      <c r="L31" s="5"/>
      <c r="M31" s="16">
        <f t="shared" si="0"/>
        <v>0</v>
      </c>
    </row>
    <row r="32" spans="1:13">
      <c r="A32" s="22"/>
      <c r="B32" s="30" t="s">
        <v>555</v>
      </c>
      <c r="C32" s="30">
        <v>1120234</v>
      </c>
      <c r="D32" s="30" t="s">
        <v>556</v>
      </c>
      <c r="E32" s="30" t="s">
        <v>487</v>
      </c>
      <c r="F32" s="31">
        <v>1</v>
      </c>
      <c r="G32" s="28"/>
      <c r="H32" s="5"/>
      <c r="I32" s="5"/>
      <c r="J32" s="5"/>
      <c r="K32" s="5"/>
      <c r="L32" s="5"/>
      <c r="M32" s="16">
        <f t="shared" si="0"/>
        <v>0</v>
      </c>
    </row>
    <row r="33" spans="1:13">
      <c r="A33" s="22"/>
      <c r="B33" s="30" t="s">
        <v>557</v>
      </c>
      <c r="C33" s="30">
        <v>40596810</v>
      </c>
      <c r="D33" s="30" t="s">
        <v>558</v>
      </c>
      <c r="E33" s="30" t="s">
        <v>432</v>
      </c>
      <c r="F33" s="31">
        <v>1</v>
      </c>
      <c r="G33" s="28"/>
      <c r="H33" s="5"/>
      <c r="I33" s="5"/>
      <c r="J33" s="5"/>
      <c r="K33" s="5"/>
      <c r="L33" s="5"/>
      <c r="M33" s="16">
        <f t="shared" si="0"/>
        <v>0</v>
      </c>
    </row>
    <row r="34" spans="1:13">
      <c r="A34" s="22"/>
      <c r="B34" s="30" t="s">
        <v>135</v>
      </c>
      <c r="C34" s="30">
        <v>205</v>
      </c>
      <c r="D34" s="30" t="s">
        <v>136</v>
      </c>
      <c r="E34" s="30" t="s">
        <v>137</v>
      </c>
      <c r="F34" s="31">
        <v>1</v>
      </c>
      <c r="G34" s="28"/>
      <c r="H34" s="5"/>
      <c r="I34" s="5"/>
      <c r="J34" s="5"/>
      <c r="K34" s="5"/>
      <c r="L34" s="5"/>
      <c r="M34" s="16">
        <f t="shared" si="0"/>
        <v>0</v>
      </c>
    </row>
    <row r="35" spans="1:13">
      <c r="A35" s="22"/>
      <c r="B35" s="30" t="s">
        <v>544</v>
      </c>
      <c r="C35" s="30" t="s">
        <v>544</v>
      </c>
      <c r="D35" s="30" t="s">
        <v>545</v>
      </c>
      <c r="E35" s="30" t="s">
        <v>85</v>
      </c>
      <c r="F35" s="31">
        <v>1</v>
      </c>
      <c r="G35" s="28"/>
      <c r="H35" s="5"/>
      <c r="I35" s="5"/>
      <c r="J35" s="5"/>
      <c r="K35" s="5"/>
      <c r="L35" s="5"/>
      <c r="M35" s="16">
        <f t="shared" si="0"/>
        <v>0</v>
      </c>
    </row>
    <row r="36" spans="1:13">
      <c r="A36" s="22"/>
      <c r="B36" s="30" t="s">
        <v>355</v>
      </c>
      <c r="C36" s="30">
        <v>790105</v>
      </c>
      <c r="D36" s="30" t="s">
        <v>357</v>
      </c>
      <c r="E36" s="30"/>
      <c r="F36" s="31">
        <v>4</v>
      </c>
      <c r="G36" s="28"/>
      <c r="H36" s="5"/>
      <c r="I36" s="5"/>
      <c r="J36" s="5"/>
      <c r="K36" s="5"/>
      <c r="L36" s="5"/>
      <c r="M36" s="16">
        <f t="shared" si="0"/>
        <v>0</v>
      </c>
    </row>
    <row r="37" spans="1:13">
      <c r="A37" s="22"/>
      <c r="B37" s="30" t="s">
        <v>159</v>
      </c>
      <c r="C37" s="30">
        <v>56203</v>
      </c>
      <c r="D37" s="30" t="s">
        <v>160</v>
      </c>
      <c r="E37" s="30" t="s">
        <v>85</v>
      </c>
      <c r="F37" s="31">
        <v>1</v>
      </c>
      <c r="G37" s="28"/>
      <c r="H37" s="5"/>
      <c r="I37" s="5"/>
      <c r="J37" s="5"/>
      <c r="K37" s="5"/>
      <c r="L37" s="5"/>
      <c r="M37" s="16">
        <f t="shared" si="0"/>
        <v>0</v>
      </c>
    </row>
    <row r="38" spans="1:13">
      <c r="A38" s="13"/>
      <c r="B38" s="14"/>
      <c r="C38" s="14"/>
      <c r="D38" s="14"/>
      <c r="E38" s="14"/>
      <c r="F38" s="14"/>
      <c r="G38" s="14"/>
      <c r="H38" s="15"/>
      <c r="I38" s="15"/>
      <c r="J38" s="15"/>
      <c r="K38" s="15"/>
      <c r="L38" s="14"/>
      <c r="M38" s="14"/>
    </row>
    <row r="39" spans="1:13">
      <c r="A39" s="70" t="s">
        <v>161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1">
        <f>SUM(M8:M37)</f>
        <v>0</v>
      </c>
    </row>
    <row r="40" spans="1:13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2"/>
    </row>
  </sheetData>
  <mergeCells count="15">
    <mergeCell ref="M6:M7"/>
    <mergeCell ref="A39:L40"/>
    <mergeCell ref="M39:M40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A6D48-6D7E-4B40-ABDA-A56B5F569ADB}">
  <dimension ref="A1:M27"/>
  <sheetViews>
    <sheetView topLeftCell="D1" workbookViewId="0">
      <selection activeCell="M26" sqref="M26:M27"/>
    </sheetView>
  </sheetViews>
  <sheetFormatPr defaultRowHeight="15"/>
  <cols>
    <col min="1" max="1" width="3" bestFit="1" customWidth="1"/>
    <col min="2" max="2" width="14" bestFit="1" customWidth="1"/>
    <col min="3" max="3" width="24.57031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32" t="s">
        <v>20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32" t="s">
        <v>559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32" t="s">
        <v>560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0" t="s">
        <v>561</v>
      </c>
      <c r="C8" s="30">
        <v>967775</v>
      </c>
      <c r="D8" s="30" t="s">
        <v>562</v>
      </c>
      <c r="E8" s="30" t="s">
        <v>85</v>
      </c>
      <c r="F8" s="31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0" t="s">
        <v>525</v>
      </c>
      <c r="C9" s="30">
        <v>930200</v>
      </c>
      <c r="D9" s="30" t="s">
        <v>526</v>
      </c>
      <c r="E9" s="30" t="s">
        <v>85</v>
      </c>
      <c r="F9" s="31">
        <v>2</v>
      </c>
      <c r="G9" s="28"/>
      <c r="H9" s="5"/>
      <c r="I9" s="5"/>
      <c r="J9" s="5"/>
      <c r="K9" s="5"/>
      <c r="L9" s="5"/>
      <c r="M9" s="16">
        <f t="shared" ref="M9:M24" si="0">K9*L9</f>
        <v>0</v>
      </c>
    </row>
    <row r="10" spans="1:13">
      <c r="A10" s="22"/>
      <c r="B10" s="30" t="s">
        <v>467</v>
      </c>
      <c r="C10" s="30">
        <v>967776</v>
      </c>
      <c r="D10" s="30" t="s">
        <v>468</v>
      </c>
      <c r="E10" s="30" t="s">
        <v>85</v>
      </c>
      <c r="F10" s="31">
        <v>1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0" t="s">
        <v>93</v>
      </c>
      <c r="C11" s="30">
        <v>977035</v>
      </c>
      <c r="D11" s="30" t="s">
        <v>94</v>
      </c>
      <c r="E11" s="30" t="s">
        <v>85</v>
      </c>
      <c r="F11" s="31">
        <v>1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0" t="s">
        <v>95</v>
      </c>
      <c r="C12" s="30" t="s">
        <v>96</v>
      </c>
      <c r="D12" s="30" t="s">
        <v>97</v>
      </c>
      <c r="E12" s="30" t="s">
        <v>98</v>
      </c>
      <c r="F12" s="31">
        <v>2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0" t="s">
        <v>475</v>
      </c>
      <c r="C13" s="30" t="s">
        <v>476</v>
      </c>
      <c r="D13" s="30" t="s">
        <v>477</v>
      </c>
      <c r="E13" s="30" t="s">
        <v>478</v>
      </c>
      <c r="F13" s="31">
        <v>1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0" t="s">
        <v>388</v>
      </c>
      <c r="C14" s="30">
        <v>201</v>
      </c>
      <c r="D14" s="30" t="s">
        <v>389</v>
      </c>
      <c r="E14" s="30" t="s">
        <v>137</v>
      </c>
      <c r="F14" s="31">
        <v>1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0" t="s">
        <v>563</v>
      </c>
      <c r="C15" s="30" t="s">
        <v>564</v>
      </c>
      <c r="D15" s="30" t="s">
        <v>565</v>
      </c>
      <c r="E15" s="30" t="s">
        <v>188</v>
      </c>
      <c r="F15" s="31">
        <v>1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0" t="s">
        <v>99</v>
      </c>
      <c r="C16" s="30" t="s">
        <v>100</v>
      </c>
      <c r="D16" s="30" t="s">
        <v>101</v>
      </c>
      <c r="E16" s="30" t="s">
        <v>102</v>
      </c>
      <c r="F16" s="31">
        <v>1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0" t="s">
        <v>145</v>
      </c>
      <c r="C17" s="30" t="s">
        <v>146</v>
      </c>
      <c r="D17" s="30" t="s">
        <v>147</v>
      </c>
      <c r="E17" s="30" t="s">
        <v>141</v>
      </c>
      <c r="F17" s="31">
        <v>10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0" t="s">
        <v>103</v>
      </c>
      <c r="C18" s="30" t="s">
        <v>104</v>
      </c>
      <c r="D18" s="30" t="s">
        <v>105</v>
      </c>
      <c r="E18" s="30" t="s">
        <v>106</v>
      </c>
      <c r="F18" s="31">
        <v>1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0" t="s">
        <v>181</v>
      </c>
      <c r="C19" s="30"/>
      <c r="D19" s="30" t="s">
        <v>182</v>
      </c>
      <c r="E19" s="30" t="s">
        <v>144</v>
      </c>
      <c r="F19" s="31">
        <v>1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0" t="s">
        <v>436</v>
      </c>
      <c r="C20" s="30" t="s">
        <v>437</v>
      </c>
      <c r="D20" s="30" t="s">
        <v>438</v>
      </c>
      <c r="E20" s="30" t="s">
        <v>110</v>
      </c>
      <c r="F20" s="31">
        <v>2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30" t="s">
        <v>150</v>
      </c>
      <c r="C21" s="30">
        <v>996106</v>
      </c>
      <c r="D21" s="30" t="s">
        <v>151</v>
      </c>
      <c r="E21" s="30" t="s">
        <v>85</v>
      </c>
      <c r="F21" s="31">
        <v>1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30" t="s">
        <v>355</v>
      </c>
      <c r="C22" s="30">
        <v>790105</v>
      </c>
      <c r="D22" s="30" t="s">
        <v>357</v>
      </c>
      <c r="E22" s="30"/>
      <c r="F22" s="31">
        <v>4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30" t="s">
        <v>566</v>
      </c>
      <c r="C23" s="30" t="s">
        <v>567</v>
      </c>
      <c r="D23" s="30" t="s">
        <v>568</v>
      </c>
      <c r="E23" s="30" t="s">
        <v>569</v>
      </c>
      <c r="F23" s="31">
        <v>1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22"/>
      <c r="B24" s="30" t="s">
        <v>159</v>
      </c>
      <c r="C24" s="30">
        <v>56203</v>
      </c>
      <c r="D24" s="30" t="s">
        <v>160</v>
      </c>
      <c r="E24" s="30" t="s">
        <v>85</v>
      </c>
      <c r="F24" s="31">
        <v>1</v>
      </c>
      <c r="G24" s="28"/>
      <c r="H24" s="5"/>
      <c r="I24" s="5"/>
      <c r="J24" s="5"/>
      <c r="K24" s="5"/>
      <c r="L24" s="5"/>
      <c r="M24" s="16">
        <f t="shared" si="0"/>
        <v>0</v>
      </c>
    </row>
    <row r="25" spans="1:13">
      <c r="A25" s="13"/>
      <c r="B25" s="14"/>
      <c r="C25" s="14"/>
      <c r="D25" s="14"/>
      <c r="E25" s="14"/>
      <c r="F25" s="14"/>
      <c r="G25" s="14"/>
      <c r="H25" s="15"/>
      <c r="I25" s="15"/>
      <c r="J25" s="15"/>
      <c r="K25" s="15"/>
      <c r="L25" s="14"/>
      <c r="M25" s="14"/>
    </row>
    <row r="26" spans="1:13">
      <c r="A26" s="70" t="s">
        <v>161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1">
        <f>SUM(M8:M24)</f>
        <v>0</v>
      </c>
    </row>
    <row r="27" spans="1:13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2"/>
    </row>
  </sheetData>
  <mergeCells count="15">
    <mergeCell ref="M6:M7"/>
    <mergeCell ref="A26:L27"/>
    <mergeCell ref="M26:M27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50642-975B-4629-9E2A-7B91BD4D0EA5}">
  <dimension ref="A1:M25"/>
  <sheetViews>
    <sheetView topLeftCell="D1" workbookViewId="0">
      <selection activeCell="G33" sqref="G33"/>
    </sheetView>
  </sheetViews>
  <sheetFormatPr defaultRowHeight="15"/>
  <cols>
    <col min="1" max="1" width="3" bestFit="1" customWidth="1"/>
    <col min="2" max="2" width="14" bestFit="1" customWidth="1"/>
    <col min="3" max="3" width="31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4" t="s">
        <v>21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4" t="s">
        <v>570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4" t="s">
        <v>571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5" t="s">
        <v>572</v>
      </c>
      <c r="C8" s="35" t="s">
        <v>573</v>
      </c>
      <c r="D8" s="35" t="s">
        <v>574</v>
      </c>
      <c r="E8" s="35" t="s">
        <v>266</v>
      </c>
      <c r="F8" s="36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5" t="s">
        <v>575</v>
      </c>
      <c r="C9" s="35" t="s">
        <v>576</v>
      </c>
      <c r="D9" s="35" t="s">
        <v>577</v>
      </c>
      <c r="E9" s="35" t="s">
        <v>85</v>
      </c>
      <c r="F9" s="36">
        <v>1</v>
      </c>
      <c r="G9" s="28"/>
      <c r="H9" s="5"/>
      <c r="I9" s="5"/>
      <c r="J9" s="5"/>
      <c r="K9" s="5"/>
      <c r="L9" s="5"/>
      <c r="M9" s="16">
        <f t="shared" ref="M9:M22" si="0">K9*L9</f>
        <v>0</v>
      </c>
    </row>
    <row r="10" spans="1:13">
      <c r="A10" s="22"/>
      <c r="B10" s="35" t="s">
        <v>578</v>
      </c>
      <c r="C10" s="35" t="s">
        <v>579</v>
      </c>
      <c r="D10" s="35" t="s">
        <v>580</v>
      </c>
      <c r="E10" s="35" t="s">
        <v>85</v>
      </c>
      <c r="F10" s="36">
        <v>1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5" t="s">
        <v>99</v>
      </c>
      <c r="C11" s="35" t="s">
        <v>100</v>
      </c>
      <c r="D11" s="35" t="s">
        <v>101</v>
      </c>
      <c r="E11" s="35" t="s">
        <v>102</v>
      </c>
      <c r="F11" s="36">
        <v>1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5" t="s">
        <v>581</v>
      </c>
      <c r="C12" s="35" t="s">
        <v>582</v>
      </c>
      <c r="D12" s="35" t="s">
        <v>583</v>
      </c>
      <c r="E12" s="35" t="s">
        <v>106</v>
      </c>
      <c r="F12" s="36">
        <v>2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5" t="s">
        <v>584</v>
      </c>
      <c r="C13" s="35" t="s">
        <v>585</v>
      </c>
      <c r="D13" s="35" t="s">
        <v>586</v>
      </c>
      <c r="E13" s="35" t="s">
        <v>85</v>
      </c>
      <c r="F13" s="36">
        <v>5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5" t="s">
        <v>173</v>
      </c>
      <c r="C14" s="35" t="s">
        <v>174</v>
      </c>
      <c r="D14" s="35" t="s">
        <v>175</v>
      </c>
      <c r="E14" s="35" t="s">
        <v>102</v>
      </c>
      <c r="F14" s="36">
        <v>1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5" t="s">
        <v>239</v>
      </c>
      <c r="C15" s="35" t="s">
        <v>587</v>
      </c>
      <c r="D15" s="35" t="s">
        <v>240</v>
      </c>
      <c r="E15" s="35" t="s">
        <v>123</v>
      </c>
      <c r="F15" s="36">
        <v>1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5" t="s">
        <v>135</v>
      </c>
      <c r="C16" s="35" t="s">
        <v>588</v>
      </c>
      <c r="D16" s="35" t="s">
        <v>136</v>
      </c>
      <c r="E16" s="35" t="s">
        <v>137</v>
      </c>
      <c r="F16" s="36">
        <v>1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5" t="s">
        <v>197</v>
      </c>
      <c r="C17" s="35" t="s">
        <v>589</v>
      </c>
      <c r="D17" s="35" t="s">
        <v>198</v>
      </c>
      <c r="E17" s="35" t="s">
        <v>123</v>
      </c>
      <c r="F17" s="36">
        <v>1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5" t="s">
        <v>563</v>
      </c>
      <c r="C18" s="35" t="s">
        <v>564</v>
      </c>
      <c r="D18" s="35" t="s">
        <v>565</v>
      </c>
      <c r="E18" s="35" t="s">
        <v>188</v>
      </c>
      <c r="F18" s="36">
        <v>1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5" t="s">
        <v>241</v>
      </c>
      <c r="C19" s="35" t="s">
        <v>590</v>
      </c>
      <c r="D19" s="35" t="s">
        <v>242</v>
      </c>
      <c r="E19" s="35" t="s">
        <v>123</v>
      </c>
      <c r="F19" s="36">
        <v>1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5" t="s">
        <v>254</v>
      </c>
      <c r="C20" s="35" t="s">
        <v>591</v>
      </c>
      <c r="D20" s="35" t="s">
        <v>255</v>
      </c>
      <c r="E20" s="35" t="s">
        <v>85</v>
      </c>
      <c r="F20" s="36">
        <v>10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35" t="s">
        <v>436</v>
      </c>
      <c r="C21" s="35" t="s">
        <v>437</v>
      </c>
      <c r="D21" s="35" t="s">
        <v>438</v>
      </c>
      <c r="E21" s="35" t="s">
        <v>110</v>
      </c>
      <c r="F21" s="36">
        <v>1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35" t="s">
        <v>397</v>
      </c>
      <c r="C22" s="35" t="s">
        <v>592</v>
      </c>
      <c r="D22" s="35" t="s">
        <v>398</v>
      </c>
      <c r="E22" s="35" t="s">
        <v>85</v>
      </c>
      <c r="F22" s="36">
        <v>1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13"/>
      <c r="B23" s="14"/>
      <c r="C23" s="14"/>
      <c r="D23" s="14"/>
      <c r="E23" s="14"/>
      <c r="F23" s="14"/>
      <c r="G23" s="14"/>
      <c r="H23" s="15"/>
      <c r="I23" s="15"/>
      <c r="J23" s="15"/>
      <c r="K23" s="15"/>
      <c r="L23" s="14"/>
      <c r="M23" s="14"/>
    </row>
    <row r="24" spans="1:13">
      <c r="A24" s="70" t="s">
        <v>161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1">
        <f>SUM(M8:M22)</f>
        <v>0</v>
      </c>
    </row>
    <row r="25" spans="1:13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2"/>
    </row>
  </sheetData>
  <mergeCells count="15">
    <mergeCell ref="M6:M7"/>
    <mergeCell ref="A24:L25"/>
    <mergeCell ref="M24:M25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DF402-A8E7-4951-B5CE-241F63357B31}">
  <dimension ref="A1:M31"/>
  <sheetViews>
    <sheetView workbookViewId="0">
      <selection activeCell="R17" sqref="R17"/>
    </sheetView>
  </sheetViews>
  <sheetFormatPr defaultRowHeight="15"/>
  <cols>
    <col min="1" max="1" width="3" bestFit="1" customWidth="1"/>
    <col min="2" max="2" width="14" bestFit="1" customWidth="1"/>
    <col min="3" max="3" width="24.57031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4" t="s">
        <v>22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4" t="s">
        <v>399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4" t="s">
        <v>593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5" t="s">
        <v>594</v>
      </c>
      <c r="C8" s="35" t="s">
        <v>594</v>
      </c>
      <c r="D8" s="35" t="s">
        <v>595</v>
      </c>
      <c r="E8" s="35" t="s">
        <v>85</v>
      </c>
      <c r="F8" s="36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5" t="s">
        <v>552</v>
      </c>
      <c r="C9" s="35" t="s">
        <v>553</v>
      </c>
      <c r="D9" s="35" t="s">
        <v>554</v>
      </c>
      <c r="E9" s="35" t="s">
        <v>98</v>
      </c>
      <c r="F9" s="36">
        <v>1</v>
      </c>
      <c r="G9" s="28"/>
      <c r="H9" s="5"/>
      <c r="I9" s="5"/>
      <c r="J9" s="5"/>
      <c r="K9" s="5"/>
      <c r="L9" s="5"/>
      <c r="M9" s="16">
        <f t="shared" ref="M9:M28" si="0">K9*L9</f>
        <v>0</v>
      </c>
    </row>
    <row r="10" spans="1:13">
      <c r="A10" s="22"/>
      <c r="B10" s="35" t="s">
        <v>596</v>
      </c>
      <c r="C10" s="35" t="s">
        <v>597</v>
      </c>
      <c r="D10" s="35" t="s">
        <v>598</v>
      </c>
      <c r="E10" s="35" t="s">
        <v>85</v>
      </c>
      <c r="F10" s="36">
        <v>1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5" t="s">
        <v>216</v>
      </c>
      <c r="C11" s="35" t="s">
        <v>599</v>
      </c>
      <c r="D11" s="35" t="s">
        <v>217</v>
      </c>
      <c r="E11" s="35" t="s">
        <v>85</v>
      </c>
      <c r="F11" s="36">
        <v>1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5" t="s">
        <v>361</v>
      </c>
      <c r="C12" s="35" t="s">
        <v>362</v>
      </c>
      <c r="D12" s="35" t="s">
        <v>363</v>
      </c>
      <c r="E12" s="35" t="s">
        <v>102</v>
      </c>
      <c r="F12" s="36">
        <v>1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5" t="s">
        <v>295</v>
      </c>
      <c r="C13" s="35" t="s">
        <v>600</v>
      </c>
      <c r="D13" s="35" t="s">
        <v>296</v>
      </c>
      <c r="E13" s="35" t="s">
        <v>85</v>
      </c>
      <c r="F13" s="36">
        <v>5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5" t="s">
        <v>103</v>
      </c>
      <c r="C14" s="35" t="s">
        <v>104</v>
      </c>
      <c r="D14" s="35" t="s">
        <v>105</v>
      </c>
      <c r="E14" s="35" t="s">
        <v>106</v>
      </c>
      <c r="F14" s="36">
        <v>1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5" t="s">
        <v>183</v>
      </c>
      <c r="C15" s="35" t="s">
        <v>601</v>
      </c>
      <c r="D15" s="35" t="s">
        <v>184</v>
      </c>
      <c r="E15" s="35" t="s">
        <v>130</v>
      </c>
      <c r="F15" s="36">
        <v>1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5" t="s">
        <v>403</v>
      </c>
      <c r="C16" s="35" t="s">
        <v>404</v>
      </c>
      <c r="D16" s="35" t="s">
        <v>405</v>
      </c>
      <c r="E16" s="35" t="s">
        <v>215</v>
      </c>
      <c r="F16" s="36">
        <v>1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5" t="s">
        <v>602</v>
      </c>
      <c r="C17" s="35" t="s">
        <v>603</v>
      </c>
      <c r="D17" s="35" t="s">
        <v>604</v>
      </c>
      <c r="E17" s="35" t="s">
        <v>385</v>
      </c>
      <c r="F17" s="36">
        <v>1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5" t="s">
        <v>605</v>
      </c>
      <c r="C18" s="35" t="s">
        <v>606</v>
      </c>
      <c r="D18" s="35" t="s">
        <v>607</v>
      </c>
      <c r="E18" s="35" t="s">
        <v>385</v>
      </c>
      <c r="F18" s="36">
        <v>1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5" t="s">
        <v>189</v>
      </c>
      <c r="C19" s="35" t="s">
        <v>190</v>
      </c>
      <c r="D19" s="35" t="s">
        <v>191</v>
      </c>
      <c r="E19" s="35" t="s">
        <v>192</v>
      </c>
      <c r="F19" s="36">
        <v>1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5" t="s">
        <v>121</v>
      </c>
      <c r="C20" s="35" t="s">
        <v>608</v>
      </c>
      <c r="D20" s="35" t="s">
        <v>122</v>
      </c>
      <c r="E20" s="35" t="s">
        <v>123</v>
      </c>
      <c r="F20" s="36">
        <v>1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35" t="s">
        <v>394</v>
      </c>
      <c r="C21" s="35" t="s">
        <v>395</v>
      </c>
      <c r="D21" s="35" t="s">
        <v>396</v>
      </c>
      <c r="E21" s="35" t="s">
        <v>188</v>
      </c>
      <c r="F21" s="36">
        <v>1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35" t="s">
        <v>420</v>
      </c>
      <c r="C22" s="35" t="s">
        <v>609</v>
      </c>
      <c r="D22" s="35" t="s">
        <v>421</v>
      </c>
      <c r="E22" s="35" t="s">
        <v>385</v>
      </c>
      <c r="F22" s="36">
        <v>10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35" t="s">
        <v>243</v>
      </c>
      <c r="C23" s="35" t="s">
        <v>610</v>
      </c>
      <c r="D23" s="35" t="s">
        <v>244</v>
      </c>
      <c r="E23" s="35" t="s">
        <v>123</v>
      </c>
      <c r="F23" s="36">
        <v>1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22"/>
      <c r="B24" s="35" t="s">
        <v>611</v>
      </c>
      <c r="C24" s="35" t="s">
        <v>612</v>
      </c>
      <c r="D24" s="35" t="s">
        <v>613</v>
      </c>
      <c r="E24" s="35" t="s">
        <v>385</v>
      </c>
      <c r="F24" s="36">
        <v>1</v>
      </c>
      <c r="G24" s="28"/>
      <c r="H24" s="5"/>
      <c r="I24" s="5"/>
      <c r="J24" s="5"/>
      <c r="K24" s="5"/>
      <c r="L24" s="5"/>
      <c r="M24" s="16">
        <f t="shared" si="0"/>
        <v>0</v>
      </c>
    </row>
    <row r="25" spans="1:13">
      <c r="A25" s="22"/>
      <c r="B25" s="35" t="s">
        <v>355</v>
      </c>
      <c r="C25" s="35" t="s">
        <v>356</v>
      </c>
      <c r="D25" s="35" t="s">
        <v>357</v>
      </c>
      <c r="E25" s="35" t="s">
        <v>351</v>
      </c>
      <c r="F25" s="36">
        <v>3</v>
      </c>
      <c r="G25" s="28"/>
      <c r="H25" s="5"/>
      <c r="I25" s="5"/>
      <c r="J25" s="5"/>
      <c r="K25" s="5"/>
      <c r="L25" s="5"/>
      <c r="M25" s="16">
        <f t="shared" si="0"/>
        <v>0</v>
      </c>
    </row>
    <row r="26" spans="1:13">
      <c r="A26" s="22"/>
      <c r="B26" s="35" t="s">
        <v>150</v>
      </c>
      <c r="C26" s="35" t="s">
        <v>614</v>
      </c>
      <c r="D26" s="35" t="s">
        <v>151</v>
      </c>
      <c r="E26" s="35" t="s">
        <v>85</v>
      </c>
      <c r="F26" s="36">
        <v>2</v>
      </c>
      <c r="G26" s="28"/>
      <c r="H26" s="5"/>
      <c r="I26" s="5"/>
      <c r="J26" s="5"/>
      <c r="K26" s="5"/>
      <c r="L26" s="5"/>
      <c r="M26" s="16">
        <f t="shared" si="0"/>
        <v>0</v>
      </c>
    </row>
    <row r="27" spans="1:13">
      <c r="A27" s="22"/>
      <c r="B27" s="35" t="s">
        <v>355</v>
      </c>
      <c r="C27" s="35" t="s">
        <v>356</v>
      </c>
      <c r="D27" s="35" t="s">
        <v>357</v>
      </c>
      <c r="E27" s="35" t="s">
        <v>351</v>
      </c>
      <c r="F27" s="36">
        <v>1</v>
      </c>
      <c r="G27" s="28"/>
      <c r="H27" s="5"/>
      <c r="I27" s="5"/>
      <c r="J27" s="5"/>
      <c r="K27" s="5"/>
      <c r="L27" s="5"/>
      <c r="M27" s="16">
        <f t="shared" si="0"/>
        <v>0</v>
      </c>
    </row>
    <row r="28" spans="1:13">
      <c r="A28" s="22"/>
      <c r="B28" s="35" t="s">
        <v>159</v>
      </c>
      <c r="C28" s="35" t="s">
        <v>358</v>
      </c>
      <c r="D28" s="35" t="s">
        <v>160</v>
      </c>
      <c r="E28" s="35" t="s">
        <v>85</v>
      </c>
      <c r="F28" s="36">
        <v>1</v>
      </c>
      <c r="G28" s="28"/>
      <c r="H28" s="5"/>
      <c r="I28" s="5"/>
      <c r="J28" s="5"/>
      <c r="K28" s="5"/>
      <c r="L28" s="5"/>
      <c r="M28" s="16">
        <f t="shared" si="0"/>
        <v>0</v>
      </c>
    </row>
    <row r="29" spans="1:13">
      <c r="A29" s="13"/>
      <c r="B29" s="14"/>
      <c r="C29" s="14"/>
      <c r="D29" s="14"/>
      <c r="E29" s="14"/>
      <c r="F29" s="14"/>
      <c r="G29" s="14"/>
      <c r="H29" s="15"/>
      <c r="I29" s="15"/>
      <c r="J29" s="15"/>
      <c r="K29" s="15"/>
      <c r="L29" s="14"/>
      <c r="M29" s="14"/>
    </row>
    <row r="30" spans="1:13">
      <c r="A30" s="70" t="s">
        <v>161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1">
        <f>SUM(M8:M28)</f>
        <v>0</v>
      </c>
    </row>
    <row r="31" spans="1:13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2"/>
    </row>
  </sheetData>
  <mergeCells count="15">
    <mergeCell ref="M6:M7"/>
    <mergeCell ref="A30:L31"/>
    <mergeCell ref="M30:M31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6801C-3BBC-4D21-8C0B-483F090A6A20}">
  <dimension ref="A1:C63"/>
  <sheetViews>
    <sheetView tabSelected="1" topLeftCell="A6" zoomScale="85" zoomScaleNormal="85" workbookViewId="0">
      <selection activeCell="H11" sqref="H11"/>
    </sheetView>
  </sheetViews>
  <sheetFormatPr defaultRowHeight="15"/>
  <cols>
    <col min="1" max="1" width="51" bestFit="1" customWidth="1"/>
    <col min="3" max="3" width="12.5703125" bestFit="1" customWidth="1"/>
  </cols>
  <sheetData>
    <row r="1" spans="1:3">
      <c r="A1" s="26" t="s">
        <v>3</v>
      </c>
      <c r="B1" s="27" t="s">
        <v>4</v>
      </c>
      <c r="C1" s="27" t="s">
        <v>5</v>
      </c>
    </row>
    <row r="2" spans="1:3">
      <c r="A2" s="23" t="s">
        <v>6</v>
      </c>
      <c r="B2" s="25">
        <v>54</v>
      </c>
      <c r="C2" s="47">
        <f>B2*'Craniotomie Tray EMC Sophia'!M35</f>
        <v>0</v>
      </c>
    </row>
    <row r="3" spans="1:3">
      <c r="A3" s="23" t="s">
        <v>7</v>
      </c>
      <c r="B3" s="25">
        <v>21</v>
      </c>
      <c r="C3" s="47">
        <f>B3*'Bot in gnatho tray SKZ'!M32</f>
        <v>0</v>
      </c>
    </row>
    <row r="4" spans="1:3">
      <c r="A4" s="43" t="s">
        <v>8</v>
      </c>
      <c r="B4" s="44">
        <v>3006</v>
      </c>
      <c r="C4" s="47">
        <f>B4*Hartcatheterisatietray!M38</f>
        <v>0</v>
      </c>
    </row>
    <row r="5" spans="1:3">
      <c r="A5" s="23" t="s">
        <v>9</v>
      </c>
      <c r="B5" s="25">
        <v>240</v>
      </c>
      <c r="C5" s="47">
        <f>B5*'Erasmus MC HCK-tray Sophia'!M32</f>
        <v>0</v>
      </c>
    </row>
    <row r="6" spans="1:3">
      <c r="A6" s="23" t="s">
        <v>10</v>
      </c>
      <c r="B6" s="25">
        <v>22</v>
      </c>
      <c r="C6" s="47">
        <f>B6*'Acute Thorax Tray'!M28</f>
        <v>0</v>
      </c>
    </row>
    <row r="7" spans="1:3">
      <c r="A7" s="23" t="s">
        <v>11</v>
      </c>
      <c r="B7" s="25">
        <v>228</v>
      </c>
      <c r="C7" s="47">
        <f>B7*'Vrije Lap Tray Erasmus MC'!M28</f>
        <v>0</v>
      </c>
    </row>
    <row r="8" spans="1:3">
      <c r="A8" s="23" t="s">
        <v>12</v>
      </c>
      <c r="B8" s="25">
        <v>56</v>
      </c>
      <c r="C8" s="47">
        <f>B8*'EMC Strabismus Sophia Kinderzie'!M25</f>
        <v>0</v>
      </c>
    </row>
    <row r="9" spans="1:3">
      <c r="A9" s="23" t="s">
        <v>13</v>
      </c>
      <c r="B9" s="25">
        <v>486</v>
      </c>
      <c r="C9" s="47">
        <f>B9*'Algemene Hand Tray'!M32</f>
        <v>0</v>
      </c>
    </row>
    <row r="10" spans="1:3">
      <c r="A10" s="23" t="s">
        <v>14</v>
      </c>
      <c r="B10" s="25">
        <v>39</v>
      </c>
      <c r="C10" s="47">
        <f>B10*'Vaginaal Tray'!M35</f>
        <v>0</v>
      </c>
    </row>
    <row r="11" spans="1:3">
      <c r="A11" s="23" t="s">
        <v>15</v>
      </c>
      <c r="B11" s="25">
        <v>225</v>
      </c>
      <c r="C11" s="47">
        <f>B11*'VKB Tray'!M49</f>
        <v>0</v>
      </c>
    </row>
    <row r="12" spans="1:3">
      <c r="A12" s="23" t="s">
        <v>16</v>
      </c>
      <c r="B12" s="25">
        <v>288</v>
      </c>
      <c r="C12" s="47">
        <f>B12*Cystoscopieset!M16</f>
        <v>0</v>
      </c>
    </row>
    <row r="13" spans="1:3">
      <c r="A13" s="23" t="s">
        <v>17</v>
      </c>
      <c r="B13" s="25">
        <v>466</v>
      </c>
      <c r="C13" s="47">
        <f>B13*'TAVI Tray'!M44</f>
        <v>0</v>
      </c>
    </row>
    <row r="14" spans="1:3">
      <c r="A14" s="23" t="s">
        <v>18</v>
      </c>
      <c r="B14" s="25">
        <v>332</v>
      </c>
      <c r="C14" s="47">
        <f>B14*'Heup Knie Laminar Flow Tray EMC'!M43</f>
        <v>0</v>
      </c>
    </row>
    <row r="15" spans="1:3">
      <c r="A15" s="23" t="s">
        <v>19</v>
      </c>
      <c r="B15" s="25">
        <v>732</v>
      </c>
      <c r="C15" s="47">
        <f>B15*'Neuro tray'!M39</f>
        <v>0</v>
      </c>
    </row>
    <row r="16" spans="1:3">
      <c r="A16" s="23" t="s">
        <v>20</v>
      </c>
      <c r="B16" s="25">
        <v>1384</v>
      </c>
      <c r="C16" s="47">
        <f>B16*'Basis Chirurgie Klein Tray'!M26</f>
        <v>0</v>
      </c>
    </row>
    <row r="17" spans="1:3">
      <c r="A17" s="23" t="s">
        <v>21</v>
      </c>
      <c r="B17" s="25">
        <v>1696</v>
      </c>
      <c r="C17" s="47">
        <f>B17*'EMC KLEINE VERRICHTINGEN SET'!M24</f>
        <v>0</v>
      </c>
    </row>
    <row r="18" spans="1:3">
      <c r="A18" s="23" t="s">
        <v>22</v>
      </c>
      <c r="B18" s="25">
        <v>564</v>
      </c>
      <c r="C18" s="47">
        <f>B18*'Basis Groot Oog Tray'!M30</f>
        <v>0</v>
      </c>
    </row>
    <row r="19" spans="1:3">
      <c r="A19" s="23" t="s">
        <v>23</v>
      </c>
      <c r="B19" s="25">
        <v>160</v>
      </c>
      <c r="C19" s="47">
        <f>B19*'Zenuwblokkade Tray Erasmus MC'!M20</f>
        <v>0</v>
      </c>
    </row>
    <row r="20" spans="1:3">
      <c r="A20" s="23" t="s">
        <v>24</v>
      </c>
      <c r="B20" s="25">
        <v>390</v>
      </c>
      <c r="C20" s="47">
        <f>B20*'Basis Kaak Tray'!M33</f>
        <v>0</v>
      </c>
    </row>
    <row r="21" spans="1:3">
      <c r="A21" s="23" t="s">
        <v>25</v>
      </c>
      <c r="B21" s="25">
        <v>536</v>
      </c>
      <c r="C21" s="47">
        <f>B21*'Hart Tray'!M43</f>
        <v>0</v>
      </c>
    </row>
    <row r="22" spans="1:3">
      <c r="A22" s="23" t="s">
        <v>26</v>
      </c>
      <c r="B22" s="25">
        <v>90</v>
      </c>
      <c r="C22" s="47">
        <f>B22*'ILR tray'!M25</f>
        <v>0</v>
      </c>
    </row>
    <row r="23" spans="1:3">
      <c r="A23" s="23" t="s">
        <v>27</v>
      </c>
      <c r="B23" s="25">
        <v>220</v>
      </c>
      <c r="C23" s="47">
        <f>B23*'Abdominaal Gynaecologie'!M44</f>
        <v>0</v>
      </c>
    </row>
    <row r="24" spans="1:3">
      <c r="A24" s="23" t="s">
        <v>28</v>
      </c>
      <c r="B24" s="25">
        <v>60</v>
      </c>
      <c r="C24" s="47">
        <f>B24*'Hysteroscopie tray'!M25</f>
        <v>0</v>
      </c>
    </row>
    <row r="25" spans="1:3">
      <c r="A25" s="23" t="s">
        <v>29</v>
      </c>
      <c r="B25" s="25">
        <v>308</v>
      </c>
      <c r="C25" s="47">
        <f>B25*'Voorbereidings Tray'!M22</f>
        <v>0</v>
      </c>
    </row>
    <row r="26" spans="1:3">
      <c r="A26" s="23" t="s">
        <v>30</v>
      </c>
      <c r="B26" s="25">
        <v>612</v>
      </c>
      <c r="C26" s="47">
        <f>B26*'Hoofd-Hals tray'!M34</f>
        <v>0</v>
      </c>
    </row>
    <row r="27" spans="1:3">
      <c r="A27" s="23" t="s">
        <v>31</v>
      </c>
      <c r="B27" s="25">
        <v>468</v>
      </c>
      <c r="C27" s="47">
        <f>B27*'PM-ICD Pakket'!M31</f>
        <v>0</v>
      </c>
    </row>
    <row r="28" spans="1:3">
      <c r="A28" s="23" t="s">
        <v>32</v>
      </c>
      <c r="B28" s="25">
        <v>692</v>
      </c>
      <c r="C28" s="47">
        <f>B28*'Sectio tray Sophia'!M37</f>
        <v>0</v>
      </c>
    </row>
    <row r="29" spans="1:3">
      <c r="A29" s="23" t="s">
        <v>33</v>
      </c>
      <c r="B29" s="25">
        <v>201</v>
      </c>
      <c r="C29" s="47">
        <f>B29*'Laparoscopie tray SKZ'!M42</f>
        <v>0</v>
      </c>
    </row>
    <row r="30" spans="1:3">
      <c r="A30" s="23" t="s">
        <v>34</v>
      </c>
      <c r="B30" s="25">
        <v>24</v>
      </c>
      <c r="C30" s="47">
        <f>B30*'Acute neuro Tray Sophia'!M45</f>
        <v>0</v>
      </c>
    </row>
    <row r="31" spans="1:3">
      <c r="A31" s="23" t="s">
        <v>35</v>
      </c>
      <c r="B31" s="25">
        <v>1278</v>
      </c>
      <c r="C31" s="47">
        <f>B31*'Thorax afdek tray'!M28</f>
        <v>0</v>
      </c>
    </row>
    <row r="32" spans="1:3">
      <c r="A32" s="23" t="s">
        <v>36</v>
      </c>
      <c r="B32" s="25">
        <v>772</v>
      </c>
      <c r="C32" s="47">
        <f>B32*'Basis oogtray'!M25</f>
        <v>0</v>
      </c>
    </row>
    <row r="33" spans="1:3">
      <c r="A33" s="23" t="s">
        <v>37</v>
      </c>
      <c r="B33" s="25">
        <v>3366</v>
      </c>
      <c r="C33" s="47">
        <f>B33*'Groot chirurgische tray'!M38</f>
        <v>0</v>
      </c>
    </row>
    <row r="34" spans="1:3">
      <c r="A34" s="23" t="s">
        <v>38</v>
      </c>
      <c r="B34" s="25">
        <v>12</v>
      </c>
      <c r="C34" s="47">
        <f>B34*'URO DB'!M25</f>
        <v>0</v>
      </c>
    </row>
    <row r="35" spans="1:3">
      <c r="A35" s="23" t="s">
        <v>39</v>
      </c>
      <c r="B35" s="25">
        <v>984</v>
      </c>
      <c r="C35" s="47">
        <f>B35*'Groot Chirurgie Laparoscopie'!M33</f>
        <v>0</v>
      </c>
    </row>
    <row r="36" spans="1:3">
      <c r="A36" s="23" t="s">
        <v>40</v>
      </c>
      <c r="B36" s="25">
        <v>456</v>
      </c>
      <c r="C36" s="47">
        <f>B36*'Spitlaken tray SKZ'!M32</f>
        <v>0</v>
      </c>
    </row>
    <row r="37" spans="1:3">
      <c r="A37" s="23" t="s">
        <v>41</v>
      </c>
      <c r="B37" s="25">
        <v>522</v>
      </c>
      <c r="C37" s="47">
        <f>B37*'Craniotomie tray'!M46</f>
        <v>0</v>
      </c>
    </row>
    <row r="38" spans="1:3">
      <c r="A38" s="23" t="s">
        <v>42</v>
      </c>
      <c r="B38" s="25">
        <v>273</v>
      </c>
      <c r="C38" s="47">
        <f>B38*'Hand-ok tray Sophia'!M30</f>
        <v>0</v>
      </c>
    </row>
    <row r="39" spans="1:3">
      <c r="A39" s="23" t="s">
        <v>43</v>
      </c>
      <c r="B39" s="25">
        <v>284</v>
      </c>
      <c r="C39" s="47">
        <f>B39*'Neuro rug tray'!M41</f>
        <v>0</v>
      </c>
    </row>
    <row r="40" spans="1:3">
      <c r="A40" s="23" t="s">
        <v>44</v>
      </c>
      <c r="B40" s="25">
        <v>87</v>
      </c>
      <c r="C40" s="47">
        <f>B40*'ZUT tray'!M33</f>
        <v>0</v>
      </c>
    </row>
    <row r="41" spans="1:3">
      <c r="A41" s="23" t="s">
        <v>45</v>
      </c>
      <c r="B41" s="25">
        <v>180</v>
      </c>
      <c r="C41" s="47">
        <f>B41*'Wervel tray'!M47</f>
        <v>0</v>
      </c>
    </row>
    <row r="42" spans="1:3">
      <c r="A42" s="23" t="s">
        <v>46</v>
      </c>
      <c r="B42" s="25">
        <v>44</v>
      </c>
      <c r="C42" s="47">
        <f>B42*'Arthroscopie tray SKZ'!M31</f>
        <v>0</v>
      </c>
    </row>
    <row r="43" spans="1:3">
      <c r="A43" s="23" t="s">
        <v>47</v>
      </c>
      <c r="B43" s="25">
        <v>288</v>
      </c>
      <c r="C43" s="47">
        <f>B43*'Oor tray'!M51</f>
        <v>0</v>
      </c>
    </row>
    <row r="44" spans="1:3">
      <c r="A44" s="43" t="s">
        <v>48</v>
      </c>
      <c r="B44" s="25">
        <v>288</v>
      </c>
      <c r="C44" s="47">
        <f>B44*'Gynaecologie Lapa tray'!M36</f>
        <v>0</v>
      </c>
    </row>
    <row r="45" spans="1:3">
      <c r="A45" s="23" t="s">
        <v>49</v>
      </c>
      <c r="B45" s="25">
        <v>276</v>
      </c>
      <c r="C45" s="47">
        <f>B45*'Biopsie tray'!M30</f>
        <v>0</v>
      </c>
    </row>
    <row r="46" spans="1:3">
      <c r="A46" s="23" t="s">
        <v>50</v>
      </c>
      <c r="B46" s="25">
        <v>360</v>
      </c>
      <c r="C46" s="47">
        <f>B46*'Hoofd-hals tray SKZ'!M24</f>
        <v>0</v>
      </c>
    </row>
    <row r="47" spans="1:3">
      <c r="A47" s="23" t="s">
        <v>51</v>
      </c>
      <c r="B47" s="25">
        <v>75</v>
      </c>
      <c r="C47" s="47">
        <f>B47*'Bilateraal spitlaken SKZ'!M33</f>
        <v>0</v>
      </c>
    </row>
    <row r="48" spans="1:3">
      <c r="A48" s="23" t="s">
        <v>52</v>
      </c>
      <c r="B48" s="25">
        <v>272</v>
      </c>
      <c r="C48" s="47">
        <f>B48*'Angio tray'!M49</f>
        <v>0</v>
      </c>
    </row>
    <row r="49" spans="1:3">
      <c r="A49" s="23" t="s">
        <v>53</v>
      </c>
      <c r="B49" s="25">
        <v>64</v>
      </c>
      <c r="C49" s="47">
        <f>B49*'S-ICD Pakket'!M31</f>
        <v>0</v>
      </c>
    </row>
    <row r="50" spans="1:3">
      <c r="A50" s="23" t="s">
        <v>54</v>
      </c>
      <c r="B50" s="25">
        <v>1120</v>
      </c>
      <c r="C50" s="47">
        <f>B50*Ablatiepakket!M32</f>
        <v>0</v>
      </c>
    </row>
    <row r="51" spans="1:3">
      <c r="A51" s="23" t="s">
        <v>55</v>
      </c>
      <c r="B51" s="25">
        <v>138</v>
      </c>
      <c r="C51" s="47">
        <f>B51*'Oor tray SKZ'!M34</f>
        <v>0</v>
      </c>
    </row>
    <row r="52" spans="1:3">
      <c r="A52" s="23" t="s">
        <v>56</v>
      </c>
      <c r="B52" s="25">
        <v>72</v>
      </c>
      <c r="C52" s="47">
        <f>B52*'Strabismus tray'!M22</f>
        <v>0</v>
      </c>
    </row>
    <row r="53" spans="1:3">
      <c r="A53" s="43" t="s">
        <v>57</v>
      </c>
      <c r="B53" s="44">
        <v>312</v>
      </c>
      <c r="C53" s="47">
        <f>B53*'PBC Algemeen'!M29</f>
        <v>0</v>
      </c>
    </row>
    <row r="54" spans="1:3">
      <c r="A54" s="23" t="s">
        <v>58</v>
      </c>
      <c r="B54" s="25">
        <v>2114</v>
      </c>
      <c r="C54" s="47">
        <f>B54*'EMC Extremiteiten'!M43</f>
        <v>0</v>
      </c>
    </row>
    <row r="55" spans="1:3">
      <c r="A55" s="23" t="s">
        <v>59</v>
      </c>
      <c r="B55" s="25">
        <v>848</v>
      </c>
      <c r="C55" s="47">
        <f>B55*'Basis klein tray SKZ'!M28</f>
        <v>0</v>
      </c>
    </row>
    <row r="56" spans="1:3">
      <c r="A56" s="23" t="s">
        <v>60</v>
      </c>
      <c r="B56" s="25">
        <v>624</v>
      </c>
      <c r="C56" s="47">
        <f>B56*'Basis groot tray SKZ'!M32</f>
        <v>0</v>
      </c>
    </row>
    <row r="57" spans="1:3">
      <c r="A57" s="23" t="s">
        <v>61</v>
      </c>
      <c r="B57" s="25">
        <v>104</v>
      </c>
      <c r="C57" s="47">
        <f>B57*'Rug tray 1 SKZ'!M48</f>
        <v>0</v>
      </c>
    </row>
    <row r="58" spans="1:3">
      <c r="A58" s="23" t="s">
        <v>62</v>
      </c>
      <c r="B58" s="25">
        <v>342</v>
      </c>
      <c r="C58" s="47">
        <f>B58*'Vena tray'!M19</f>
        <v>0</v>
      </c>
    </row>
    <row r="59" spans="1:3">
      <c r="A59" s="43" t="s">
        <v>63</v>
      </c>
      <c r="B59" s="44">
        <v>1584</v>
      </c>
      <c r="C59" s="47">
        <f>B59*'Dermatologie tray EMC'!M23</f>
        <v>0</v>
      </c>
    </row>
    <row r="60" spans="1:3">
      <c r="A60" s="23" t="s">
        <v>64</v>
      </c>
      <c r="B60" s="25">
        <v>352</v>
      </c>
      <c r="C60" s="47">
        <f>B60*'TUR tray'!M20</f>
        <v>0</v>
      </c>
    </row>
    <row r="61" spans="1:3">
      <c r="A61" s="23" t="s">
        <v>65</v>
      </c>
      <c r="B61" s="25">
        <v>5</v>
      </c>
      <c r="C61" s="47">
        <f>B61*'EVLP Tray'!M43</f>
        <v>0</v>
      </c>
    </row>
    <row r="62" spans="1:3">
      <c r="A62" s="23" t="s">
        <v>66</v>
      </c>
      <c r="B62" s="25">
        <v>5</v>
      </c>
      <c r="C62" s="47">
        <f>B62*'CABG Tray'!M58</f>
        <v>0</v>
      </c>
    </row>
    <row r="63" spans="1:3">
      <c r="A63" s="48" t="s">
        <v>5</v>
      </c>
      <c r="B63" s="60">
        <f>SUM(B2:B62)</f>
        <v>31101</v>
      </c>
      <c r="C63" s="61">
        <f>SUM(C2:C62)</f>
        <v>0</v>
      </c>
    </row>
  </sheetData>
  <autoFilter ref="B1:B68" xr:uid="{D556801C-3BBC-4D21-8C0B-483F090A6A20}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857DD-2E08-4714-A0F9-1DC75D41EB5C}">
  <dimension ref="A1:M21"/>
  <sheetViews>
    <sheetView workbookViewId="0">
      <selection activeCell="E23" sqref="E23"/>
    </sheetView>
  </sheetViews>
  <sheetFormatPr defaultRowHeight="15"/>
  <cols>
    <col min="1" max="1" width="3" bestFit="1" customWidth="1"/>
    <col min="2" max="2" width="14" bestFit="1" customWidth="1"/>
    <col min="3" max="3" width="49.8554687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4" t="s">
        <v>23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4" t="s">
        <v>69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4" t="s">
        <v>615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5" t="s">
        <v>315</v>
      </c>
      <c r="C8" s="35" t="s">
        <v>316</v>
      </c>
      <c r="D8" s="35" t="s">
        <v>317</v>
      </c>
      <c r="E8" s="35" t="s">
        <v>85</v>
      </c>
      <c r="F8" s="36">
        <v>4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5" t="s">
        <v>616</v>
      </c>
      <c r="C9" s="35" t="s">
        <v>617</v>
      </c>
      <c r="D9" s="35" t="s">
        <v>618</v>
      </c>
      <c r="E9" s="35" t="s">
        <v>110</v>
      </c>
      <c r="F9" s="36">
        <v>1</v>
      </c>
      <c r="G9" s="28"/>
      <c r="H9" s="5"/>
      <c r="I9" s="5"/>
      <c r="J9" s="5"/>
      <c r="K9" s="5"/>
      <c r="L9" s="5"/>
      <c r="M9" s="16">
        <f t="shared" ref="M9:M18" si="0">K9*L9</f>
        <v>0</v>
      </c>
    </row>
    <row r="10" spans="1:13">
      <c r="A10" s="22"/>
      <c r="B10" s="35" t="s">
        <v>243</v>
      </c>
      <c r="C10" s="35" t="s">
        <v>610</v>
      </c>
      <c r="D10" s="35" t="s">
        <v>244</v>
      </c>
      <c r="E10" s="35" t="s">
        <v>123</v>
      </c>
      <c r="F10" s="36">
        <v>1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5" t="s">
        <v>241</v>
      </c>
      <c r="C11" s="35" t="s">
        <v>590</v>
      </c>
      <c r="D11" s="35" t="s">
        <v>242</v>
      </c>
      <c r="E11" s="35" t="s">
        <v>123</v>
      </c>
      <c r="F11" s="36">
        <v>1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5" t="s">
        <v>176</v>
      </c>
      <c r="C12" s="35" t="s">
        <v>177</v>
      </c>
      <c r="D12" s="35" t="s">
        <v>178</v>
      </c>
      <c r="E12" s="35" t="s">
        <v>106</v>
      </c>
      <c r="F12" s="36">
        <v>1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5" t="s">
        <v>295</v>
      </c>
      <c r="C13" s="35" t="s">
        <v>600</v>
      </c>
      <c r="D13" s="35" t="s">
        <v>296</v>
      </c>
      <c r="E13" s="35" t="s">
        <v>85</v>
      </c>
      <c r="F13" s="36">
        <v>5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5" t="s">
        <v>183</v>
      </c>
      <c r="C14" s="35" t="s">
        <v>601</v>
      </c>
      <c r="D14" s="35" t="s">
        <v>184</v>
      </c>
      <c r="E14" s="35" t="s">
        <v>130</v>
      </c>
      <c r="F14" s="36">
        <v>1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5" t="s">
        <v>121</v>
      </c>
      <c r="C15" s="35" t="s">
        <v>608</v>
      </c>
      <c r="D15" s="35" t="s">
        <v>122</v>
      </c>
      <c r="E15" s="35" t="s">
        <v>123</v>
      </c>
      <c r="F15" s="36">
        <v>1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5" t="s">
        <v>239</v>
      </c>
      <c r="C16" s="35" t="s">
        <v>587</v>
      </c>
      <c r="D16" s="35" t="s">
        <v>240</v>
      </c>
      <c r="E16" s="35" t="s">
        <v>123</v>
      </c>
      <c r="F16" s="36">
        <v>1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5" t="s">
        <v>619</v>
      </c>
      <c r="C17" s="35" t="s">
        <v>620</v>
      </c>
      <c r="D17" s="35" t="s">
        <v>621</v>
      </c>
      <c r="E17" s="35" t="s">
        <v>110</v>
      </c>
      <c r="F17" s="36">
        <v>2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5" t="s">
        <v>422</v>
      </c>
      <c r="C18" s="35" t="s">
        <v>622</v>
      </c>
      <c r="D18" s="35" t="s">
        <v>423</v>
      </c>
      <c r="E18" s="35" t="s">
        <v>85</v>
      </c>
      <c r="F18" s="36">
        <v>1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13"/>
      <c r="B19" s="14"/>
      <c r="C19" s="14"/>
      <c r="D19" s="14"/>
      <c r="E19" s="14"/>
      <c r="F19" s="14"/>
      <c r="G19" s="14"/>
      <c r="H19" s="15"/>
      <c r="I19" s="15"/>
      <c r="J19" s="15"/>
      <c r="K19" s="15"/>
      <c r="L19" s="14"/>
      <c r="M19" s="14"/>
    </row>
    <row r="20" spans="1:13">
      <c r="A20" s="70" t="s">
        <v>161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1">
        <f>SUM(M8:M18)</f>
        <v>0</v>
      </c>
    </row>
    <row r="21" spans="1:13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2"/>
    </row>
  </sheetData>
  <mergeCells count="15">
    <mergeCell ref="M6:M7"/>
    <mergeCell ref="A20:L21"/>
    <mergeCell ref="M20:M21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DC13E-8AE6-42EB-A497-6D6E63A61813}">
  <dimension ref="A1:M34"/>
  <sheetViews>
    <sheetView workbookViewId="0">
      <selection activeCell="A34" sqref="A33:L34"/>
    </sheetView>
  </sheetViews>
  <sheetFormatPr defaultRowHeight="15"/>
  <cols>
    <col min="1" max="1" width="3" bestFit="1" customWidth="1"/>
    <col min="2" max="2" width="14" bestFit="1" customWidth="1"/>
    <col min="3" max="3" width="24.57031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4" t="s">
        <v>24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4" t="s">
        <v>359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4" t="s">
        <v>623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5" t="s">
        <v>624</v>
      </c>
      <c r="C8" s="35" t="s">
        <v>625</v>
      </c>
      <c r="D8" s="35" t="s">
        <v>626</v>
      </c>
      <c r="E8" s="35" t="s">
        <v>85</v>
      </c>
      <c r="F8" s="36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5" t="s">
        <v>627</v>
      </c>
      <c r="C9" s="35" t="s">
        <v>628</v>
      </c>
      <c r="D9" s="35" t="s">
        <v>629</v>
      </c>
      <c r="E9" s="35" t="s">
        <v>85</v>
      </c>
      <c r="F9" s="36">
        <v>1</v>
      </c>
      <c r="G9" s="28"/>
      <c r="H9" s="5"/>
      <c r="I9" s="5"/>
      <c r="J9" s="5"/>
      <c r="K9" s="5"/>
      <c r="L9" s="5"/>
      <c r="M9" s="16">
        <f t="shared" ref="M9:M31" si="0">K9*L9</f>
        <v>0</v>
      </c>
    </row>
    <row r="10" spans="1:13">
      <c r="A10" s="22"/>
      <c r="B10" s="35" t="s">
        <v>111</v>
      </c>
      <c r="C10" s="35" t="s">
        <v>630</v>
      </c>
      <c r="D10" s="35" t="s">
        <v>112</v>
      </c>
      <c r="E10" s="35" t="s">
        <v>113</v>
      </c>
      <c r="F10" s="36">
        <v>1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5" t="s">
        <v>355</v>
      </c>
      <c r="C11" s="35" t="s">
        <v>356</v>
      </c>
      <c r="D11" s="35" t="s">
        <v>357</v>
      </c>
      <c r="E11" s="35" t="s">
        <v>351</v>
      </c>
      <c r="F11" s="36">
        <v>2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5" t="s">
        <v>156</v>
      </c>
      <c r="C12" s="35" t="s">
        <v>631</v>
      </c>
      <c r="D12" s="35" t="s">
        <v>157</v>
      </c>
      <c r="E12" s="35" t="s">
        <v>158</v>
      </c>
      <c r="F12" s="36">
        <v>1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5" t="s">
        <v>167</v>
      </c>
      <c r="C13" s="35" t="s">
        <v>168</v>
      </c>
      <c r="D13" s="35" t="s">
        <v>169</v>
      </c>
      <c r="E13" s="35" t="s">
        <v>98</v>
      </c>
      <c r="F13" s="36">
        <v>1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5" t="s">
        <v>93</v>
      </c>
      <c r="C14" s="35" t="s">
        <v>632</v>
      </c>
      <c r="D14" s="35" t="s">
        <v>94</v>
      </c>
      <c r="E14" s="35" t="s">
        <v>85</v>
      </c>
      <c r="F14" s="36">
        <v>1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5" t="s">
        <v>145</v>
      </c>
      <c r="C15" s="35" t="s">
        <v>146</v>
      </c>
      <c r="D15" s="35" t="s">
        <v>147</v>
      </c>
      <c r="E15" s="35" t="s">
        <v>141</v>
      </c>
      <c r="F15" s="36">
        <v>10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5" t="s">
        <v>181</v>
      </c>
      <c r="C16" s="35" t="s">
        <v>351</v>
      </c>
      <c r="D16" s="35" t="s">
        <v>182</v>
      </c>
      <c r="E16" s="35" t="s">
        <v>144</v>
      </c>
      <c r="F16" s="36">
        <v>1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5" t="s">
        <v>633</v>
      </c>
      <c r="C17" s="35" t="s">
        <v>634</v>
      </c>
      <c r="D17" s="35" t="s">
        <v>635</v>
      </c>
      <c r="E17" s="35" t="s">
        <v>110</v>
      </c>
      <c r="F17" s="36">
        <v>1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5" t="s">
        <v>99</v>
      </c>
      <c r="C18" s="35" t="s">
        <v>100</v>
      </c>
      <c r="D18" s="35" t="s">
        <v>101</v>
      </c>
      <c r="E18" s="35" t="s">
        <v>102</v>
      </c>
      <c r="F18" s="36">
        <v>1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5" t="s">
        <v>251</v>
      </c>
      <c r="C19" s="35" t="s">
        <v>252</v>
      </c>
      <c r="D19" s="35" t="s">
        <v>253</v>
      </c>
      <c r="E19" s="35" t="s">
        <v>102</v>
      </c>
      <c r="F19" s="36">
        <v>1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5" t="s">
        <v>103</v>
      </c>
      <c r="C20" s="35" t="s">
        <v>104</v>
      </c>
      <c r="D20" s="35" t="s">
        <v>105</v>
      </c>
      <c r="E20" s="35" t="s">
        <v>106</v>
      </c>
      <c r="F20" s="36">
        <v>1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35" t="s">
        <v>107</v>
      </c>
      <c r="C21" s="35" t="s">
        <v>108</v>
      </c>
      <c r="D21" s="35" t="s">
        <v>109</v>
      </c>
      <c r="E21" s="35" t="s">
        <v>110</v>
      </c>
      <c r="F21" s="36">
        <v>1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35" t="s">
        <v>386</v>
      </c>
      <c r="C22" s="35" t="s">
        <v>636</v>
      </c>
      <c r="D22" s="35" t="s">
        <v>387</v>
      </c>
      <c r="E22" s="35" t="s">
        <v>202</v>
      </c>
      <c r="F22" s="36">
        <v>1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35" t="s">
        <v>436</v>
      </c>
      <c r="C23" s="35" t="s">
        <v>437</v>
      </c>
      <c r="D23" s="35" t="s">
        <v>438</v>
      </c>
      <c r="E23" s="35" t="s">
        <v>110</v>
      </c>
      <c r="F23" s="36">
        <v>2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22"/>
      <c r="B24" s="35" t="s">
        <v>394</v>
      </c>
      <c r="C24" s="35" t="s">
        <v>395</v>
      </c>
      <c r="D24" s="35" t="s">
        <v>396</v>
      </c>
      <c r="E24" s="35" t="s">
        <v>188</v>
      </c>
      <c r="F24" s="36">
        <v>1</v>
      </c>
      <c r="G24" s="28"/>
      <c r="H24" s="5"/>
      <c r="I24" s="5"/>
      <c r="J24" s="5"/>
      <c r="K24" s="5"/>
      <c r="L24" s="5"/>
      <c r="M24" s="16">
        <f t="shared" si="0"/>
        <v>0</v>
      </c>
    </row>
    <row r="25" spans="1:13">
      <c r="A25" s="22"/>
      <c r="B25" s="35" t="s">
        <v>377</v>
      </c>
      <c r="C25" s="35" t="s">
        <v>637</v>
      </c>
      <c r="D25" s="35" t="s">
        <v>378</v>
      </c>
      <c r="E25" s="35" t="s">
        <v>130</v>
      </c>
      <c r="F25" s="36">
        <v>1</v>
      </c>
      <c r="G25" s="28"/>
      <c r="H25" s="5"/>
      <c r="I25" s="5"/>
      <c r="J25" s="5"/>
      <c r="K25" s="5"/>
      <c r="L25" s="5"/>
      <c r="M25" s="16">
        <f t="shared" si="0"/>
        <v>0</v>
      </c>
    </row>
    <row r="26" spans="1:13">
      <c r="A26" s="22"/>
      <c r="B26" s="35" t="s">
        <v>135</v>
      </c>
      <c r="C26" s="35" t="s">
        <v>588</v>
      </c>
      <c r="D26" s="35" t="s">
        <v>136</v>
      </c>
      <c r="E26" s="35" t="s">
        <v>137</v>
      </c>
      <c r="F26" s="36">
        <v>2</v>
      </c>
      <c r="G26" s="28"/>
      <c r="H26" s="5"/>
      <c r="I26" s="5"/>
      <c r="J26" s="5"/>
      <c r="K26" s="5"/>
      <c r="L26" s="5"/>
      <c r="M26" s="16">
        <f t="shared" si="0"/>
        <v>0</v>
      </c>
    </row>
    <row r="27" spans="1:13">
      <c r="A27" s="22"/>
      <c r="B27" s="35" t="s">
        <v>638</v>
      </c>
      <c r="C27" s="35" t="s">
        <v>639</v>
      </c>
      <c r="D27" s="35" t="s">
        <v>640</v>
      </c>
      <c r="E27" s="35" t="s">
        <v>110</v>
      </c>
      <c r="F27" s="36">
        <v>1</v>
      </c>
      <c r="G27" s="28"/>
      <c r="H27" s="5"/>
      <c r="I27" s="5"/>
      <c r="J27" s="5"/>
      <c r="K27" s="5"/>
      <c r="L27" s="5"/>
      <c r="M27" s="16">
        <f t="shared" si="0"/>
        <v>0</v>
      </c>
    </row>
    <row r="28" spans="1:13">
      <c r="A28" s="22"/>
      <c r="B28" s="35" t="s">
        <v>465</v>
      </c>
      <c r="C28" s="35" t="s">
        <v>641</v>
      </c>
      <c r="D28" s="35" t="s">
        <v>466</v>
      </c>
      <c r="E28" s="35" t="s">
        <v>85</v>
      </c>
      <c r="F28" s="36">
        <v>1</v>
      </c>
      <c r="G28" s="28"/>
      <c r="H28" s="5"/>
      <c r="I28" s="5"/>
      <c r="J28" s="5"/>
      <c r="K28" s="5"/>
      <c r="L28" s="5"/>
      <c r="M28" s="16">
        <f t="shared" si="0"/>
        <v>0</v>
      </c>
    </row>
    <row r="29" spans="1:13">
      <c r="A29" s="22"/>
      <c r="B29" s="35" t="s">
        <v>150</v>
      </c>
      <c r="C29" s="35" t="s">
        <v>614</v>
      </c>
      <c r="D29" s="35" t="s">
        <v>151</v>
      </c>
      <c r="E29" s="35" t="s">
        <v>85</v>
      </c>
      <c r="F29" s="36">
        <v>1</v>
      </c>
      <c r="G29" s="28"/>
      <c r="H29" s="5"/>
      <c r="I29" s="5"/>
      <c r="J29" s="5"/>
      <c r="K29" s="5"/>
      <c r="L29" s="5"/>
      <c r="M29" s="16">
        <f t="shared" si="0"/>
        <v>0</v>
      </c>
    </row>
    <row r="30" spans="1:13">
      <c r="A30" s="22"/>
      <c r="B30" s="35" t="s">
        <v>355</v>
      </c>
      <c r="C30" s="35" t="s">
        <v>356</v>
      </c>
      <c r="D30" s="35" t="s">
        <v>357</v>
      </c>
      <c r="E30" s="35" t="s">
        <v>351</v>
      </c>
      <c r="F30" s="36">
        <v>1</v>
      </c>
      <c r="G30" s="28"/>
      <c r="H30" s="5"/>
      <c r="I30" s="5"/>
      <c r="J30" s="5"/>
      <c r="K30" s="5"/>
      <c r="L30" s="5"/>
      <c r="M30" s="16">
        <f t="shared" si="0"/>
        <v>0</v>
      </c>
    </row>
    <row r="31" spans="1:13">
      <c r="A31" s="22"/>
      <c r="B31" s="35" t="s">
        <v>159</v>
      </c>
      <c r="C31" s="35" t="s">
        <v>358</v>
      </c>
      <c r="D31" s="35" t="s">
        <v>160</v>
      </c>
      <c r="E31" s="35" t="s">
        <v>85</v>
      </c>
      <c r="F31" s="36">
        <v>1</v>
      </c>
      <c r="G31" s="28"/>
      <c r="H31" s="5"/>
      <c r="I31" s="5"/>
      <c r="J31" s="5"/>
      <c r="K31" s="5"/>
      <c r="L31" s="5"/>
      <c r="M31" s="16">
        <f t="shared" si="0"/>
        <v>0</v>
      </c>
    </row>
    <row r="32" spans="1:13">
      <c r="A32" s="13"/>
      <c r="B32" s="14"/>
      <c r="C32" s="14"/>
      <c r="D32" s="14"/>
      <c r="E32" s="14"/>
      <c r="F32" s="14"/>
      <c r="G32" s="14"/>
      <c r="H32" s="15"/>
      <c r="I32" s="15"/>
      <c r="J32" s="15"/>
      <c r="K32" s="15"/>
      <c r="L32" s="14"/>
      <c r="M32" s="14"/>
    </row>
    <row r="33" spans="1:13">
      <c r="A33" s="70" t="s">
        <v>161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1">
        <f>SUM(M8:M31)</f>
        <v>0</v>
      </c>
    </row>
    <row r="34" spans="1:13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2"/>
    </row>
  </sheetData>
  <mergeCells count="15">
    <mergeCell ref="M6:M7"/>
    <mergeCell ref="A33:L34"/>
    <mergeCell ref="M33:M34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BFC41-1598-4B23-9A57-D3B11EA75475}">
  <dimension ref="A1:M44"/>
  <sheetViews>
    <sheetView topLeftCell="A7" workbookViewId="0">
      <selection activeCell="Q37" sqref="Q37"/>
    </sheetView>
  </sheetViews>
  <sheetFormatPr defaultRowHeight="15"/>
  <cols>
    <col min="1" max="1" width="3" bestFit="1" customWidth="1"/>
    <col min="2" max="2" width="14" bestFit="1" customWidth="1"/>
    <col min="3" max="3" width="29.285156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4" t="s">
        <v>25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4" t="s">
        <v>307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4" t="s">
        <v>642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5" t="s">
        <v>263</v>
      </c>
      <c r="C8" s="35" t="s">
        <v>264</v>
      </c>
      <c r="D8" s="35" t="s">
        <v>265</v>
      </c>
      <c r="E8" s="35" t="s">
        <v>266</v>
      </c>
      <c r="F8" s="36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5" t="s">
        <v>86</v>
      </c>
      <c r="C9" s="35" t="s">
        <v>643</v>
      </c>
      <c r="D9" s="35" t="s">
        <v>87</v>
      </c>
      <c r="E9" s="35" t="s">
        <v>85</v>
      </c>
      <c r="F9" s="36">
        <v>1</v>
      </c>
      <c r="G9" s="28"/>
      <c r="H9" s="5"/>
      <c r="I9" s="5"/>
      <c r="J9" s="5"/>
      <c r="K9" s="5"/>
      <c r="L9" s="5"/>
      <c r="M9" s="16">
        <f t="shared" ref="M9:M41" si="0">K9*L9</f>
        <v>0</v>
      </c>
    </row>
    <row r="10" spans="1:13">
      <c r="A10" s="22"/>
      <c r="B10" s="35" t="s">
        <v>644</v>
      </c>
      <c r="C10" s="35" t="s">
        <v>645</v>
      </c>
      <c r="D10" s="35" t="s">
        <v>646</v>
      </c>
      <c r="E10" s="35" t="s">
        <v>85</v>
      </c>
      <c r="F10" s="36">
        <v>1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5" t="s">
        <v>647</v>
      </c>
      <c r="C11" s="35" t="s">
        <v>648</v>
      </c>
      <c r="D11" s="35" t="s">
        <v>649</v>
      </c>
      <c r="E11" s="35" t="s">
        <v>85</v>
      </c>
      <c r="F11" s="36">
        <v>1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5" t="s">
        <v>650</v>
      </c>
      <c r="C12" s="35" t="s">
        <v>651</v>
      </c>
      <c r="D12" s="35" t="s">
        <v>652</v>
      </c>
      <c r="E12" s="35" t="s">
        <v>261</v>
      </c>
      <c r="F12" s="36">
        <v>1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5" t="s">
        <v>465</v>
      </c>
      <c r="C13" s="35" t="s">
        <v>641</v>
      </c>
      <c r="D13" s="35" t="s">
        <v>466</v>
      </c>
      <c r="E13" s="35" t="s">
        <v>85</v>
      </c>
      <c r="F13" s="36">
        <v>2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5" t="s">
        <v>653</v>
      </c>
      <c r="C14" s="35" t="s">
        <v>654</v>
      </c>
      <c r="D14" s="35" t="s">
        <v>655</v>
      </c>
      <c r="E14" s="35" t="s">
        <v>85</v>
      </c>
      <c r="F14" s="36">
        <v>2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5" t="s">
        <v>656</v>
      </c>
      <c r="C15" s="35" t="s">
        <v>657</v>
      </c>
      <c r="D15" s="35" t="s">
        <v>658</v>
      </c>
      <c r="E15" s="35" t="s">
        <v>85</v>
      </c>
      <c r="F15" s="36">
        <v>1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5" t="s">
        <v>659</v>
      </c>
      <c r="C16" s="35" t="s">
        <v>660</v>
      </c>
      <c r="D16" s="35" t="s">
        <v>661</v>
      </c>
      <c r="E16" s="35" t="s">
        <v>106</v>
      </c>
      <c r="F16" s="36">
        <v>2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5" t="s">
        <v>662</v>
      </c>
      <c r="C17" s="35" t="s">
        <v>663</v>
      </c>
      <c r="D17" s="35" t="s">
        <v>664</v>
      </c>
      <c r="E17" s="35" t="s">
        <v>261</v>
      </c>
      <c r="F17" s="36">
        <v>1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5" t="s">
        <v>552</v>
      </c>
      <c r="C18" s="35" t="s">
        <v>553</v>
      </c>
      <c r="D18" s="35" t="s">
        <v>554</v>
      </c>
      <c r="E18" s="35" t="s">
        <v>98</v>
      </c>
      <c r="F18" s="36">
        <v>2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5" t="s">
        <v>665</v>
      </c>
      <c r="C19" s="35" t="s">
        <v>666</v>
      </c>
      <c r="D19" s="35" t="s">
        <v>667</v>
      </c>
      <c r="E19" s="35" t="s">
        <v>668</v>
      </c>
      <c r="F19" s="36">
        <v>1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5" t="s">
        <v>669</v>
      </c>
      <c r="C20" s="35" t="s">
        <v>670</v>
      </c>
      <c r="D20" s="35" t="s">
        <v>671</v>
      </c>
      <c r="E20" s="35" t="s">
        <v>85</v>
      </c>
      <c r="F20" s="36">
        <v>1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35" t="s">
        <v>93</v>
      </c>
      <c r="C21" s="35" t="s">
        <v>632</v>
      </c>
      <c r="D21" s="35" t="s">
        <v>94</v>
      </c>
      <c r="E21" s="35" t="s">
        <v>85</v>
      </c>
      <c r="F21" s="36">
        <v>2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35" t="s">
        <v>672</v>
      </c>
      <c r="C22" s="35" t="s">
        <v>673</v>
      </c>
      <c r="D22" s="35" t="s">
        <v>674</v>
      </c>
      <c r="E22" s="35" t="s">
        <v>478</v>
      </c>
      <c r="F22" s="36">
        <v>1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35" t="s">
        <v>675</v>
      </c>
      <c r="C23" s="35" t="s">
        <v>676</v>
      </c>
      <c r="D23" s="35" t="s">
        <v>677</v>
      </c>
      <c r="E23" s="35" t="s">
        <v>261</v>
      </c>
      <c r="F23" s="36">
        <v>1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22"/>
      <c r="B24" s="35" t="s">
        <v>678</v>
      </c>
      <c r="C24" s="35" t="s">
        <v>679</v>
      </c>
      <c r="D24" s="35" t="s">
        <v>680</v>
      </c>
      <c r="E24" s="35" t="s">
        <v>188</v>
      </c>
      <c r="F24" s="36">
        <v>1</v>
      </c>
      <c r="G24" s="28"/>
      <c r="H24" s="5"/>
      <c r="I24" s="5"/>
      <c r="J24" s="5"/>
      <c r="K24" s="5"/>
      <c r="L24" s="5"/>
      <c r="M24" s="16">
        <f t="shared" si="0"/>
        <v>0</v>
      </c>
    </row>
    <row r="25" spans="1:13">
      <c r="A25" s="22"/>
      <c r="B25" s="35" t="s">
        <v>479</v>
      </c>
      <c r="C25" s="35" t="s">
        <v>681</v>
      </c>
      <c r="D25" s="35" t="s">
        <v>480</v>
      </c>
      <c r="E25" s="35" t="s">
        <v>137</v>
      </c>
      <c r="F25" s="36">
        <v>2</v>
      </c>
      <c r="G25" s="28"/>
      <c r="H25" s="5"/>
      <c r="I25" s="5"/>
      <c r="J25" s="5"/>
      <c r="K25" s="5"/>
      <c r="L25" s="5"/>
      <c r="M25" s="16">
        <f t="shared" si="0"/>
        <v>0</v>
      </c>
    </row>
    <row r="26" spans="1:13">
      <c r="A26" s="22"/>
      <c r="B26" s="35" t="s">
        <v>682</v>
      </c>
      <c r="C26" s="35" t="s">
        <v>683</v>
      </c>
      <c r="D26" s="35" t="s">
        <v>684</v>
      </c>
      <c r="E26" s="35" t="s">
        <v>130</v>
      </c>
      <c r="F26" s="36">
        <v>1</v>
      </c>
      <c r="G26" s="28"/>
      <c r="H26" s="5"/>
      <c r="I26" s="5"/>
      <c r="J26" s="5"/>
      <c r="K26" s="5"/>
      <c r="L26" s="5"/>
      <c r="M26" s="16">
        <f t="shared" si="0"/>
        <v>0</v>
      </c>
    </row>
    <row r="27" spans="1:13">
      <c r="A27" s="22"/>
      <c r="B27" s="35" t="s">
        <v>121</v>
      </c>
      <c r="C27" s="35" t="s">
        <v>608</v>
      </c>
      <c r="D27" s="35" t="s">
        <v>122</v>
      </c>
      <c r="E27" s="35" t="s">
        <v>123</v>
      </c>
      <c r="F27" s="36">
        <v>1</v>
      </c>
      <c r="G27" s="28"/>
      <c r="H27" s="5"/>
      <c r="I27" s="5"/>
      <c r="J27" s="5"/>
      <c r="K27" s="5"/>
      <c r="L27" s="5"/>
      <c r="M27" s="16">
        <f t="shared" si="0"/>
        <v>0</v>
      </c>
    </row>
    <row r="28" spans="1:13">
      <c r="A28" s="22"/>
      <c r="B28" s="35" t="s">
        <v>685</v>
      </c>
      <c r="C28" s="35" t="s">
        <v>686</v>
      </c>
      <c r="D28" s="35" t="s">
        <v>687</v>
      </c>
      <c r="E28" s="35" t="s">
        <v>137</v>
      </c>
      <c r="F28" s="36">
        <v>1</v>
      </c>
      <c r="G28" s="28"/>
      <c r="H28" s="5"/>
      <c r="I28" s="5"/>
      <c r="J28" s="5"/>
      <c r="K28" s="5"/>
      <c r="L28" s="5"/>
      <c r="M28" s="16">
        <f t="shared" si="0"/>
        <v>0</v>
      </c>
    </row>
    <row r="29" spans="1:13">
      <c r="A29" s="22"/>
      <c r="B29" s="35" t="s">
        <v>436</v>
      </c>
      <c r="C29" s="35" t="s">
        <v>437</v>
      </c>
      <c r="D29" s="35" t="s">
        <v>438</v>
      </c>
      <c r="E29" s="35" t="s">
        <v>110</v>
      </c>
      <c r="F29" s="36">
        <v>2</v>
      </c>
      <c r="G29" s="28"/>
      <c r="H29" s="5"/>
      <c r="I29" s="5"/>
      <c r="J29" s="5"/>
      <c r="K29" s="5"/>
      <c r="L29" s="5"/>
      <c r="M29" s="16">
        <f t="shared" si="0"/>
        <v>0</v>
      </c>
    </row>
    <row r="30" spans="1:13">
      <c r="A30" s="22"/>
      <c r="B30" s="35" t="s">
        <v>688</v>
      </c>
      <c r="C30" s="35" t="s">
        <v>689</v>
      </c>
      <c r="D30" s="35" t="s">
        <v>690</v>
      </c>
      <c r="E30" s="35" t="s">
        <v>196</v>
      </c>
      <c r="F30" s="36">
        <v>1</v>
      </c>
      <c r="G30" s="28"/>
      <c r="H30" s="5"/>
      <c r="I30" s="5"/>
      <c r="J30" s="5"/>
      <c r="K30" s="5"/>
      <c r="L30" s="5"/>
      <c r="M30" s="16">
        <f t="shared" si="0"/>
        <v>0</v>
      </c>
    </row>
    <row r="31" spans="1:13">
      <c r="A31" s="22"/>
      <c r="B31" s="35" t="s">
        <v>691</v>
      </c>
      <c r="C31" s="35" t="s">
        <v>692</v>
      </c>
      <c r="D31" s="35" t="s">
        <v>693</v>
      </c>
      <c r="E31" s="35" t="s">
        <v>694</v>
      </c>
      <c r="F31" s="36">
        <v>1</v>
      </c>
      <c r="G31" s="28"/>
      <c r="H31" s="5"/>
      <c r="I31" s="5"/>
      <c r="J31" s="5"/>
      <c r="K31" s="5"/>
      <c r="L31" s="5"/>
      <c r="M31" s="16">
        <f t="shared" si="0"/>
        <v>0</v>
      </c>
    </row>
    <row r="32" spans="1:13">
      <c r="A32" s="22"/>
      <c r="B32" s="35" t="s">
        <v>135</v>
      </c>
      <c r="C32" s="35" t="s">
        <v>588</v>
      </c>
      <c r="D32" s="35" t="s">
        <v>136</v>
      </c>
      <c r="E32" s="35" t="s">
        <v>137</v>
      </c>
      <c r="F32" s="36">
        <v>2</v>
      </c>
      <c r="G32" s="28"/>
      <c r="H32" s="5"/>
      <c r="I32" s="5"/>
      <c r="J32" s="5"/>
      <c r="K32" s="5"/>
      <c r="L32" s="5"/>
      <c r="M32" s="16">
        <f t="shared" si="0"/>
        <v>0</v>
      </c>
    </row>
    <row r="33" spans="1:13">
      <c r="A33" s="22"/>
      <c r="B33" s="35" t="s">
        <v>695</v>
      </c>
      <c r="C33" s="35" t="s">
        <v>696</v>
      </c>
      <c r="D33" s="35" t="s">
        <v>180</v>
      </c>
      <c r="E33" s="35" t="s">
        <v>130</v>
      </c>
      <c r="F33" s="36">
        <v>1</v>
      </c>
      <c r="G33" s="28"/>
      <c r="H33" s="5"/>
      <c r="I33" s="5"/>
      <c r="J33" s="5"/>
      <c r="K33" s="5"/>
      <c r="L33" s="5"/>
      <c r="M33" s="16">
        <f t="shared" si="0"/>
        <v>0</v>
      </c>
    </row>
    <row r="34" spans="1:13">
      <c r="A34" s="22"/>
      <c r="B34" s="35" t="s">
        <v>697</v>
      </c>
      <c r="C34" s="35" t="s">
        <v>698</v>
      </c>
      <c r="D34" s="35" t="s">
        <v>699</v>
      </c>
      <c r="E34" s="35" t="s">
        <v>221</v>
      </c>
      <c r="F34" s="36">
        <v>10</v>
      </c>
      <c r="G34" s="28"/>
      <c r="H34" s="5"/>
      <c r="I34" s="5"/>
      <c r="J34" s="5"/>
      <c r="K34" s="5"/>
      <c r="L34" s="5"/>
      <c r="M34" s="16">
        <f t="shared" si="0"/>
        <v>0</v>
      </c>
    </row>
    <row r="35" spans="1:13">
      <c r="A35" s="22"/>
      <c r="B35" s="35" t="s">
        <v>700</v>
      </c>
      <c r="C35" s="35" t="s">
        <v>701</v>
      </c>
      <c r="D35" s="35" t="s">
        <v>702</v>
      </c>
      <c r="E35" s="35" t="s">
        <v>141</v>
      </c>
      <c r="F35" s="36">
        <v>20</v>
      </c>
      <c r="G35" s="28"/>
      <c r="H35" s="5"/>
      <c r="I35" s="5"/>
      <c r="J35" s="5"/>
      <c r="K35" s="5"/>
      <c r="L35" s="5"/>
      <c r="M35" s="16">
        <f t="shared" si="0"/>
        <v>0</v>
      </c>
    </row>
    <row r="36" spans="1:13">
      <c r="A36" s="22"/>
      <c r="B36" s="35" t="s">
        <v>703</v>
      </c>
      <c r="C36" s="35" t="s">
        <v>351</v>
      </c>
      <c r="D36" s="35" t="s">
        <v>704</v>
      </c>
      <c r="E36" s="35" t="s">
        <v>144</v>
      </c>
      <c r="F36" s="36">
        <v>2</v>
      </c>
      <c r="G36" s="28"/>
      <c r="H36" s="5"/>
      <c r="I36" s="5"/>
      <c r="J36" s="5"/>
      <c r="K36" s="5"/>
      <c r="L36" s="5"/>
      <c r="M36" s="16">
        <f t="shared" si="0"/>
        <v>0</v>
      </c>
    </row>
    <row r="37" spans="1:13">
      <c r="A37" s="22"/>
      <c r="B37" s="35" t="s">
        <v>700</v>
      </c>
      <c r="C37" s="35" t="s">
        <v>701</v>
      </c>
      <c r="D37" s="35" t="s">
        <v>702</v>
      </c>
      <c r="E37" s="35" t="s">
        <v>141</v>
      </c>
      <c r="F37" s="36">
        <v>20</v>
      </c>
      <c r="G37" s="28"/>
      <c r="H37" s="5"/>
      <c r="I37" s="5"/>
      <c r="J37" s="5"/>
      <c r="K37" s="5"/>
      <c r="L37" s="5"/>
      <c r="M37" s="16">
        <f t="shared" si="0"/>
        <v>0</v>
      </c>
    </row>
    <row r="38" spans="1:13">
      <c r="A38" s="22"/>
      <c r="B38" s="35" t="s">
        <v>703</v>
      </c>
      <c r="C38" s="35" t="s">
        <v>351</v>
      </c>
      <c r="D38" s="35" t="s">
        <v>704</v>
      </c>
      <c r="E38" s="35" t="s">
        <v>144</v>
      </c>
      <c r="F38" s="36">
        <v>2</v>
      </c>
      <c r="G38" s="28"/>
      <c r="H38" s="5"/>
      <c r="I38" s="5"/>
      <c r="J38" s="5"/>
      <c r="K38" s="5"/>
      <c r="L38" s="5"/>
      <c r="M38" s="16">
        <f t="shared" si="0"/>
        <v>0</v>
      </c>
    </row>
    <row r="39" spans="1:13">
      <c r="A39" s="22"/>
      <c r="B39" s="35" t="s">
        <v>355</v>
      </c>
      <c r="C39" s="35" t="s">
        <v>356</v>
      </c>
      <c r="D39" s="35" t="s">
        <v>357</v>
      </c>
      <c r="E39" s="35" t="s">
        <v>351</v>
      </c>
      <c r="F39" s="36">
        <v>3</v>
      </c>
      <c r="G39" s="28"/>
      <c r="H39" s="5"/>
      <c r="I39" s="5"/>
      <c r="J39" s="5"/>
      <c r="K39" s="5"/>
      <c r="L39" s="5"/>
      <c r="M39" s="16">
        <f t="shared" si="0"/>
        <v>0</v>
      </c>
    </row>
    <row r="40" spans="1:13">
      <c r="A40" s="22"/>
      <c r="B40" s="35" t="s">
        <v>705</v>
      </c>
      <c r="C40" s="35" t="s">
        <v>706</v>
      </c>
      <c r="D40" s="35" t="s">
        <v>707</v>
      </c>
      <c r="E40" s="35" t="s">
        <v>351</v>
      </c>
      <c r="F40" s="36">
        <v>1</v>
      </c>
      <c r="G40" s="28"/>
      <c r="H40" s="5"/>
      <c r="I40" s="5"/>
      <c r="J40" s="5"/>
      <c r="K40" s="5"/>
      <c r="L40" s="5"/>
      <c r="M40" s="16">
        <f t="shared" si="0"/>
        <v>0</v>
      </c>
    </row>
    <row r="41" spans="1:13">
      <c r="A41" s="22"/>
      <c r="B41" s="35" t="s">
        <v>708</v>
      </c>
      <c r="C41" s="35" t="s">
        <v>709</v>
      </c>
      <c r="D41" s="35" t="s">
        <v>710</v>
      </c>
      <c r="E41" s="35" t="s">
        <v>85</v>
      </c>
      <c r="F41" s="36">
        <v>1</v>
      </c>
      <c r="G41" s="28"/>
      <c r="H41" s="5"/>
      <c r="I41" s="5"/>
      <c r="J41" s="5"/>
      <c r="K41" s="5"/>
      <c r="L41" s="5"/>
      <c r="M41" s="16">
        <f t="shared" si="0"/>
        <v>0</v>
      </c>
    </row>
    <row r="42" spans="1:13">
      <c r="A42" s="13"/>
      <c r="B42" s="29"/>
      <c r="C42" s="29"/>
      <c r="D42" s="29"/>
      <c r="E42" s="29"/>
      <c r="F42" s="29"/>
      <c r="G42" s="14"/>
      <c r="H42" s="15"/>
      <c r="I42" s="15"/>
      <c r="J42" s="15"/>
      <c r="K42" s="15"/>
      <c r="L42" s="14"/>
      <c r="M42" s="14"/>
    </row>
    <row r="43" spans="1:13">
      <c r="A43" s="70" t="s">
        <v>161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1">
        <f>SUM(M8:M41)</f>
        <v>0</v>
      </c>
    </row>
    <row r="44" spans="1:13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2"/>
    </row>
  </sheetData>
  <mergeCells count="15">
    <mergeCell ref="M6:M7"/>
    <mergeCell ref="A43:L44"/>
    <mergeCell ref="M43:M44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CE51D-80A7-4D41-A6D4-01E2CCB40F1B}">
  <dimension ref="A1:M26"/>
  <sheetViews>
    <sheetView workbookViewId="0">
      <selection activeCell="C31" sqref="C31"/>
    </sheetView>
  </sheetViews>
  <sheetFormatPr defaultRowHeight="15"/>
  <cols>
    <col min="1" max="1" width="3" bestFit="1" customWidth="1"/>
    <col min="2" max="2" width="14" bestFit="1" customWidth="1"/>
    <col min="3" max="3" width="24.57031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4" t="s">
        <v>26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4" t="s">
        <v>203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4" t="s">
        <v>711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5" t="s">
        <v>572</v>
      </c>
      <c r="C8" s="35" t="s">
        <v>573</v>
      </c>
      <c r="D8" s="35" t="s">
        <v>574</v>
      </c>
      <c r="E8" s="35" t="s">
        <v>266</v>
      </c>
      <c r="F8" s="36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5" t="s">
        <v>712</v>
      </c>
      <c r="C9" s="35" t="s">
        <v>713</v>
      </c>
      <c r="D9" s="35" t="s">
        <v>714</v>
      </c>
      <c r="E9" s="35" t="s">
        <v>85</v>
      </c>
      <c r="F9" s="36">
        <v>1</v>
      </c>
      <c r="G9" s="28"/>
      <c r="H9" s="5"/>
      <c r="I9" s="5"/>
      <c r="J9" s="5"/>
      <c r="K9" s="5"/>
      <c r="L9" s="5"/>
      <c r="M9" s="16">
        <f t="shared" ref="M9:M23" si="0">K9*L9</f>
        <v>0</v>
      </c>
    </row>
    <row r="10" spans="1:13">
      <c r="A10" s="22"/>
      <c r="B10" s="35" t="s">
        <v>715</v>
      </c>
      <c r="C10" s="35" t="s">
        <v>716</v>
      </c>
      <c r="D10" s="35" t="s">
        <v>717</v>
      </c>
      <c r="E10" s="35" t="s">
        <v>85</v>
      </c>
      <c r="F10" s="36">
        <v>1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5" t="s">
        <v>619</v>
      </c>
      <c r="C11" s="35" t="s">
        <v>620</v>
      </c>
      <c r="D11" s="35" t="s">
        <v>621</v>
      </c>
      <c r="E11" s="35" t="s">
        <v>110</v>
      </c>
      <c r="F11" s="36">
        <v>1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5" t="s">
        <v>718</v>
      </c>
      <c r="C12" s="35" t="s">
        <v>719</v>
      </c>
      <c r="D12" s="35" t="s">
        <v>720</v>
      </c>
      <c r="E12" s="35" t="s">
        <v>106</v>
      </c>
      <c r="F12" s="36">
        <v>1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5" t="s">
        <v>721</v>
      </c>
      <c r="C13" s="35" t="s">
        <v>722</v>
      </c>
      <c r="D13" s="35" t="s">
        <v>723</v>
      </c>
      <c r="E13" s="35" t="s">
        <v>106</v>
      </c>
      <c r="F13" s="36">
        <v>1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5" t="s">
        <v>295</v>
      </c>
      <c r="C14" s="35" t="s">
        <v>600</v>
      </c>
      <c r="D14" s="35" t="s">
        <v>296</v>
      </c>
      <c r="E14" s="35" t="s">
        <v>85</v>
      </c>
      <c r="F14" s="36">
        <v>10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5" t="s">
        <v>185</v>
      </c>
      <c r="C15" s="35" t="s">
        <v>186</v>
      </c>
      <c r="D15" s="35" t="s">
        <v>187</v>
      </c>
      <c r="E15" s="35" t="s">
        <v>188</v>
      </c>
      <c r="F15" s="36">
        <v>1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5" t="s">
        <v>724</v>
      </c>
      <c r="C16" s="35" t="s">
        <v>725</v>
      </c>
      <c r="D16" s="35" t="s">
        <v>726</v>
      </c>
      <c r="E16" s="35" t="s">
        <v>137</v>
      </c>
      <c r="F16" s="36">
        <v>1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5" t="s">
        <v>727</v>
      </c>
      <c r="C17" s="35" t="s">
        <v>728</v>
      </c>
      <c r="D17" s="35" t="s">
        <v>729</v>
      </c>
      <c r="E17" s="35" t="s">
        <v>123</v>
      </c>
      <c r="F17" s="36">
        <v>1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5" t="s">
        <v>121</v>
      </c>
      <c r="C18" s="35" t="s">
        <v>608</v>
      </c>
      <c r="D18" s="35" t="s">
        <v>122</v>
      </c>
      <c r="E18" s="35" t="s">
        <v>123</v>
      </c>
      <c r="F18" s="36">
        <v>1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5" t="s">
        <v>730</v>
      </c>
      <c r="C19" s="35" t="s">
        <v>731</v>
      </c>
      <c r="D19" s="35" t="s">
        <v>732</v>
      </c>
      <c r="E19" s="35" t="s">
        <v>192</v>
      </c>
      <c r="F19" s="36">
        <v>2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5" t="s">
        <v>733</v>
      </c>
      <c r="C20" s="35" t="s">
        <v>734</v>
      </c>
      <c r="D20" s="35" t="s">
        <v>735</v>
      </c>
      <c r="E20" s="35" t="s">
        <v>281</v>
      </c>
      <c r="F20" s="36">
        <v>1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35" t="s">
        <v>364</v>
      </c>
      <c r="C21" s="35" t="s">
        <v>365</v>
      </c>
      <c r="D21" s="35" t="s">
        <v>366</v>
      </c>
      <c r="E21" s="35" t="s">
        <v>321</v>
      </c>
      <c r="F21" s="36">
        <v>1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35" t="s">
        <v>736</v>
      </c>
      <c r="C22" s="35" t="s">
        <v>737</v>
      </c>
      <c r="D22" s="35" t="s">
        <v>738</v>
      </c>
      <c r="E22" s="35" t="s">
        <v>281</v>
      </c>
      <c r="F22" s="36">
        <v>1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35" t="s">
        <v>397</v>
      </c>
      <c r="C23" s="35" t="s">
        <v>592</v>
      </c>
      <c r="D23" s="35" t="s">
        <v>398</v>
      </c>
      <c r="E23" s="35" t="s">
        <v>85</v>
      </c>
      <c r="F23" s="36">
        <v>1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13"/>
      <c r="B24" s="14"/>
      <c r="C24" s="14"/>
      <c r="D24" s="14"/>
      <c r="E24" s="14"/>
      <c r="F24" s="14"/>
      <c r="G24" s="14"/>
      <c r="H24" s="15"/>
      <c r="I24" s="15"/>
      <c r="J24" s="15"/>
      <c r="K24" s="15"/>
      <c r="L24" s="14"/>
      <c r="M24" s="14"/>
    </row>
    <row r="25" spans="1:13">
      <c r="A25" s="70" t="s">
        <v>161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1">
        <f>SUM(M8:M23)</f>
        <v>0</v>
      </c>
    </row>
    <row r="26" spans="1:13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2"/>
    </row>
  </sheetData>
  <mergeCells count="15">
    <mergeCell ref="M6:M7"/>
    <mergeCell ref="A25:L26"/>
    <mergeCell ref="M25:M26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77E65-5739-48E1-B1FE-D1465AE0DCE3}">
  <dimension ref="A1:M45"/>
  <sheetViews>
    <sheetView topLeftCell="A23" workbookViewId="0">
      <selection activeCell="M46" sqref="M46"/>
    </sheetView>
  </sheetViews>
  <sheetFormatPr defaultRowHeight="15"/>
  <cols>
    <col min="1" max="1" width="3" bestFit="1" customWidth="1"/>
    <col min="2" max="2" width="14" bestFit="1" customWidth="1"/>
    <col min="3" max="3" width="24.57031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4" t="s">
        <v>27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4" t="s">
        <v>441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4" t="s">
        <v>739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5" t="s">
        <v>740</v>
      </c>
      <c r="C8" s="35" t="s">
        <v>741</v>
      </c>
      <c r="D8" s="35" t="s">
        <v>742</v>
      </c>
      <c r="E8" s="35" t="s">
        <v>85</v>
      </c>
      <c r="F8" s="36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5" t="s">
        <v>381</v>
      </c>
      <c r="C9" s="35" t="s">
        <v>743</v>
      </c>
      <c r="D9" s="35" t="s">
        <v>382</v>
      </c>
      <c r="E9" s="35" t="s">
        <v>85</v>
      </c>
      <c r="F9" s="36">
        <v>2</v>
      </c>
      <c r="G9" s="28"/>
      <c r="H9" s="5"/>
      <c r="I9" s="5"/>
      <c r="J9" s="5"/>
      <c r="K9" s="5"/>
      <c r="L9" s="5"/>
      <c r="M9" s="16">
        <f t="shared" ref="M9:M42" si="0">K9*L9</f>
        <v>0</v>
      </c>
    </row>
    <row r="10" spans="1:13">
      <c r="A10" s="22"/>
      <c r="B10" s="35" t="s">
        <v>460</v>
      </c>
      <c r="C10" s="35" t="s">
        <v>744</v>
      </c>
      <c r="D10" s="35" t="s">
        <v>461</v>
      </c>
      <c r="E10" s="35" t="s">
        <v>126</v>
      </c>
      <c r="F10" s="36">
        <v>1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5" t="s">
        <v>367</v>
      </c>
      <c r="C11" s="35" t="s">
        <v>368</v>
      </c>
      <c r="D11" s="35" t="s">
        <v>369</v>
      </c>
      <c r="E11" s="35" t="s">
        <v>370</v>
      </c>
      <c r="F11" s="36">
        <v>1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5" t="s">
        <v>627</v>
      </c>
      <c r="C12" s="35" t="s">
        <v>628</v>
      </c>
      <c r="D12" s="35" t="s">
        <v>629</v>
      </c>
      <c r="E12" s="35" t="s">
        <v>85</v>
      </c>
      <c r="F12" s="36">
        <v>1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5" t="s">
        <v>88</v>
      </c>
      <c r="C13" s="35" t="s">
        <v>745</v>
      </c>
      <c r="D13" s="35" t="s">
        <v>89</v>
      </c>
      <c r="E13" s="35" t="s">
        <v>85</v>
      </c>
      <c r="F13" s="36">
        <v>4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5" t="s">
        <v>355</v>
      </c>
      <c r="C14" s="35" t="s">
        <v>356</v>
      </c>
      <c r="D14" s="35" t="s">
        <v>357</v>
      </c>
      <c r="E14" s="35" t="s">
        <v>351</v>
      </c>
      <c r="F14" s="36">
        <v>2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5" t="s">
        <v>167</v>
      </c>
      <c r="C15" s="35" t="s">
        <v>168</v>
      </c>
      <c r="D15" s="35" t="s">
        <v>169</v>
      </c>
      <c r="E15" s="35" t="s">
        <v>98</v>
      </c>
      <c r="F15" s="36">
        <v>1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5" t="s">
        <v>93</v>
      </c>
      <c r="C16" s="35" t="s">
        <v>632</v>
      </c>
      <c r="D16" s="35" t="s">
        <v>94</v>
      </c>
      <c r="E16" s="35" t="s">
        <v>85</v>
      </c>
      <c r="F16" s="36">
        <v>1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5" t="s">
        <v>90</v>
      </c>
      <c r="C17" s="35" t="s">
        <v>91</v>
      </c>
      <c r="D17" s="35" t="s">
        <v>92</v>
      </c>
      <c r="E17" s="35" t="s">
        <v>85</v>
      </c>
      <c r="F17" s="36">
        <v>3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5" t="s">
        <v>533</v>
      </c>
      <c r="C18" s="35" t="s">
        <v>746</v>
      </c>
      <c r="D18" s="35" t="s">
        <v>534</v>
      </c>
      <c r="E18" s="35" t="s">
        <v>478</v>
      </c>
      <c r="F18" s="36">
        <v>1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5" t="s">
        <v>111</v>
      </c>
      <c r="C19" s="35" t="s">
        <v>630</v>
      </c>
      <c r="D19" s="35" t="s">
        <v>112</v>
      </c>
      <c r="E19" s="35" t="s">
        <v>113</v>
      </c>
      <c r="F19" s="36">
        <v>1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5" t="s">
        <v>107</v>
      </c>
      <c r="C20" s="35" t="s">
        <v>108</v>
      </c>
      <c r="D20" s="35" t="s">
        <v>109</v>
      </c>
      <c r="E20" s="35" t="s">
        <v>110</v>
      </c>
      <c r="F20" s="36">
        <v>1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35" t="s">
        <v>138</v>
      </c>
      <c r="C21" s="35" t="s">
        <v>139</v>
      </c>
      <c r="D21" s="35" t="s">
        <v>140</v>
      </c>
      <c r="E21" s="35" t="s">
        <v>141</v>
      </c>
      <c r="F21" s="36">
        <v>5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35" t="s">
        <v>142</v>
      </c>
      <c r="C22" s="35" t="s">
        <v>351</v>
      </c>
      <c r="D22" s="35" t="s">
        <v>143</v>
      </c>
      <c r="E22" s="35" t="s">
        <v>144</v>
      </c>
      <c r="F22" s="36">
        <v>1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35" t="s">
        <v>99</v>
      </c>
      <c r="C23" s="35" t="s">
        <v>100</v>
      </c>
      <c r="D23" s="35" t="s">
        <v>101</v>
      </c>
      <c r="E23" s="35" t="s">
        <v>102</v>
      </c>
      <c r="F23" s="36">
        <v>1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22"/>
      <c r="B24" s="35" t="s">
        <v>251</v>
      </c>
      <c r="C24" s="35" t="s">
        <v>252</v>
      </c>
      <c r="D24" s="35" t="s">
        <v>253</v>
      </c>
      <c r="E24" s="35" t="s">
        <v>102</v>
      </c>
      <c r="F24" s="36">
        <v>1</v>
      </c>
      <c r="G24" s="28"/>
      <c r="H24" s="5"/>
      <c r="I24" s="5"/>
      <c r="J24" s="5"/>
      <c r="K24" s="5"/>
      <c r="L24" s="5"/>
      <c r="M24" s="16">
        <f t="shared" si="0"/>
        <v>0</v>
      </c>
    </row>
    <row r="25" spans="1:13">
      <c r="A25" s="22"/>
      <c r="B25" s="35" t="s">
        <v>361</v>
      </c>
      <c r="C25" s="35" t="s">
        <v>362</v>
      </c>
      <c r="D25" s="35" t="s">
        <v>363</v>
      </c>
      <c r="E25" s="35" t="s">
        <v>102</v>
      </c>
      <c r="F25" s="36">
        <v>1</v>
      </c>
      <c r="G25" s="28"/>
      <c r="H25" s="5"/>
      <c r="I25" s="5"/>
      <c r="J25" s="5"/>
      <c r="K25" s="5"/>
      <c r="L25" s="5"/>
      <c r="M25" s="16">
        <f t="shared" si="0"/>
        <v>0</v>
      </c>
    </row>
    <row r="26" spans="1:13">
      <c r="A26" s="22"/>
      <c r="B26" s="35" t="s">
        <v>103</v>
      </c>
      <c r="C26" s="35" t="s">
        <v>104</v>
      </c>
      <c r="D26" s="35" t="s">
        <v>105</v>
      </c>
      <c r="E26" s="35" t="s">
        <v>106</v>
      </c>
      <c r="F26" s="36">
        <v>1</v>
      </c>
      <c r="G26" s="28"/>
      <c r="H26" s="5"/>
      <c r="I26" s="5"/>
      <c r="J26" s="5"/>
      <c r="K26" s="5"/>
      <c r="L26" s="5"/>
      <c r="M26" s="16">
        <f t="shared" si="0"/>
        <v>0</v>
      </c>
    </row>
    <row r="27" spans="1:13">
      <c r="A27" s="22"/>
      <c r="B27" s="35" t="s">
        <v>451</v>
      </c>
      <c r="C27" s="35" t="s">
        <v>452</v>
      </c>
      <c r="D27" s="35" t="s">
        <v>453</v>
      </c>
      <c r="E27" s="35" t="s">
        <v>221</v>
      </c>
      <c r="F27" s="36">
        <v>5</v>
      </c>
      <c r="G27" s="28"/>
      <c r="H27" s="5"/>
      <c r="I27" s="5"/>
      <c r="J27" s="5"/>
      <c r="K27" s="5"/>
      <c r="L27" s="5"/>
      <c r="M27" s="16">
        <f t="shared" si="0"/>
        <v>0</v>
      </c>
    </row>
    <row r="28" spans="1:13">
      <c r="A28" s="22"/>
      <c r="B28" s="35" t="s">
        <v>747</v>
      </c>
      <c r="C28" s="35" t="s">
        <v>748</v>
      </c>
      <c r="D28" s="35" t="s">
        <v>749</v>
      </c>
      <c r="E28" s="35" t="s">
        <v>750</v>
      </c>
      <c r="F28" s="36">
        <v>1</v>
      </c>
      <c r="G28" s="28"/>
      <c r="H28" s="5"/>
      <c r="I28" s="5"/>
      <c r="J28" s="5"/>
      <c r="K28" s="5"/>
      <c r="L28" s="5"/>
      <c r="M28" s="16">
        <f t="shared" si="0"/>
        <v>0</v>
      </c>
    </row>
    <row r="29" spans="1:13">
      <c r="A29" s="22"/>
      <c r="B29" s="35" t="s">
        <v>751</v>
      </c>
      <c r="C29" s="35" t="s">
        <v>752</v>
      </c>
      <c r="D29" s="35" t="s">
        <v>753</v>
      </c>
      <c r="E29" s="35" t="s">
        <v>123</v>
      </c>
      <c r="F29" s="36">
        <v>1</v>
      </c>
      <c r="G29" s="28"/>
      <c r="H29" s="5"/>
      <c r="I29" s="5"/>
      <c r="J29" s="5"/>
      <c r="K29" s="5"/>
      <c r="L29" s="5"/>
      <c r="M29" s="16">
        <f t="shared" si="0"/>
        <v>0</v>
      </c>
    </row>
    <row r="30" spans="1:13">
      <c r="A30" s="22"/>
      <c r="B30" s="35" t="s">
        <v>145</v>
      </c>
      <c r="C30" s="35" t="s">
        <v>146</v>
      </c>
      <c r="D30" s="35" t="s">
        <v>147</v>
      </c>
      <c r="E30" s="35" t="s">
        <v>141</v>
      </c>
      <c r="F30" s="36">
        <v>10</v>
      </c>
      <c r="G30" s="28"/>
      <c r="H30" s="5"/>
      <c r="I30" s="5"/>
      <c r="J30" s="5"/>
      <c r="K30" s="5"/>
      <c r="L30" s="5"/>
      <c r="M30" s="16">
        <f t="shared" si="0"/>
        <v>0</v>
      </c>
    </row>
    <row r="31" spans="1:13">
      <c r="A31" s="22"/>
      <c r="B31" s="35" t="s">
        <v>181</v>
      </c>
      <c r="C31" s="35" t="s">
        <v>351</v>
      </c>
      <c r="D31" s="35" t="s">
        <v>182</v>
      </c>
      <c r="E31" s="35" t="s">
        <v>144</v>
      </c>
      <c r="F31" s="36">
        <v>1</v>
      </c>
      <c r="G31" s="28"/>
      <c r="H31" s="5"/>
      <c r="I31" s="5"/>
      <c r="J31" s="5"/>
      <c r="K31" s="5"/>
      <c r="L31" s="5"/>
      <c r="M31" s="16">
        <f t="shared" si="0"/>
        <v>0</v>
      </c>
    </row>
    <row r="32" spans="1:13">
      <c r="A32" s="22"/>
      <c r="B32" s="35" t="s">
        <v>456</v>
      </c>
      <c r="C32" s="35" t="s">
        <v>754</v>
      </c>
      <c r="D32" s="35" t="s">
        <v>457</v>
      </c>
      <c r="E32" s="35" t="s">
        <v>123</v>
      </c>
      <c r="F32" s="36">
        <v>1</v>
      </c>
      <c r="G32" s="28"/>
      <c r="H32" s="5"/>
      <c r="I32" s="5"/>
      <c r="J32" s="5"/>
      <c r="K32" s="5"/>
      <c r="L32" s="5"/>
      <c r="M32" s="16">
        <f t="shared" si="0"/>
        <v>0</v>
      </c>
    </row>
    <row r="33" spans="1:13">
      <c r="A33" s="22"/>
      <c r="B33" s="35" t="s">
        <v>755</v>
      </c>
      <c r="C33" s="35" t="s">
        <v>756</v>
      </c>
      <c r="D33" s="35" t="s">
        <v>757</v>
      </c>
      <c r="E33" s="35" t="s">
        <v>188</v>
      </c>
      <c r="F33" s="36">
        <v>1</v>
      </c>
      <c r="G33" s="28"/>
      <c r="H33" s="5"/>
      <c r="I33" s="5"/>
      <c r="J33" s="5"/>
      <c r="K33" s="5"/>
      <c r="L33" s="5"/>
      <c r="M33" s="16">
        <f t="shared" si="0"/>
        <v>0</v>
      </c>
    </row>
    <row r="34" spans="1:13">
      <c r="A34" s="22"/>
      <c r="B34" s="35" t="s">
        <v>436</v>
      </c>
      <c r="C34" s="35" t="s">
        <v>437</v>
      </c>
      <c r="D34" s="35" t="s">
        <v>438</v>
      </c>
      <c r="E34" s="35" t="s">
        <v>110</v>
      </c>
      <c r="F34" s="36">
        <v>2</v>
      </c>
      <c r="G34" s="28"/>
      <c r="H34" s="5"/>
      <c r="I34" s="5"/>
      <c r="J34" s="5"/>
      <c r="K34" s="5"/>
      <c r="L34" s="5"/>
      <c r="M34" s="16">
        <f t="shared" si="0"/>
        <v>0</v>
      </c>
    </row>
    <row r="35" spans="1:13">
      <c r="A35" s="22"/>
      <c r="B35" s="35" t="s">
        <v>458</v>
      </c>
      <c r="C35" s="35" t="s">
        <v>758</v>
      </c>
      <c r="D35" s="35" t="s">
        <v>459</v>
      </c>
      <c r="E35" s="35" t="s">
        <v>137</v>
      </c>
      <c r="F35" s="36">
        <v>1</v>
      </c>
      <c r="G35" s="28"/>
      <c r="H35" s="5"/>
      <c r="I35" s="5"/>
      <c r="J35" s="5"/>
      <c r="K35" s="5"/>
      <c r="L35" s="5"/>
      <c r="M35" s="16">
        <f t="shared" si="0"/>
        <v>0</v>
      </c>
    </row>
    <row r="36" spans="1:13">
      <c r="A36" s="22"/>
      <c r="B36" s="35" t="s">
        <v>688</v>
      </c>
      <c r="C36" s="35" t="s">
        <v>689</v>
      </c>
      <c r="D36" s="35" t="s">
        <v>690</v>
      </c>
      <c r="E36" s="35" t="s">
        <v>196</v>
      </c>
      <c r="F36" s="36">
        <v>1</v>
      </c>
      <c r="G36" s="28"/>
      <c r="H36" s="5"/>
      <c r="I36" s="5"/>
      <c r="J36" s="5"/>
      <c r="K36" s="5"/>
      <c r="L36" s="5"/>
      <c r="M36" s="16">
        <f t="shared" si="0"/>
        <v>0</v>
      </c>
    </row>
    <row r="37" spans="1:13">
      <c r="A37" s="22"/>
      <c r="B37" s="35" t="s">
        <v>759</v>
      </c>
      <c r="C37" s="35" t="s">
        <v>760</v>
      </c>
      <c r="D37" s="35" t="s">
        <v>761</v>
      </c>
      <c r="E37" s="35" t="s">
        <v>134</v>
      </c>
      <c r="F37" s="36">
        <v>1</v>
      </c>
      <c r="G37" s="28"/>
      <c r="H37" s="5"/>
      <c r="I37" s="5"/>
      <c r="J37" s="5"/>
      <c r="K37" s="5"/>
      <c r="L37" s="5"/>
      <c r="M37" s="16">
        <f t="shared" si="0"/>
        <v>0</v>
      </c>
    </row>
    <row r="38" spans="1:13">
      <c r="A38" s="22"/>
      <c r="B38" s="35" t="s">
        <v>150</v>
      </c>
      <c r="C38" s="35" t="s">
        <v>614</v>
      </c>
      <c r="D38" s="35" t="s">
        <v>151</v>
      </c>
      <c r="E38" s="35" t="s">
        <v>85</v>
      </c>
      <c r="F38" s="36">
        <v>1</v>
      </c>
      <c r="G38" s="28"/>
      <c r="H38" s="5"/>
      <c r="I38" s="5"/>
      <c r="J38" s="5"/>
      <c r="K38" s="5"/>
      <c r="L38" s="5"/>
      <c r="M38" s="16">
        <f t="shared" si="0"/>
        <v>0</v>
      </c>
    </row>
    <row r="39" spans="1:13">
      <c r="A39" s="22"/>
      <c r="B39" s="35" t="s">
        <v>465</v>
      </c>
      <c r="C39" s="35" t="s">
        <v>641</v>
      </c>
      <c r="D39" s="35" t="s">
        <v>466</v>
      </c>
      <c r="E39" s="35" t="s">
        <v>85</v>
      </c>
      <c r="F39" s="36">
        <v>1</v>
      </c>
      <c r="G39" s="28"/>
      <c r="H39" s="5"/>
      <c r="I39" s="5"/>
      <c r="J39" s="5"/>
      <c r="K39" s="5"/>
      <c r="L39" s="5"/>
      <c r="M39" s="16">
        <f t="shared" si="0"/>
        <v>0</v>
      </c>
    </row>
    <row r="40" spans="1:13">
      <c r="A40" s="22"/>
      <c r="B40" s="35" t="s">
        <v>355</v>
      </c>
      <c r="C40" s="35" t="s">
        <v>356</v>
      </c>
      <c r="D40" s="35" t="s">
        <v>357</v>
      </c>
      <c r="E40" s="35" t="s">
        <v>351</v>
      </c>
      <c r="F40" s="36">
        <v>3</v>
      </c>
      <c r="G40" s="28"/>
      <c r="H40" s="5"/>
      <c r="I40" s="5"/>
      <c r="J40" s="5"/>
      <c r="K40" s="5"/>
      <c r="L40" s="5"/>
      <c r="M40" s="16">
        <f t="shared" si="0"/>
        <v>0</v>
      </c>
    </row>
    <row r="41" spans="1:13">
      <c r="A41" s="22"/>
      <c r="B41" s="35" t="s">
        <v>156</v>
      </c>
      <c r="C41" s="35" t="s">
        <v>631</v>
      </c>
      <c r="D41" s="35" t="s">
        <v>157</v>
      </c>
      <c r="E41" s="35" t="s">
        <v>158</v>
      </c>
      <c r="F41" s="36">
        <v>2</v>
      </c>
      <c r="G41" s="28"/>
      <c r="H41" s="5"/>
      <c r="I41" s="5"/>
      <c r="J41" s="5"/>
      <c r="K41" s="5"/>
      <c r="L41" s="5"/>
      <c r="M41" s="16">
        <f t="shared" si="0"/>
        <v>0</v>
      </c>
    </row>
    <row r="42" spans="1:13">
      <c r="A42" s="22"/>
      <c r="B42" s="35" t="s">
        <v>159</v>
      </c>
      <c r="C42" s="35" t="s">
        <v>358</v>
      </c>
      <c r="D42" s="35" t="s">
        <v>160</v>
      </c>
      <c r="E42" s="35" t="s">
        <v>85</v>
      </c>
      <c r="F42" s="36">
        <v>1</v>
      </c>
      <c r="G42" s="28"/>
      <c r="H42" s="5"/>
      <c r="I42" s="5"/>
      <c r="J42" s="5"/>
      <c r="K42" s="5"/>
      <c r="L42" s="5"/>
      <c r="M42" s="16">
        <f t="shared" si="0"/>
        <v>0</v>
      </c>
    </row>
    <row r="43" spans="1:13">
      <c r="A43" s="37"/>
      <c r="B43" s="37"/>
      <c r="C43" s="37"/>
      <c r="D43" s="37"/>
      <c r="E43" s="37"/>
      <c r="F43" s="37"/>
      <c r="G43" s="38"/>
      <c r="H43" s="15"/>
      <c r="I43" s="15"/>
      <c r="J43" s="15"/>
      <c r="K43" s="15"/>
      <c r="L43" s="14"/>
      <c r="M43" s="14"/>
    </row>
    <row r="44" spans="1:13">
      <c r="A44" s="70" t="s">
        <v>161</v>
      </c>
      <c r="B44" s="77"/>
      <c r="C44" s="77"/>
      <c r="D44" s="77"/>
      <c r="E44" s="77"/>
      <c r="F44" s="77"/>
      <c r="G44" s="70"/>
      <c r="H44" s="70"/>
      <c r="I44" s="70"/>
      <c r="J44" s="70"/>
      <c r="K44" s="70"/>
      <c r="L44" s="70"/>
      <c r="M44" s="78">
        <f>SUM(M8:M42)</f>
        <v>0</v>
      </c>
    </row>
    <row r="45" spans="1:13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8"/>
    </row>
  </sheetData>
  <mergeCells count="15">
    <mergeCell ref="M6:M7"/>
    <mergeCell ref="A44:L45"/>
    <mergeCell ref="M44:M45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08237-D59B-425D-B71B-3EA1B6A61E4A}">
  <dimension ref="A1:M26"/>
  <sheetViews>
    <sheetView workbookViewId="0">
      <selection activeCell="P16" sqref="P16"/>
    </sheetView>
  </sheetViews>
  <sheetFormatPr defaultRowHeight="15"/>
  <cols>
    <col min="1" max="1" width="3" bestFit="1" customWidth="1"/>
    <col min="2" max="2" width="14" bestFit="1" customWidth="1"/>
    <col min="3" max="3" width="47.285156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3" t="s">
        <v>28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3" t="s">
        <v>762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3" t="s">
        <v>763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5" t="s">
        <v>271</v>
      </c>
      <c r="C8" s="35" t="s">
        <v>764</v>
      </c>
      <c r="D8" s="35" t="s">
        <v>272</v>
      </c>
      <c r="E8" s="35" t="s">
        <v>85</v>
      </c>
      <c r="F8" s="36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5" t="s">
        <v>381</v>
      </c>
      <c r="C9" s="35" t="s">
        <v>743</v>
      </c>
      <c r="D9" s="35" t="s">
        <v>382</v>
      </c>
      <c r="E9" s="35" t="s">
        <v>85</v>
      </c>
      <c r="F9" s="36">
        <v>2</v>
      </c>
      <c r="G9" s="28"/>
      <c r="H9" s="5"/>
      <c r="I9" s="5"/>
      <c r="J9" s="5"/>
      <c r="K9" s="5"/>
      <c r="L9" s="5"/>
      <c r="M9" s="16">
        <f t="shared" ref="M9:M23" si="0">K9*L9</f>
        <v>0</v>
      </c>
    </row>
    <row r="10" spans="1:13">
      <c r="A10" s="22"/>
      <c r="B10" s="35" t="s">
        <v>90</v>
      </c>
      <c r="C10" s="35" t="s">
        <v>91</v>
      </c>
      <c r="D10" s="35" t="s">
        <v>92</v>
      </c>
      <c r="E10" s="35" t="s">
        <v>85</v>
      </c>
      <c r="F10" s="36">
        <v>2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5" t="s">
        <v>167</v>
      </c>
      <c r="C11" s="35" t="s">
        <v>168</v>
      </c>
      <c r="D11" s="35" t="s">
        <v>169</v>
      </c>
      <c r="E11" s="35" t="s">
        <v>98</v>
      </c>
      <c r="F11" s="36">
        <v>2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5" t="s">
        <v>765</v>
      </c>
      <c r="C12" s="35" t="s">
        <v>766</v>
      </c>
      <c r="D12" s="35" t="s">
        <v>767</v>
      </c>
      <c r="E12" s="35" t="s">
        <v>85</v>
      </c>
      <c r="F12" s="36">
        <v>1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5" t="s">
        <v>145</v>
      </c>
      <c r="C13" s="35" t="s">
        <v>146</v>
      </c>
      <c r="D13" s="35" t="s">
        <v>147</v>
      </c>
      <c r="E13" s="35" t="s">
        <v>141</v>
      </c>
      <c r="F13" s="36">
        <v>10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5" t="s">
        <v>768</v>
      </c>
      <c r="C14" s="35" t="s">
        <v>769</v>
      </c>
      <c r="D14" s="35" t="s">
        <v>770</v>
      </c>
      <c r="E14" s="35" t="s">
        <v>370</v>
      </c>
      <c r="F14" s="36">
        <v>1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5" t="s">
        <v>181</v>
      </c>
      <c r="C15" s="35" t="s">
        <v>351</v>
      </c>
      <c r="D15" s="35" t="s">
        <v>182</v>
      </c>
      <c r="E15" s="35" t="s">
        <v>144</v>
      </c>
      <c r="F15" s="36">
        <v>1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5" t="s">
        <v>436</v>
      </c>
      <c r="C16" s="35" t="s">
        <v>437</v>
      </c>
      <c r="D16" s="35" t="s">
        <v>438</v>
      </c>
      <c r="E16" s="35" t="s">
        <v>110</v>
      </c>
      <c r="F16" s="36">
        <v>2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5" t="s">
        <v>451</v>
      </c>
      <c r="C17" s="35" t="s">
        <v>452</v>
      </c>
      <c r="D17" s="35" t="s">
        <v>453</v>
      </c>
      <c r="E17" s="35" t="s">
        <v>221</v>
      </c>
      <c r="F17" s="36">
        <v>5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5" t="s">
        <v>99</v>
      </c>
      <c r="C18" s="35" t="s">
        <v>100</v>
      </c>
      <c r="D18" s="35" t="s">
        <v>101</v>
      </c>
      <c r="E18" s="35" t="s">
        <v>102</v>
      </c>
      <c r="F18" s="36">
        <v>1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5" t="s">
        <v>747</v>
      </c>
      <c r="C19" s="35" t="s">
        <v>748</v>
      </c>
      <c r="D19" s="35" t="s">
        <v>749</v>
      </c>
      <c r="E19" s="35" t="s">
        <v>750</v>
      </c>
      <c r="F19" s="36">
        <v>1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5" t="s">
        <v>771</v>
      </c>
      <c r="C20" s="35" t="s">
        <v>772</v>
      </c>
      <c r="D20" s="35" t="s">
        <v>773</v>
      </c>
      <c r="E20" s="35" t="s">
        <v>668</v>
      </c>
      <c r="F20" s="36">
        <v>1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35" t="s">
        <v>460</v>
      </c>
      <c r="C21" s="35" t="s">
        <v>744</v>
      </c>
      <c r="D21" s="35" t="s">
        <v>461</v>
      </c>
      <c r="E21" s="35" t="s">
        <v>126</v>
      </c>
      <c r="F21" s="36">
        <v>1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35" t="s">
        <v>355</v>
      </c>
      <c r="C22" s="35" t="s">
        <v>356</v>
      </c>
      <c r="D22" s="35" t="s">
        <v>357</v>
      </c>
      <c r="E22" s="35" t="s">
        <v>351</v>
      </c>
      <c r="F22" s="36">
        <v>3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35" t="s">
        <v>159</v>
      </c>
      <c r="C23" s="35" t="s">
        <v>358</v>
      </c>
      <c r="D23" s="35" t="s">
        <v>160</v>
      </c>
      <c r="E23" s="35" t="s">
        <v>85</v>
      </c>
      <c r="F23" s="36">
        <v>1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37"/>
      <c r="B24" s="39"/>
      <c r="C24" s="39"/>
      <c r="D24" s="39"/>
      <c r="E24" s="39"/>
      <c r="F24" s="39"/>
      <c r="G24" s="38"/>
      <c r="H24" s="15"/>
      <c r="I24" s="15"/>
      <c r="J24" s="15"/>
      <c r="K24" s="15"/>
      <c r="L24" s="14"/>
      <c r="M24" s="14"/>
    </row>
    <row r="25" spans="1:13">
      <c r="A25" s="70" t="s">
        <v>161</v>
      </c>
      <c r="B25" s="77"/>
      <c r="C25" s="77"/>
      <c r="D25" s="77"/>
      <c r="E25" s="77"/>
      <c r="F25" s="77"/>
      <c r="G25" s="70"/>
      <c r="H25" s="70"/>
      <c r="I25" s="70"/>
      <c r="J25" s="70"/>
      <c r="K25" s="70"/>
      <c r="L25" s="70"/>
      <c r="M25" s="71">
        <f>SUM(M8:M23)</f>
        <v>0</v>
      </c>
    </row>
    <row r="26" spans="1:13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2"/>
    </row>
  </sheetData>
  <mergeCells count="15">
    <mergeCell ref="M6:M7"/>
    <mergeCell ref="A25:L26"/>
    <mergeCell ref="M25:M26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B5019-A120-43E7-A6E8-EB92814FB1A3}">
  <dimension ref="A1:M23"/>
  <sheetViews>
    <sheetView workbookViewId="0">
      <selection activeCell="Q13" sqref="Q13"/>
    </sheetView>
  </sheetViews>
  <sheetFormatPr defaultRowHeight="15"/>
  <cols>
    <col min="1" max="1" width="3" bestFit="1" customWidth="1"/>
    <col min="2" max="2" width="14" bestFit="1" customWidth="1"/>
    <col min="3" max="3" width="24.57031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3" t="s">
        <v>29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3" t="s">
        <v>424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3" t="s">
        <v>774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5" t="s">
        <v>519</v>
      </c>
      <c r="C8" s="35" t="s">
        <v>775</v>
      </c>
      <c r="D8" s="35" t="s">
        <v>87</v>
      </c>
      <c r="E8" s="35" t="s">
        <v>85</v>
      </c>
      <c r="F8" s="36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5" t="s">
        <v>523</v>
      </c>
      <c r="C9" s="35" t="s">
        <v>776</v>
      </c>
      <c r="D9" s="35" t="s">
        <v>524</v>
      </c>
      <c r="E9" s="35" t="s">
        <v>85</v>
      </c>
      <c r="F9" s="36">
        <v>1</v>
      </c>
      <c r="G9" s="28"/>
      <c r="H9" s="5"/>
      <c r="I9" s="5"/>
      <c r="J9" s="5"/>
      <c r="K9" s="5"/>
      <c r="L9" s="5"/>
      <c r="M9" s="16">
        <f t="shared" ref="M9:M20" si="0">K9*L9</f>
        <v>0</v>
      </c>
    </row>
    <row r="10" spans="1:13">
      <c r="A10" s="22"/>
      <c r="B10" s="35" t="s">
        <v>777</v>
      </c>
      <c r="C10" s="35" t="s">
        <v>778</v>
      </c>
      <c r="D10" s="35" t="s">
        <v>779</v>
      </c>
      <c r="E10" s="35" t="s">
        <v>85</v>
      </c>
      <c r="F10" s="36">
        <v>1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5" t="s">
        <v>547</v>
      </c>
      <c r="C11" s="35" t="s">
        <v>780</v>
      </c>
      <c r="D11" s="35" t="s">
        <v>548</v>
      </c>
      <c r="E11" s="35" t="s">
        <v>85</v>
      </c>
      <c r="F11" s="36">
        <v>1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5" t="s">
        <v>90</v>
      </c>
      <c r="C12" s="35" t="s">
        <v>91</v>
      </c>
      <c r="D12" s="35" t="s">
        <v>92</v>
      </c>
      <c r="E12" s="35" t="s">
        <v>85</v>
      </c>
      <c r="F12" s="36">
        <v>2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5" t="s">
        <v>781</v>
      </c>
      <c r="C13" s="35" t="s">
        <v>782</v>
      </c>
      <c r="D13" s="35" t="s">
        <v>783</v>
      </c>
      <c r="E13" s="35" t="s">
        <v>85</v>
      </c>
      <c r="F13" s="36">
        <v>1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5" t="s">
        <v>784</v>
      </c>
      <c r="C14" s="35" t="s">
        <v>785</v>
      </c>
      <c r="D14" s="35" t="s">
        <v>786</v>
      </c>
      <c r="E14" s="35" t="s">
        <v>85</v>
      </c>
      <c r="F14" s="36">
        <v>1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5" t="s">
        <v>145</v>
      </c>
      <c r="C15" s="35" t="s">
        <v>146</v>
      </c>
      <c r="D15" s="35" t="s">
        <v>147</v>
      </c>
      <c r="E15" s="35" t="s">
        <v>141</v>
      </c>
      <c r="F15" s="36">
        <v>5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5" t="s">
        <v>415</v>
      </c>
      <c r="C16" s="35" t="s">
        <v>351</v>
      </c>
      <c r="D16" s="35" t="s">
        <v>416</v>
      </c>
      <c r="E16" s="35" t="s">
        <v>144</v>
      </c>
      <c r="F16" s="36">
        <v>1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5" t="s">
        <v>787</v>
      </c>
      <c r="C17" s="35" t="s">
        <v>788</v>
      </c>
      <c r="D17" s="35" t="s">
        <v>789</v>
      </c>
      <c r="E17" s="35" t="s">
        <v>790</v>
      </c>
      <c r="F17" s="36">
        <v>3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5" t="s">
        <v>361</v>
      </c>
      <c r="C18" s="35" t="s">
        <v>362</v>
      </c>
      <c r="D18" s="35" t="s">
        <v>363</v>
      </c>
      <c r="E18" s="35" t="s">
        <v>102</v>
      </c>
      <c r="F18" s="36">
        <v>1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5" t="s">
        <v>355</v>
      </c>
      <c r="C19" s="35" t="s">
        <v>356</v>
      </c>
      <c r="D19" s="35" t="s">
        <v>357</v>
      </c>
      <c r="E19" s="35" t="s">
        <v>351</v>
      </c>
      <c r="F19" s="36">
        <v>2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5" t="s">
        <v>159</v>
      </c>
      <c r="C20" s="35" t="s">
        <v>358</v>
      </c>
      <c r="D20" s="35" t="s">
        <v>160</v>
      </c>
      <c r="E20" s="35" t="s">
        <v>85</v>
      </c>
      <c r="F20" s="36">
        <v>1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13"/>
      <c r="B21" s="29"/>
      <c r="C21" s="29"/>
      <c r="D21" s="29"/>
      <c r="E21" s="29"/>
      <c r="F21" s="29"/>
      <c r="G21" s="14"/>
      <c r="H21" s="15"/>
      <c r="I21" s="15"/>
      <c r="J21" s="15"/>
      <c r="K21" s="15"/>
      <c r="L21" s="14"/>
      <c r="M21" s="14"/>
    </row>
    <row r="22" spans="1:13">
      <c r="A22" s="70" t="s">
        <v>161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1">
        <f>SUM(M8:M20)</f>
        <v>0</v>
      </c>
    </row>
    <row r="23" spans="1:13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2"/>
    </row>
  </sheetData>
  <mergeCells count="15">
    <mergeCell ref="M6:M7"/>
    <mergeCell ref="A22:L23"/>
    <mergeCell ref="M22:M23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C9E89-A352-46F3-B005-EDF987BC7EB8}">
  <dimension ref="A1:M35"/>
  <sheetViews>
    <sheetView workbookViewId="0">
      <selection activeCell="R22" sqref="R22"/>
    </sheetView>
  </sheetViews>
  <sheetFormatPr defaultRowHeight="15"/>
  <cols>
    <col min="1" max="1" width="3" bestFit="1" customWidth="1"/>
    <col min="2" max="2" width="14" bestFit="1" customWidth="1"/>
    <col min="3" max="3" width="24.57031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4" t="s">
        <v>30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4" t="s">
        <v>359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4" t="s">
        <v>623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5" t="s">
        <v>791</v>
      </c>
      <c r="C8" s="35" t="s">
        <v>792</v>
      </c>
      <c r="D8" s="35" t="s">
        <v>793</v>
      </c>
      <c r="E8" s="35" t="s">
        <v>85</v>
      </c>
      <c r="F8" s="36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5" t="s">
        <v>547</v>
      </c>
      <c r="C9" s="35" t="s">
        <v>780</v>
      </c>
      <c r="D9" s="35" t="s">
        <v>548</v>
      </c>
      <c r="E9" s="35" t="s">
        <v>85</v>
      </c>
      <c r="F9" s="36">
        <v>1</v>
      </c>
      <c r="G9" s="28"/>
      <c r="H9" s="5"/>
      <c r="I9" s="5"/>
      <c r="J9" s="5"/>
      <c r="K9" s="5"/>
      <c r="L9" s="5"/>
      <c r="M9" s="16">
        <f t="shared" ref="M9:M32" si="0">K9*L9</f>
        <v>0</v>
      </c>
    </row>
    <row r="10" spans="1:13">
      <c r="A10" s="22"/>
      <c r="B10" s="35" t="s">
        <v>469</v>
      </c>
      <c r="C10" s="35" t="s">
        <v>794</v>
      </c>
      <c r="D10" s="35" t="s">
        <v>470</v>
      </c>
      <c r="E10" s="35" t="s">
        <v>85</v>
      </c>
      <c r="F10" s="36">
        <v>1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5" t="s">
        <v>90</v>
      </c>
      <c r="C11" s="35" t="s">
        <v>91</v>
      </c>
      <c r="D11" s="35" t="s">
        <v>92</v>
      </c>
      <c r="E11" s="35" t="s">
        <v>85</v>
      </c>
      <c r="F11" s="36">
        <v>2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5" t="s">
        <v>552</v>
      </c>
      <c r="C12" s="35" t="s">
        <v>553</v>
      </c>
      <c r="D12" s="35" t="s">
        <v>554</v>
      </c>
      <c r="E12" s="35" t="s">
        <v>98</v>
      </c>
      <c r="F12" s="36">
        <v>1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5" t="s">
        <v>93</v>
      </c>
      <c r="C13" s="35" t="s">
        <v>632</v>
      </c>
      <c r="D13" s="35" t="s">
        <v>94</v>
      </c>
      <c r="E13" s="35" t="s">
        <v>85</v>
      </c>
      <c r="F13" s="36">
        <v>1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5" t="s">
        <v>795</v>
      </c>
      <c r="C14" s="35" t="s">
        <v>796</v>
      </c>
      <c r="D14" s="35" t="s">
        <v>797</v>
      </c>
      <c r="E14" s="35" t="s">
        <v>370</v>
      </c>
      <c r="F14" s="36">
        <v>1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5" t="s">
        <v>798</v>
      </c>
      <c r="C15" s="35" t="s">
        <v>799</v>
      </c>
      <c r="D15" s="35" t="s">
        <v>800</v>
      </c>
      <c r="E15" s="35" t="s">
        <v>85</v>
      </c>
      <c r="F15" s="36">
        <v>1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5" t="s">
        <v>107</v>
      </c>
      <c r="C16" s="35" t="s">
        <v>108</v>
      </c>
      <c r="D16" s="35" t="s">
        <v>109</v>
      </c>
      <c r="E16" s="35" t="s">
        <v>110</v>
      </c>
      <c r="F16" s="36">
        <v>1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5" t="s">
        <v>111</v>
      </c>
      <c r="C17" s="35" t="s">
        <v>630</v>
      </c>
      <c r="D17" s="35" t="s">
        <v>112</v>
      </c>
      <c r="E17" s="35" t="s">
        <v>113</v>
      </c>
      <c r="F17" s="36">
        <v>1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5" t="s">
        <v>121</v>
      </c>
      <c r="C18" s="35" t="s">
        <v>608</v>
      </c>
      <c r="D18" s="35" t="s">
        <v>122</v>
      </c>
      <c r="E18" s="35" t="s">
        <v>123</v>
      </c>
      <c r="F18" s="36">
        <v>1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5" t="s">
        <v>390</v>
      </c>
      <c r="C19" s="35" t="s">
        <v>391</v>
      </c>
      <c r="D19" s="35" t="s">
        <v>392</v>
      </c>
      <c r="E19" s="35" t="s">
        <v>393</v>
      </c>
      <c r="F19" s="36">
        <v>1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5" t="s">
        <v>377</v>
      </c>
      <c r="C20" s="35" t="s">
        <v>637</v>
      </c>
      <c r="D20" s="35" t="s">
        <v>378</v>
      </c>
      <c r="E20" s="35" t="s">
        <v>130</v>
      </c>
      <c r="F20" s="36">
        <v>1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35" t="s">
        <v>436</v>
      </c>
      <c r="C21" s="35" t="s">
        <v>437</v>
      </c>
      <c r="D21" s="35" t="s">
        <v>438</v>
      </c>
      <c r="E21" s="35" t="s">
        <v>110</v>
      </c>
      <c r="F21" s="36">
        <v>2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35" t="s">
        <v>251</v>
      </c>
      <c r="C22" s="35" t="s">
        <v>252</v>
      </c>
      <c r="D22" s="35" t="s">
        <v>253</v>
      </c>
      <c r="E22" s="35" t="s">
        <v>102</v>
      </c>
      <c r="F22" s="36">
        <v>1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35" t="s">
        <v>99</v>
      </c>
      <c r="C23" s="35" t="s">
        <v>100</v>
      </c>
      <c r="D23" s="35" t="s">
        <v>101</v>
      </c>
      <c r="E23" s="35" t="s">
        <v>102</v>
      </c>
      <c r="F23" s="36">
        <v>2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22"/>
      <c r="B24" s="35" t="s">
        <v>197</v>
      </c>
      <c r="C24" s="35" t="s">
        <v>589</v>
      </c>
      <c r="D24" s="35" t="s">
        <v>198</v>
      </c>
      <c r="E24" s="35" t="s">
        <v>123</v>
      </c>
      <c r="F24" s="36">
        <v>1</v>
      </c>
      <c r="G24" s="28"/>
      <c r="H24" s="5"/>
      <c r="I24" s="5"/>
      <c r="J24" s="5"/>
      <c r="K24" s="5"/>
      <c r="L24" s="5"/>
      <c r="M24" s="16">
        <f t="shared" si="0"/>
        <v>0</v>
      </c>
    </row>
    <row r="25" spans="1:13">
      <c r="A25" s="22"/>
      <c r="B25" s="35" t="s">
        <v>135</v>
      </c>
      <c r="C25" s="35" t="s">
        <v>588</v>
      </c>
      <c r="D25" s="35" t="s">
        <v>136</v>
      </c>
      <c r="E25" s="35" t="s">
        <v>137</v>
      </c>
      <c r="F25" s="36">
        <v>2</v>
      </c>
      <c r="G25" s="28"/>
      <c r="H25" s="5"/>
      <c r="I25" s="5"/>
      <c r="J25" s="5"/>
      <c r="K25" s="5"/>
      <c r="L25" s="5"/>
      <c r="M25" s="16">
        <f t="shared" si="0"/>
        <v>0</v>
      </c>
    </row>
    <row r="26" spans="1:13">
      <c r="A26" s="22"/>
      <c r="B26" s="35" t="s">
        <v>103</v>
      </c>
      <c r="C26" s="35" t="s">
        <v>104</v>
      </c>
      <c r="D26" s="35" t="s">
        <v>105</v>
      </c>
      <c r="E26" s="35" t="s">
        <v>106</v>
      </c>
      <c r="F26" s="36">
        <v>1</v>
      </c>
      <c r="G26" s="28"/>
      <c r="H26" s="5"/>
      <c r="I26" s="5"/>
      <c r="J26" s="5"/>
      <c r="K26" s="5"/>
      <c r="L26" s="5"/>
      <c r="M26" s="16">
        <f t="shared" si="0"/>
        <v>0</v>
      </c>
    </row>
    <row r="27" spans="1:13">
      <c r="A27" s="22"/>
      <c r="B27" s="35" t="s">
        <v>145</v>
      </c>
      <c r="C27" s="35" t="s">
        <v>146</v>
      </c>
      <c r="D27" s="35" t="s">
        <v>147</v>
      </c>
      <c r="E27" s="35" t="s">
        <v>141</v>
      </c>
      <c r="F27" s="36">
        <v>10</v>
      </c>
      <c r="G27" s="28"/>
      <c r="H27" s="5"/>
      <c r="I27" s="5"/>
      <c r="J27" s="5"/>
      <c r="K27" s="5"/>
      <c r="L27" s="5"/>
      <c r="M27" s="16">
        <f t="shared" si="0"/>
        <v>0</v>
      </c>
    </row>
    <row r="28" spans="1:13">
      <c r="A28" s="22"/>
      <c r="B28" s="35" t="s">
        <v>181</v>
      </c>
      <c r="C28" s="35" t="s">
        <v>351</v>
      </c>
      <c r="D28" s="35" t="s">
        <v>182</v>
      </c>
      <c r="E28" s="35" t="s">
        <v>144</v>
      </c>
      <c r="F28" s="36">
        <v>1</v>
      </c>
      <c r="G28" s="28"/>
      <c r="H28" s="5"/>
      <c r="I28" s="5"/>
      <c r="J28" s="5"/>
      <c r="K28" s="5"/>
      <c r="L28" s="5"/>
      <c r="M28" s="16">
        <f t="shared" si="0"/>
        <v>0</v>
      </c>
    </row>
    <row r="29" spans="1:13">
      <c r="A29" s="22"/>
      <c r="B29" s="35" t="s">
        <v>150</v>
      </c>
      <c r="C29" s="35" t="s">
        <v>614</v>
      </c>
      <c r="D29" s="35" t="s">
        <v>151</v>
      </c>
      <c r="E29" s="35" t="s">
        <v>85</v>
      </c>
      <c r="F29" s="36">
        <v>1</v>
      </c>
      <c r="G29" s="28"/>
      <c r="H29" s="5"/>
      <c r="I29" s="5"/>
      <c r="J29" s="5"/>
      <c r="K29" s="5"/>
      <c r="L29" s="5"/>
      <c r="M29" s="16">
        <f t="shared" si="0"/>
        <v>0</v>
      </c>
    </row>
    <row r="30" spans="1:13">
      <c r="A30" s="22"/>
      <c r="B30" s="35" t="s">
        <v>355</v>
      </c>
      <c r="C30" s="35" t="s">
        <v>356</v>
      </c>
      <c r="D30" s="35" t="s">
        <v>357</v>
      </c>
      <c r="E30" s="35" t="s">
        <v>351</v>
      </c>
      <c r="F30" s="36">
        <v>4</v>
      </c>
      <c r="G30" s="28"/>
      <c r="H30" s="5"/>
      <c r="I30" s="5"/>
      <c r="J30" s="5"/>
      <c r="K30" s="5"/>
      <c r="L30" s="5"/>
      <c r="M30" s="16">
        <f t="shared" si="0"/>
        <v>0</v>
      </c>
    </row>
    <row r="31" spans="1:13">
      <c r="A31" s="22"/>
      <c r="B31" s="35" t="s">
        <v>156</v>
      </c>
      <c r="C31" s="35" t="s">
        <v>631</v>
      </c>
      <c r="D31" s="35" t="s">
        <v>157</v>
      </c>
      <c r="E31" s="35" t="s">
        <v>158</v>
      </c>
      <c r="F31" s="36">
        <v>2</v>
      </c>
      <c r="G31" s="28"/>
      <c r="H31" s="5"/>
      <c r="I31" s="5"/>
      <c r="J31" s="5"/>
      <c r="K31" s="5"/>
      <c r="L31" s="5"/>
      <c r="M31" s="16">
        <f t="shared" si="0"/>
        <v>0</v>
      </c>
    </row>
    <row r="32" spans="1:13">
      <c r="A32" s="22"/>
      <c r="B32" s="35" t="s">
        <v>159</v>
      </c>
      <c r="C32" s="35" t="s">
        <v>358</v>
      </c>
      <c r="D32" s="35" t="s">
        <v>160</v>
      </c>
      <c r="E32" s="35" t="s">
        <v>85</v>
      </c>
      <c r="F32" s="36">
        <v>1</v>
      </c>
      <c r="G32" s="28"/>
      <c r="H32" s="5"/>
      <c r="I32" s="5"/>
      <c r="J32" s="5"/>
      <c r="K32" s="5"/>
      <c r="L32" s="5"/>
      <c r="M32" s="16">
        <f t="shared" si="0"/>
        <v>0</v>
      </c>
    </row>
    <row r="33" spans="1:13">
      <c r="A33" s="13"/>
      <c r="B33" s="29"/>
      <c r="C33" s="29"/>
      <c r="D33" s="29"/>
      <c r="E33" s="29"/>
      <c r="F33" s="29"/>
      <c r="G33" s="14"/>
      <c r="H33" s="15"/>
      <c r="I33" s="15"/>
      <c r="J33" s="15"/>
      <c r="K33" s="15"/>
      <c r="L33" s="14"/>
      <c r="M33" s="14"/>
    </row>
    <row r="34" spans="1:13">
      <c r="A34" s="70" t="s">
        <v>161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1">
        <f>SUM(M8:M32)</f>
        <v>0</v>
      </c>
    </row>
    <row r="35" spans="1:13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2"/>
    </row>
  </sheetData>
  <mergeCells count="15">
    <mergeCell ref="F6:F7"/>
    <mergeCell ref="A34:L35"/>
    <mergeCell ref="A6:A7"/>
    <mergeCell ref="B6:B7"/>
    <mergeCell ref="C6:C7"/>
    <mergeCell ref="D6:D7"/>
    <mergeCell ref="E6:E7"/>
    <mergeCell ref="M34:M35"/>
    <mergeCell ref="M6:M7"/>
    <mergeCell ref="G6:G7"/>
    <mergeCell ref="H6:H7"/>
    <mergeCell ref="I6:I7"/>
    <mergeCell ref="J6:J7"/>
    <mergeCell ref="K6:K7"/>
    <mergeCell ref="L6:L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13B0E-5C17-43AE-BEBF-760FE181BF9B}">
  <dimension ref="A1:M32"/>
  <sheetViews>
    <sheetView workbookViewId="0">
      <selection activeCell="O26" sqref="O26"/>
    </sheetView>
  </sheetViews>
  <sheetFormatPr defaultRowHeight="15"/>
  <cols>
    <col min="1" max="1" width="3" bestFit="1" customWidth="1"/>
    <col min="2" max="2" width="14" bestFit="1" customWidth="1"/>
    <col min="3" max="3" width="24.57031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4" t="s">
        <v>31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4" t="s">
        <v>203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4" t="s">
        <v>711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5" t="s">
        <v>309</v>
      </c>
      <c r="C8" s="35" t="s">
        <v>310</v>
      </c>
      <c r="D8" s="35" t="s">
        <v>311</v>
      </c>
      <c r="E8" s="35" t="s">
        <v>266</v>
      </c>
      <c r="F8" s="36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5" t="s">
        <v>549</v>
      </c>
      <c r="C9" s="35" t="s">
        <v>550</v>
      </c>
      <c r="D9" s="35" t="s">
        <v>551</v>
      </c>
      <c r="E9" s="35" t="s">
        <v>192</v>
      </c>
      <c r="F9" s="36">
        <v>1</v>
      </c>
      <c r="G9" s="28"/>
      <c r="H9" s="5"/>
      <c r="I9" s="5"/>
      <c r="J9" s="5"/>
      <c r="K9" s="5"/>
      <c r="L9" s="5"/>
      <c r="M9" s="16">
        <f t="shared" ref="M9:M29" si="0">K9*L9</f>
        <v>0</v>
      </c>
    </row>
    <row r="10" spans="1:13">
      <c r="A10" s="22"/>
      <c r="B10" s="35" t="s">
        <v>801</v>
      </c>
      <c r="C10" s="35" t="s">
        <v>802</v>
      </c>
      <c r="D10" s="35" t="s">
        <v>803</v>
      </c>
      <c r="E10" s="35" t="s">
        <v>804</v>
      </c>
      <c r="F10" s="36">
        <v>1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5" t="s">
        <v>805</v>
      </c>
      <c r="C11" s="35" t="s">
        <v>805</v>
      </c>
      <c r="D11" s="35" t="s">
        <v>806</v>
      </c>
      <c r="E11" s="35" t="s">
        <v>85</v>
      </c>
      <c r="F11" s="36">
        <v>1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5" t="s">
        <v>90</v>
      </c>
      <c r="C12" s="35" t="s">
        <v>91</v>
      </c>
      <c r="D12" s="35" t="s">
        <v>92</v>
      </c>
      <c r="E12" s="35" t="s">
        <v>85</v>
      </c>
      <c r="F12" s="36">
        <v>1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5" t="s">
        <v>552</v>
      </c>
      <c r="C13" s="35" t="s">
        <v>553</v>
      </c>
      <c r="D13" s="35" t="s">
        <v>554</v>
      </c>
      <c r="E13" s="35" t="s">
        <v>98</v>
      </c>
      <c r="F13" s="36">
        <v>3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5" t="s">
        <v>807</v>
      </c>
      <c r="C14" s="35" t="s">
        <v>808</v>
      </c>
      <c r="D14" s="35" t="s">
        <v>809</v>
      </c>
      <c r="E14" s="35" t="s">
        <v>85</v>
      </c>
      <c r="F14" s="36">
        <v>3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5" t="s">
        <v>224</v>
      </c>
      <c r="C15" s="35" t="s">
        <v>225</v>
      </c>
      <c r="D15" s="35" t="s">
        <v>226</v>
      </c>
      <c r="E15" s="35" t="s">
        <v>110</v>
      </c>
      <c r="F15" s="36">
        <v>1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5" t="s">
        <v>121</v>
      </c>
      <c r="C16" s="35" t="s">
        <v>608</v>
      </c>
      <c r="D16" s="35" t="s">
        <v>122</v>
      </c>
      <c r="E16" s="35" t="s">
        <v>123</v>
      </c>
      <c r="F16" s="36">
        <v>4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5" t="s">
        <v>730</v>
      </c>
      <c r="C17" s="35" t="s">
        <v>731</v>
      </c>
      <c r="D17" s="35" t="s">
        <v>732</v>
      </c>
      <c r="E17" s="35" t="s">
        <v>192</v>
      </c>
      <c r="F17" s="36">
        <v>2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5" t="s">
        <v>513</v>
      </c>
      <c r="C18" s="35" t="s">
        <v>810</v>
      </c>
      <c r="D18" s="35" t="s">
        <v>514</v>
      </c>
      <c r="E18" s="35" t="s">
        <v>123</v>
      </c>
      <c r="F18" s="36">
        <v>1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5" t="s">
        <v>724</v>
      </c>
      <c r="C19" s="35" t="s">
        <v>725</v>
      </c>
      <c r="D19" s="35" t="s">
        <v>726</v>
      </c>
      <c r="E19" s="35" t="s">
        <v>137</v>
      </c>
      <c r="F19" s="36">
        <v>1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5" t="s">
        <v>811</v>
      </c>
      <c r="C20" s="35" t="s">
        <v>812</v>
      </c>
      <c r="D20" s="35" t="s">
        <v>813</v>
      </c>
      <c r="E20" s="35" t="s">
        <v>814</v>
      </c>
      <c r="F20" s="36">
        <v>2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35" t="s">
        <v>99</v>
      </c>
      <c r="C21" s="35" t="s">
        <v>100</v>
      </c>
      <c r="D21" s="35" t="s">
        <v>101</v>
      </c>
      <c r="E21" s="35" t="s">
        <v>102</v>
      </c>
      <c r="F21" s="36">
        <v>1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35" t="s">
        <v>251</v>
      </c>
      <c r="C22" s="35" t="s">
        <v>252</v>
      </c>
      <c r="D22" s="35" t="s">
        <v>253</v>
      </c>
      <c r="E22" s="35" t="s">
        <v>102</v>
      </c>
      <c r="F22" s="36">
        <v>1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35" t="s">
        <v>173</v>
      </c>
      <c r="C23" s="35" t="s">
        <v>174</v>
      </c>
      <c r="D23" s="35" t="s">
        <v>175</v>
      </c>
      <c r="E23" s="35" t="s">
        <v>102</v>
      </c>
      <c r="F23" s="36">
        <v>1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22"/>
      <c r="B24" s="35" t="s">
        <v>103</v>
      </c>
      <c r="C24" s="35" t="s">
        <v>104</v>
      </c>
      <c r="D24" s="35" t="s">
        <v>105</v>
      </c>
      <c r="E24" s="35" t="s">
        <v>106</v>
      </c>
      <c r="F24" s="36">
        <v>1</v>
      </c>
      <c r="G24" s="28"/>
      <c r="H24" s="5"/>
      <c r="I24" s="5"/>
      <c r="J24" s="5"/>
      <c r="K24" s="5"/>
      <c r="L24" s="5"/>
      <c r="M24" s="16">
        <f t="shared" si="0"/>
        <v>0</v>
      </c>
    </row>
    <row r="25" spans="1:13">
      <c r="A25" s="22"/>
      <c r="B25" s="35" t="s">
        <v>436</v>
      </c>
      <c r="C25" s="35" t="s">
        <v>437</v>
      </c>
      <c r="D25" s="35" t="s">
        <v>438</v>
      </c>
      <c r="E25" s="35" t="s">
        <v>110</v>
      </c>
      <c r="F25" s="36">
        <v>1</v>
      </c>
      <c r="G25" s="28"/>
      <c r="H25" s="5"/>
      <c r="I25" s="5"/>
      <c r="J25" s="5"/>
      <c r="K25" s="5"/>
      <c r="L25" s="5"/>
      <c r="M25" s="16">
        <f t="shared" si="0"/>
        <v>0</v>
      </c>
    </row>
    <row r="26" spans="1:13">
      <c r="A26" s="22"/>
      <c r="B26" s="35" t="s">
        <v>145</v>
      </c>
      <c r="C26" s="35" t="s">
        <v>146</v>
      </c>
      <c r="D26" s="35" t="s">
        <v>147</v>
      </c>
      <c r="E26" s="35" t="s">
        <v>141</v>
      </c>
      <c r="F26" s="36">
        <v>20</v>
      </c>
      <c r="G26" s="28"/>
      <c r="H26" s="5"/>
      <c r="I26" s="5"/>
      <c r="J26" s="5"/>
      <c r="K26" s="5"/>
      <c r="L26" s="5"/>
      <c r="M26" s="16">
        <f t="shared" si="0"/>
        <v>0</v>
      </c>
    </row>
    <row r="27" spans="1:13">
      <c r="A27" s="22"/>
      <c r="B27" s="35" t="s">
        <v>815</v>
      </c>
      <c r="C27" s="35" t="s">
        <v>816</v>
      </c>
      <c r="D27" s="35" t="s">
        <v>817</v>
      </c>
      <c r="E27" s="35" t="s">
        <v>110</v>
      </c>
      <c r="F27" s="36">
        <v>3</v>
      </c>
      <c r="G27" s="28"/>
      <c r="H27" s="5"/>
      <c r="I27" s="5"/>
      <c r="J27" s="5"/>
      <c r="K27" s="5"/>
      <c r="L27" s="5"/>
      <c r="M27" s="16">
        <f t="shared" si="0"/>
        <v>0</v>
      </c>
    </row>
    <row r="28" spans="1:13">
      <c r="A28" s="22"/>
      <c r="B28" s="35" t="s">
        <v>301</v>
      </c>
      <c r="C28" s="35" t="s">
        <v>302</v>
      </c>
      <c r="D28" s="35" t="s">
        <v>303</v>
      </c>
      <c r="E28" s="35" t="s">
        <v>110</v>
      </c>
      <c r="F28" s="36">
        <v>1</v>
      </c>
      <c r="G28" s="28"/>
      <c r="H28" s="5"/>
      <c r="I28" s="5"/>
      <c r="J28" s="5"/>
      <c r="K28" s="5"/>
      <c r="L28" s="5"/>
      <c r="M28" s="16">
        <f t="shared" si="0"/>
        <v>0</v>
      </c>
    </row>
    <row r="29" spans="1:13">
      <c r="A29" s="22"/>
      <c r="B29" s="35" t="s">
        <v>159</v>
      </c>
      <c r="C29" s="35" t="s">
        <v>358</v>
      </c>
      <c r="D29" s="35" t="s">
        <v>160</v>
      </c>
      <c r="E29" s="35" t="s">
        <v>85</v>
      </c>
      <c r="F29" s="36">
        <v>1</v>
      </c>
      <c r="G29" s="28"/>
      <c r="H29" s="5"/>
      <c r="I29" s="5"/>
      <c r="J29" s="5"/>
      <c r="K29" s="5"/>
      <c r="L29" s="5"/>
      <c r="M29" s="16">
        <f t="shared" si="0"/>
        <v>0</v>
      </c>
    </row>
    <row r="30" spans="1:13">
      <c r="A30" s="13"/>
      <c r="B30" s="29"/>
      <c r="C30" s="29"/>
      <c r="D30" s="29"/>
      <c r="E30" s="29"/>
      <c r="F30" s="29"/>
      <c r="G30" s="14"/>
      <c r="H30" s="15"/>
      <c r="I30" s="15"/>
      <c r="J30" s="15"/>
      <c r="K30" s="15"/>
      <c r="L30" s="14"/>
      <c r="M30" s="14"/>
    </row>
    <row r="31" spans="1:13">
      <c r="A31" s="70" t="s">
        <v>161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1">
        <f>SUM(M8:M29)</f>
        <v>0</v>
      </c>
    </row>
    <row r="32" spans="1:13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2"/>
    </row>
  </sheetData>
  <mergeCells count="15">
    <mergeCell ref="F6:F7"/>
    <mergeCell ref="A31:L32"/>
    <mergeCell ref="A6:A7"/>
    <mergeCell ref="B6:B7"/>
    <mergeCell ref="C6:C7"/>
    <mergeCell ref="D6:D7"/>
    <mergeCell ref="E6:E7"/>
    <mergeCell ref="M31:M32"/>
    <mergeCell ref="M6:M7"/>
    <mergeCell ref="G6:G7"/>
    <mergeCell ref="H6:H7"/>
    <mergeCell ref="I6:I7"/>
    <mergeCell ref="J6:J7"/>
    <mergeCell ref="K6:K7"/>
    <mergeCell ref="L6:L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3B252-FDD2-4857-8403-7CA347961E76}">
  <dimension ref="A1:M38"/>
  <sheetViews>
    <sheetView workbookViewId="0">
      <selection activeCell="O32" sqref="O32"/>
    </sheetView>
  </sheetViews>
  <sheetFormatPr defaultRowHeight="15"/>
  <cols>
    <col min="1" max="1" width="3" bestFit="1" customWidth="1"/>
    <col min="2" max="2" width="14" bestFit="1" customWidth="1"/>
    <col min="3" max="3" width="28.1406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4" t="s">
        <v>818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4" t="s">
        <v>262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4" t="s">
        <v>71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5" t="s">
        <v>819</v>
      </c>
      <c r="C8" s="35" t="s">
        <v>820</v>
      </c>
      <c r="D8" s="35" t="s">
        <v>821</v>
      </c>
      <c r="E8" s="35" t="s">
        <v>85</v>
      </c>
      <c r="F8" s="36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5" t="s">
        <v>822</v>
      </c>
      <c r="C9" s="35" t="s">
        <v>823</v>
      </c>
      <c r="D9" s="35" t="s">
        <v>824</v>
      </c>
      <c r="E9" s="35" t="s">
        <v>85</v>
      </c>
      <c r="F9" s="36">
        <v>1</v>
      </c>
      <c r="G9" s="28"/>
      <c r="H9" s="5"/>
      <c r="I9" s="5"/>
      <c r="J9" s="5"/>
      <c r="K9" s="5"/>
      <c r="L9" s="5"/>
      <c r="M9" s="16">
        <f t="shared" ref="M9:M35" si="0">K9*L9</f>
        <v>0</v>
      </c>
    </row>
    <row r="10" spans="1:13">
      <c r="A10" s="22"/>
      <c r="B10" s="35" t="s">
        <v>460</v>
      </c>
      <c r="C10" s="35" t="s">
        <v>744</v>
      </c>
      <c r="D10" s="35" t="s">
        <v>461</v>
      </c>
      <c r="E10" s="35" t="s">
        <v>126</v>
      </c>
      <c r="F10" s="36">
        <v>1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5" t="s">
        <v>367</v>
      </c>
      <c r="C11" s="35" t="s">
        <v>368</v>
      </c>
      <c r="D11" s="35" t="s">
        <v>369</v>
      </c>
      <c r="E11" s="35" t="s">
        <v>370</v>
      </c>
      <c r="F11" s="36">
        <v>1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5" t="s">
        <v>825</v>
      </c>
      <c r="C12" s="35" t="s">
        <v>826</v>
      </c>
      <c r="D12" s="35" t="s">
        <v>827</v>
      </c>
      <c r="E12" s="35" t="s">
        <v>529</v>
      </c>
      <c r="F12" s="36">
        <v>1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5" t="s">
        <v>90</v>
      </c>
      <c r="C13" s="35" t="s">
        <v>91</v>
      </c>
      <c r="D13" s="35" t="s">
        <v>92</v>
      </c>
      <c r="E13" s="35" t="s">
        <v>85</v>
      </c>
      <c r="F13" s="36">
        <v>1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5" t="s">
        <v>828</v>
      </c>
      <c r="C14" s="35" t="s">
        <v>829</v>
      </c>
      <c r="D14" s="35" t="s">
        <v>830</v>
      </c>
      <c r="E14" s="35" t="s">
        <v>85</v>
      </c>
      <c r="F14" s="36">
        <v>1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5" t="s">
        <v>145</v>
      </c>
      <c r="C15" s="35" t="s">
        <v>146</v>
      </c>
      <c r="D15" s="35" t="s">
        <v>147</v>
      </c>
      <c r="E15" s="35" t="s">
        <v>141</v>
      </c>
      <c r="F15" s="36">
        <v>10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5" t="s">
        <v>181</v>
      </c>
      <c r="C16" s="35" t="s">
        <v>351</v>
      </c>
      <c r="D16" s="35" t="s">
        <v>182</v>
      </c>
      <c r="E16" s="35" t="s">
        <v>144</v>
      </c>
      <c r="F16" s="36">
        <v>1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5" t="s">
        <v>138</v>
      </c>
      <c r="C17" s="35" t="s">
        <v>139</v>
      </c>
      <c r="D17" s="35" t="s">
        <v>140</v>
      </c>
      <c r="E17" s="35" t="s">
        <v>141</v>
      </c>
      <c r="F17" s="36">
        <v>10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5" t="s">
        <v>142</v>
      </c>
      <c r="C18" s="35" t="s">
        <v>351</v>
      </c>
      <c r="D18" s="35" t="s">
        <v>143</v>
      </c>
      <c r="E18" s="35" t="s">
        <v>144</v>
      </c>
      <c r="F18" s="36">
        <v>2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5" t="s">
        <v>355</v>
      </c>
      <c r="C19" s="35" t="s">
        <v>356</v>
      </c>
      <c r="D19" s="35" t="s">
        <v>357</v>
      </c>
      <c r="E19" s="35" t="s">
        <v>351</v>
      </c>
      <c r="F19" s="36">
        <v>2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5" t="s">
        <v>156</v>
      </c>
      <c r="C20" s="35" t="s">
        <v>631</v>
      </c>
      <c r="D20" s="35" t="s">
        <v>157</v>
      </c>
      <c r="E20" s="35" t="s">
        <v>158</v>
      </c>
      <c r="F20" s="36">
        <v>1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35" t="s">
        <v>831</v>
      </c>
      <c r="C21" s="35" t="s">
        <v>832</v>
      </c>
      <c r="D21" s="35" t="s">
        <v>833</v>
      </c>
      <c r="E21" s="35" t="s">
        <v>106</v>
      </c>
      <c r="F21" s="36">
        <v>1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35" t="s">
        <v>99</v>
      </c>
      <c r="C22" s="35" t="s">
        <v>100</v>
      </c>
      <c r="D22" s="35" t="s">
        <v>101</v>
      </c>
      <c r="E22" s="35" t="s">
        <v>102</v>
      </c>
      <c r="F22" s="36">
        <v>2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35" t="s">
        <v>117</v>
      </c>
      <c r="C23" s="35" t="s">
        <v>118</v>
      </c>
      <c r="D23" s="35" t="s">
        <v>119</v>
      </c>
      <c r="E23" s="35" t="s">
        <v>120</v>
      </c>
      <c r="F23" s="36">
        <v>1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22"/>
      <c r="B24" s="35" t="s">
        <v>834</v>
      </c>
      <c r="C24" s="35" t="s">
        <v>835</v>
      </c>
      <c r="D24" s="35" t="s">
        <v>836</v>
      </c>
      <c r="E24" s="35" t="s">
        <v>120</v>
      </c>
      <c r="F24" s="36">
        <v>1</v>
      </c>
      <c r="G24" s="28"/>
      <c r="H24" s="5"/>
      <c r="I24" s="5"/>
      <c r="J24" s="5"/>
      <c r="K24" s="5"/>
      <c r="L24" s="5"/>
      <c r="M24" s="16">
        <f t="shared" si="0"/>
        <v>0</v>
      </c>
    </row>
    <row r="25" spans="1:13">
      <c r="A25" s="22"/>
      <c r="B25" s="35" t="s">
        <v>672</v>
      </c>
      <c r="C25" s="35" t="s">
        <v>673</v>
      </c>
      <c r="D25" s="35" t="s">
        <v>674</v>
      </c>
      <c r="E25" s="35" t="s">
        <v>478</v>
      </c>
      <c r="F25" s="36">
        <v>1</v>
      </c>
      <c r="G25" s="28"/>
      <c r="H25" s="5"/>
      <c r="I25" s="5"/>
      <c r="J25" s="5"/>
      <c r="K25" s="5"/>
      <c r="L25" s="5"/>
      <c r="M25" s="16">
        <f t="shared" si="0"/>
        <v>0</v>
      </c>
    </row>
    <row r="26" spans="1:13">
      <c r="A26" s="22"/>
      <c r="B26" s="35" t="s">
        <v>183</v>
      </c>
      <c r="C26" s="35" t="s">
        <v>601</v>
      </c>
      <c r="D26" s="35" t="s">
        <v>184</v>
      </c>
      <c r="E26" s="35" t="s">
        <v>130</v>
      </c>
      <c r="F26" s="36">
        <v>1</v>
      </c>
      <c r="G26" s="28"/>
      <c r="H26" s="5"/>
      <c r="I26" s="5"/>
      <c r="J26" s="5"/>
      <c r="K26" s="5"/>
      <c r="L26" s="5"/>
      <c r="M26" s="16">
        <f t="shared" si="0"/>
        <v>0</v>
      </c>
    </row>
    <row r="27" spans="1:13">
      <c r="A27" s="22"/>
      <c r="B27" s="35" t="s">
        <v>837</v>
      </c>
      <c r="C27" s="35" t="s">
        <v>838</v>
      </c>
      <c r="D27" s="35" t="s">
        <v>839</v>
      </c>
      <c r="E27" s="35" t="s">
        <v>321</v>
      </c>
      <c r="F27" s="36">
        <v>1</v>
      </c>
      <c r="G27" s="28"/>
      <c r="H27" s="5"/>
      <c r="I27" s="5"/>
      <c r="J27" s="5"/>
      <c r="K27" s="5"/>
      <c r="L27" s="5"/>
      <c r="M27" s="16">
        <f t="shared" si="0"/>
        <v>0</v>
      </c>
    </row>
    <row r="28" spans="1:13">
      <c r="A28" s="22"/>
      <c r="B28" s="35" t="s">
        <v>840</v>
      </c>
      <c r="C28" s="35" t="s">
        <v>841</v>
      </c>
      <c r="D28" s="35" t="s">
        <v>842</v>
      </c>
      <c r="E28" s="35" t="s">
        <v>321</v>
      </c>
      <c r="F28" s="36">
        <v>1</v>
      </c>
      <c r="G28" s="28"/>
      <c r="H28" s="5"/>
      <c r="I28" s="5"/>
      <c r="J28" s="5"/>
      <c r="K28" s="5"/>
      <c r="L28" s="5"/>
      <c r="M28" s="16">
        <f t="shared" si="0"/>
        <v>0</v>
      </c>
    </row>
    <row r="29" spans="1:13">
      <c r="A29" s="22"/>
      <c r="B29" s="35" t="s">
        <v>755</v>
      </c>
      <c r="C29" s="35" t="s">
        <v>756</v>
      </c>
      <c r="D29" s="35" t="s">
        <v>757</v>
      </c>
      <c r="E29" s="35" t="s">
        <v>188</v>
      </c>
      <c r="F29" s="36">
        <v>1</v>
      </c>
      <c r="G29" s="28"/>
      <c r="H29" s="5"/>
      <c r="I29" s="5"/>
      <c r="J29" s="5"/>
      <c r="K29" s="5"/>
      <c r="L29" s="5"/>
      <c r="M29" s="16">
        <f t="shared" si="0"/>
        <v>0</v>
      </c>
    </row>
    <row r="30" spans="1:13">
      <c r="A30" s="22"/>
      <c r="B30" s="35" t="s">
        <v>458</v>
      </c>
      <c r="C30" s="35" t="s">
        <v>758</v>
      </c>
      <c r="D30" s="35" t="s">
        <v>459</v>
      </c>
      <c r="E30" s="35" t="s">
        <v>137</v>
      </c>
      <c r="F30" s="36">
        <v>2</v>
      </c>
      <c r="G30" s="28"/>
      <c r="H30" s="5"/>
      <c r="I30" s="5"/>
      <c r="J30" s="5"/>
      <c r="K30" s="5"/>
      <c r="L30" s="5"/>
      <c r="M30" s="16">
        <f t="shared" si="0"/>
        <v>0</v>
      </c>
    </row>
    <row r="31" spans="1:13">
      <c r="A31" s="22"/>
      <c r="B31" s="35" t="s">
        <v>107</v>
      </c>
      <c r="C31" s="35" t="s">
        <v>108</v>
      </c>
      <c r="D31" s="35" t="s">
        <v>109</v>
      </c>
      <c r="E31" s="35" t="s">
        <v>110</v>
      </c>
      <c r="F31" s="36">
        <v>1</v>
      </c>
      <c r="G31" s="28"/>
      <c r="H31" s="5"/>
      <c r="I31" s="5"/>
      <c r="J31" s="5"/>
      <c r="K31" s="5"/>
      <c r="L31" s="5"/>
      <c r="M31" s="16">
        <f t="shared" si="0"/>
        <v>0</v>
      </c>
    </row>
    <row r="32" spans="1:13">
      <c r="A32" s="22"/>
      <c r="B32" s="35" t="s">
        <v>843</v>
      </c>
      <c r="C32" s="35" t="s">
        <v>844</v>
      </c>
      <c r="D32" s="35" t="s">
        <v>845</v>
      </c>
      <c r="E32" s="35" t="s">
        <v>321</v>
      </c>
      <c r="F32" s="36">
        <v>2</v>
      </c>
      <c r="G32" s="28"/>
      <c r="H32" s="5"/>
      <c r="I32" s="5"/>
      <c r="J32" s="5"/>
      <c r="K32" s="5"/>
      <c r="L32" s="5"/>
      <c r="M32" s="16">
        <f t="shared" si="0"/>
        <v>0</v>
      </c>
    </row>
    <row r="33" spans="1:13">
      <c r="A33" s="22"/>
      <c r="B33" s="35" t="s">
        <v>150</v>
      </c>
      <c r="C33" s="35" t="s">
        <v>614</v>
      </c>
      <c r="D33" s="35" t="s">
        <v>151</v>
      </c>
      <c r="E33" s="35" t="s">
        <v>85</v>
      </c>
      <c r="F33" s="36">
        <v>1</v>
      </c>
      <c r="G33" s="28"/>
      <c r="H33" s="5"/>
      <c r="I33" s="5"/>
      <c r="J33" s="5"/>
      <c r="K33" s="5"/>
      <c r="L33" s="5"/>
      <c r="M33" s="16">
        <f t="shared" si="0"/>
        <v>0</v>
      </c>
    </row>
    <row r="34" spans="1:13">
      <c r="A34" s="22"/>
      <c r="B34" s="35" t="s">
        <v>705</v>
      </c>
      <c r="C34" s="35" t="s">
        <v>706</v>
      </c>
      <c r="D34" s="35" t="s">
        <v>707</v>
      </c>
      <c r="E34" s="35" t="s">
        <v>351</v>
      </c>
      <c r="F34" s="36">
        <v>1</v>
      </c>
      <c r="G34" s="28"/>
      <c r="H34" s="5"/>
      <c r="I34" s="5"/>
      <c r="J34" s="5"/>
      <c r="K34" s="5"/>
      <c r="L34" s="5"/>
      <c r="M34" s="16">
        <f t="shared" si="0"/>
        <v>0</v>
      </c>
    </row>
    <row r="35" spans="1:13">
      <c r="A35" s="22"/>
      <c r="B35" s="35" t="s">
        <v>159</v>
      </c>
      <c r="C35" s="35" t="s">
        <v>358</v>
      </c>
      <c r="D35" s="35" t="s">
        <v>160</v>
      </c>
      <c r="E35" s="35" t="s">
        <v>85</v>
      </c>
      <c r="F35" s="36">
        <v>1</v>
      </c>
      <c r="G35" s="28"/>
      <c r="H35" s="5"/>
      <c r="I35" s="5"/>
      <c r="J35" s="5"/>
      <c r="K35" s="5"/>
      <c r="L35" s="5"/>
      <c r="M35" s="16">
        <f t="shared" si="0"/>
        <v>0</v>
      </c>
    </row>
    <row r="36" spans="1:13">
      <c r="A36" s="13"/>
      <c r="B36" s="29"/>
      <c r="C36" s="29"/>
      <c r="D36" s="29"/>
      <c r="E36" s="29"/>
      <c r="F36" s="29"/>
      <c r="G36" s="14"/>
      <c r="H36" s="15"/>
      <c r="I36" s="15"/>
      <c r="J36" s="15"/>
      <c r="K36" s="15"/>
      <c r="L36" s="14"/>
      <c r="M36" s="14"/>
    </row>
    <row r="37" spans="1:13">
      <c r="A37" s="70" t="s">
        <v>161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1">
        <f>SUM(M8:M35)</f>
        <v>0</v>
      </c>
    </row>
    <row r="38" spans="1:13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2"/>
    </row>
  </sheetData>
  <mergeCells count="15">
    <mergeCell ref="M6:M7"/>
    <mergeCell ref="A37:L38"/>
    <mergeCell ref="M37:M38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0F909-FFA1-4C2D-8981-25A293A02935}">
  <dimension ref="A1:M36"/>
  <sheetViews>
    <sheetView zoomScale="70" zoomScaleNormal="70" workbookViewId="0">
      <selection activeCell="L8" sqref="L8"/>
    </sheetView>
  </sheetViews>
  <sheetFormatPr defaultRowHeight="15"/>
  <cols>
    <col min="1" max="1" width="3" bestFit="1" customWidth="1"/>
    <col min="2" max="2" width="14" bestFit="1" customWidth="1"/>
    <col min="3" max="3" width="27.57031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3" t="s">
        <v>6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3" t="s">
        <v>69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3" t="s">
        <v>71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20" t="s">
        <v>83</v>
      </c>
      <c r="C8" s="20">
        <v>917775</v>
      </c>
      <c r="D8" s="20" t="s">
        <v>84</v>
      </c>
      <c r="E8" s="20" t="s">
        <v>85</v>
      </c>
      <c r="F8" s="21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20" t="s">
        <v>86</v>
      </c>
      <c r="C9" s="20">
        <v>967782</v>
      </c>
      <c r="D9" s="20" t="s">
        <v>87</v>
      </c>
      <c r="E9" s="20" t="s">
        <v>85</v>
      </c>
      <c r="F9" s="21">
        <v>1</v>
      </c>
      <c r="G9" s="28"/>
      <c r="H9" s="5"/>
      <c r="I9" s="5"/>
      <c r="J9" s="5"/>
      <c r="K9" s="5"/>
      <c r="L9" s="5"/>
      <c r="M9" s="16">
        <f t="shared" ref="M9:M33" si="0">K9*L9</f>
        <v>0</v>
      </c>
    </row>
    <row r="10" spans="1:13">
      <c r="A10" s="22"/>
      <c r="B10" s="20" t="s">
        <v>88</v>
      </c>
      <c r="C10" s="20">
        <v>910200</v>
      </c>
      <c r="D10" s="20" t="s">
        <v>89</v>
      </c>
      <c r="E10" s="20" t="s">
        <v>85</v>
      </c>
      <c r="F10" s="21">
        <v>3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20" t="s">
        <v>90</v>
      </c>
      <c r="C11" s="20" t="s">
        <v>91</v>
      </c>
      <c r="D11" s="20" t="s">
        <v>92</v>
      </c>
      <c r="E11" s="20" t="s">
        <v>85</v>
      </c>
      <c r="F11" s="21">
        <v>1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20" t="s">
        <v>93</v>
      </c>
      <c r="C12" s="20">
        <v>977035</v>
      </c>
      <c r="D12" s="20" t="s">
        <v>94</v>
      </c>
      <c r="E12" s="20" t="s">
        <v>85</v>
      </c>
      <c r="F12" s="21">
        <v>1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20" t="s">
        <v>95</v>
      </c>
      <c r="C13" s="20" t="s">
        <v>96</v>
      </c>
      <c r="D13" s="20" t="s">
        <v>97</v>
      </c>
      <c r="E13" s="20" t="s">
        <v>98</v>
      </c>
      <c r="F13" s="21">
        <v>2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20" t="s">
        <v>99</v>
      </c>
      <c r="C14" s="20" t="s">
        <v>100</v>
      </c>
      <c r="D14" s="20" t="s">
        <v>101</v>
      </c>
      <c r="E14" s="20" t="s">
        <v>102</v>
      </c>
      <c r="F14" s="21">
        <v>2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20" t="s">
        <v>103</v>
      </c>
      <c r="C15" s="20" t="s">
        <v>104</v>
      </c>
      <c r="D15" s="20" t="s">
        <v>105</v>
      </c>
      <c r="E15" s="20" t="s">
        <v>106</v>
      </c>
      <c r="F15" s="21">
        <v>1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20" t="s">
        <v>107</v>
      </c>
      <c r="C16" s="20" t="s">
        <v>108</v>
      </c>
      <c r="D16" s="20" t="s">
        <v>109</v>
      </c>
      <c r="E16" s="20" t="s">
        <v>110</v>
      </c>
      <c r="F16" s="21">
        <v>1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20" t="s">
        <v>111</v>
      </c>
      <c r="C17" s="20">
        <v>91774</v>
      </c>
      <c r="D17" s="20" t="s">
        <v>112</v>
      </c>
      <c r="E17" s="20" t="s">
        <v>113</v>
      </c>
      <c r="F17" s="21">
        <v>1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20" t="s">
        <v>114</v>
      </c>
      <c r="C18" s="20">
        <v>147250460000</v>
      </c>
      <c r="D18" s="20" t="s">
        <v>115</v>
      </c>
      <c r="E18" s="20" t="s">
        <v>116</v>
      </c>
      <c r="F18" s="21">
        <v>1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20" t="s">
        <v>117</v>
      </c>
      <c r="C19" s="20" t="s">
        <v>118</v>
      </c>
      <c r="D19" s="20" t="s">
        <v>119</v>
      </c>
      <c r="E19" s="20" t="s">
        <v>120</v>
      </c>
      <c r="F19" s="21">
        <v>2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20" t="s">
        <v>121</v>
      </c>
      <c r="C20" s="20">
        <v>301029</v>
      </c>
      <c r="D20" s="20" t="s">
        <v>122</v>
      </c>
      <c r="E20" s="20" t="s">
        <v>123</v>
      </c>
      <c r="F20" s="21">
        <v>1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20" t="s">
        <v>124</v>
      </c>
      <c r="C21" s="20">
        <v>1702</v>
      </c>
      <c r="D21" s="20" t="s">
        <v>125</v>
      </c>
      <c r="E21" s="20" t="s">
        <v>126</v>
      </c>
      <c r="F21" s="21">
        <v>1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20" t="s">
        <v>127</v>
      </c>
      <c r="C22" s="20" t="s">
        <v>128</v>
      </c>
      <c r="D22" s="20" t="s">
        <v>129</v>
      </c>
      <c r="E22" s="20" t="s">
        <v>130</v>
      </c>
      <c r="F22" s="21">
        <v>1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20" t="s">
        <v>131</v>
      </c>
      <c r="C23" s="20" t="s">
        <v>132</v>
      </c>
      <c r="D23" s="20" t="s">
        <v>133</v>
      </c>
      <c r="E23" s="20" t="s">
        <v>134</v>
      </c>
      <c r="F23" s="21">
        <v>2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22"/>
      <c r="B24" s="20" t="s">
        <v>135</v>
      </c>
      <c r="C24" s="20">
        <v>205</v>
      </c>
      <c r="D24" s="20" t="s">
        <v>136</v>
      </c>
      <c r="E24" s="20" t="s">
        <v>137</v>
      </c>
      <c r="F24" s="21">
        <v>1</v>
      </c>
      <c r="G24" s="28"/>
      <c r="H24" s="5"/>
      <c r="I24" s="5"/>
      <c r="J24" s="5"/>
      <c r="K24" s="5"/>
      <c r="L24" s="5"/>
      <c r="M24" s="16">
        <f t="shared" si="0"/>
        <v>0</v>
      </c>
    </row>
    <row r="25" spans="1:13">
      <c r="A25" s="22"/>
      <c r="B25" s="20" t="s">
        <v>138</v>
      </c>
      <c r="C25" s="20" t="s">
        <v>139</v>
      </c>
      <c r="D25" s="20" t="s">
        <v>140</v>
      </c>
      <c r="E25" s="20" t="s">
        <v>141</v>
      </c>
      <c r="F25" s="21">
        <v>5</v>
      </c>
      <c r="G25" s="28"/>
      <c r="H25" s="5"/>
      <c r="I25" s="5"/>
      <c r="J25" s="5"/>
      <c r="K25" s="5"/>
      <c r="L25" s="5"/>
      <c r="M25" s="16">
        <f t="shared" si="0"/>
        <v>0</v>
      </c>
    </row>
    <row r="26" spans="1:13">
      <c r="A26" s="22"/>
      <c r="B26" s="20" t="s">
        <v>142</v>
      </c>
      <c r="C26" s="20"/>
      <c r="D26" s="20" t="s">
        <v>143</v>
      </c>
      <c r="E26" s="20" t="s">
        <v>144</v>
      </c>
      <c r="F26" s="21">
        <v>1</v>
      </c>
      <c r="G26" s="28"/>
      <c r="H26" s="5"/>
      <c r="I26" s="5"/>
      <c r="J26" s="5"/>
      <c r="K26" s="5"/>
      <c r="L26" s="5"/>
      <c r="M26" s="16">
        <f t="shared" si="0"/>
        <v>0</v>
      </c>
    </row>
    <row r="27" spans="1:13">
      <c r="A27" s="22"/>
      <c r="B27" s="20" t="s">
        <v>145</v>
      </c>
      <c r="C27" s="20" t="s">
        <v>146</v>
      </c>
      <c r="D27" s="20" t="s">
        <v>147</v>
      </c>
      <c r="E27" s="20" t="s">
        <v>141</v>
      </c>
      <c r="F27" s="21">
        <v>20</v>
      </c>
      <c r="G27" s="28"/>
      <c r="H27" s="5"/>
      <c r="I27" s="5"/>
      <c r="J27" s="5"/>
      <c r="K27" s="5"/>
      <c r="L27" s="5"/>
      <c r="M27" s="16">
        <f t="shared" si="0"/>
        <v>0</v>
      </c>
    </row>
    <row r="28" spans="1:13">
      <c r="A28" s="22"/>
      <c r="B28" s="20" t="s">
        <v>148</v>
      </c>
      <c r="C28" s="20"/>
      <c r="D28" s="20" t="s">
        <v>149</v>
      </c>
      <c r="E28" s="20" t="s">
        <v>144</v>
      </c>
      <c r="F28" s="21">
        <v>1</v>
      </c>
      <c r="G28" s="28"/>
      <c r="H28" s="5"/>
      <c r="I28" s="5"/>
      <c r="J28" s="5"/>
      <c r="K28" s="5"/>
      <c r="L28" s="5"/>
      <c r="M28" s="16">
        <f t="shared" si="0"/>
        <v>0</v>
      </c>
    </row>
    <row r="29" spans="1:13">
      <c r="A29" s="22"/>
      <c r="B29" s="20" t="s">
        <v>150</v>
      </c>
      <c r="C29" s="20">
        <v>996106</v>
      </c>
      <c r="D29" s="20" t="s">
        <v>151</v>
      </c>
      <c r="E29" s="20" t="s">
        <v>85</v>
      </c>
      <c r="F29" s="21">
        <v>1</v>
      </c>
      <c r="G29" s="28"/>
      <c r="H29" s="5"/>
      <c r="I29" s="5"/>
      <c r="J29" s="5"/>
      <c r="K29" s="5"/>
      <c r="L29" s="5"/>
      <c r="M29" s="16">
        <f t="shared" si="0"/>
        <v>0</v>
      </c>
    </row>
    <row r="30" spans="1:13">
      <c r="A30" s="22"/>
      <c r="B30" s="20" t="s">
        <v>152</v>
      </c>
      <c r="C30" s="20">
        <v>780105</v>
      </c>
      <c r="D30" s="20" t="s">
        <v>153</v>
      </c>
      <c r="E30" s="20"/>
      <c r="F30" s="21">
        <v>4</v>
      </c>
      <c r="G30" s="28"/>
      <c r="H30" s="5"/>
      <c r="I30" s="5"/>
      <c r="J30" s="5"/>
      <c r="K30" s="5"/>
      <c r="L30" s="5"/>
      <c r="M30" s="16">
        <f t="shared" si="0"/>
        <v>0</v>
      </c>
    </row>
    <row r="31" spans="1:13">
      <c r="A31" s="22"/>
      <c r="B31" s="20" t="s">
        <v>154</v>
      </c>
      <c r="C31" s="20">
        <v>780103</v>
      </c>
      <c r="D31" s="20" t="s">
        <v>155</v>
      </c>
      <c r="E31" s="20"/>
      <c r="F31" s="21">
        <v>2</v>
      </c>
      <c r="G31" s="28"/>
      <c r="H31" s="5"/>
      <c r="I31" s="5"/>
      <c r="J31" s="5"/>
      <c r="K31" s="5"/>
      <c r="L31" s="5"/>
      <c r="M31" s="16">
        <f t="shared" si="0"/>
        <v>0</v>
      </c>
    </row>
    <row r="32" spans="1:13">
      <c r="A32" s="22"/>
      <c r="B32" s="20" t="s">
        <v>156</v>
      </c>
      <c r="C32" s="20">
        <v>71359</v>
      </c>
      <c r="D32" s="20" t="s">
        <v>157</v>
      </c>
      <c r="E32" s="20" t="s">
        <v>158</v>
      </c>
      <c r="F32" s="21">
        <v>1</v>
      </c>
      <c r="G32" s="28"/>
      <c r="H32" s="5"/>
      <c r="I32" s="5"/>
      <c r="J32" s="5"/>
      <c r="K32" s="5"/>
      <c r="L32" s="5"/>
      <c r="M32" s="16">
        <f t="shared" si="0"/>
        <v>0</v>
      </c>
    </row>
    <row r="33" spans="1:13">
      <c r="A33" s="22"/>
      <c r="B33" s="20" t="s">
        <v>159</v>
      </c>
      <c r="C33" s="20">
        <v>56203</v>
      </c>
      <c r="D33" s="20" t="s">
        <v>160</v>
      </c>
      <c r="E33" s="20" t="s">
        <v>85</v>
      </c>
      <c r="F33" s="21">
        <v>1</v>
      </c>
      <c r="G33" s="28"/>
      <c r="H33" s="5"/>
      <c r="I33" s="5"/>
      <c r="J33" s="5"/>
      <c r="K33" s="5"/>
      <c r="L33" s="5"/>
      <c r="M33" s="16">
        <f t="shared" si="0"/>
        <v>0</v>
      </c>
    </row>
    <row r="34" spans="1:13">
      <c r="A34" s="13"/>
      <c r="B34" s="14"/>
      <c r="C34" s="14"/>
      <c r="D34" s="14"/>
      <c r="E34" s="14"/>
      <c r="F34" s="14"/>
      <c r="G34" s="14"/>
      <c r="H34" s="15"/>
      <c r="I34" s="15"/>
      <c r="J34" s="15"/>
      <c r="K34" s="15"/>
      <c r="L34" s="14"/>
      <c r="M34" s="14"/>
    </row>
    <row r="35" spans="1:13">
      <c r="A35" s="70" t="s">
        <v>161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1">
        <f>SUM(M8:M33)</f>
        <v>0</v>
      </c>
    </row>
    <row r="36" spans="1:13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2"/>
    </row>
  </sheetData>
  <mergeCells count="15">
    <mergeCell ref="M6:M7"/>
    <mergeCell ref="A35:L36"/>
    <mergeCell ref="M35:M36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A5D77-A839-427C-8FA5-44895E391F88}">
  <dimension ref="A1:M43"/>
  <sheetViews>
    <sheetView topLeftCell="A11" workbookViewId="0">
      <selection activeCell="O38" sqref="O38"/>
    </sheetView>
  </sheetViews>
  <sheetFormatPr defaultRowHeight="15"/>
  <cols>
    <col min="1" max="1" width="3" bestFit="1" customWidth="1"/>
    <col min="2" max="2" width="14" bestFit="1" customWidth="1"/>
    <col min="3" max="3" width="28.710937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4" t="s">
        <v>33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4" t="s">
        <v>846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4" t="s">
        <v>847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5" t="s">
        <v>848</v>
      </c>
      <c r="C8" s="35" t="s">
        <v>849</v>
      </c>
      <c r="D8" s="35" t="s">
        <v>850</v>
      </c>
      <c r="E8" s="35" t="s">
        <v>85</v>
      </c>
      <c r="F8" s="36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5" t="s">
        <v>83</v>
      </c>
      <c r="C9" s="35" t="s">
        <v>851</v>
      </c>
      <c r="D9" s="35" t="s">
        <v>84</v>
      </c>
      <c r="E9" s="35" t="s">
        <v>85</v>
      </c>
      <c r="F9" s="36">
        <v>1</v>
      </c>
      <c r="G9" s="28"/>
      <c r="H9" s="5"/>
      <c r="I9" s="5"/>
      <c r="J9" s="5"/>
      <c r="K9" s="5"/>
      <c r="L9" s="5"/>
      <c r="M9" s="16">
        <f t="shared" ref="M9:M40" si="0">K9*L9</f>
        <v>0</v>
      </c>
    </row>
    <row r="10" spans="1:13">
      <c r="A10" s="22"/>
      <c r="B10" s="35" t="s">
        <v>852</v>
      </c>
      <c r="C10" s="35" t="s">
        <v>853</v>
      </c>
      <c r="D10" s="35" t="s">
        <v>854</v>
      </c>
      <c r="E10" s="35" t="s">
        <v>85</v>
      </c>
      <c r="F10" s="36">
        <v>2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5" t="s">
        <v>156</v>
      </c>
      <c r="C11" s="35" t="s">
        <v>631</v>
      </c>
      <c r="D11" s="35" t="s">
        <v>157</v>
      </c>
      <c r="E11" s="35" t="s">
        <v>158</v>
      </c>
      <c r="F11" s="36">
        <v>3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5" t="s">
        <v>90</v>
      </c>
      <c r="C12" s="35" t="s">
        <v>91</v>
      </c>
      <c r="D12" s="35" t="s">
        <v>92</v>
      </c>
      <c r="E12" s="35" t="s">
        <v>85</v>
      </c>
      <c r="F12" s="36">
        <v>1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5" t="s">
        <v>152</v>
      </c>
      <c r="C13" s="35" t="s">
        <v>855</v>
      </c>
      <c r="D13" s="35" t="s">
        <v>153</v>
      </c>
      <c r="E13" s="35" t="s">
        <v>351</v>
      </c>
      <c r="F13" s="36">
        <v>2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5" t="s">
        <v>856</v>
      </c>
      <c r="C14" s="35" t="s">
        <v>856</v>
      </c>
      <c r="D14" s="35" t="s">
        <v>857</v>
      </c>
      <c r="E14" s="35" t="s">
        <v>261</v>
      </c>
      <c r="F14" s="36">
        <v>1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5" t="s">
        <v>672</v>
      </c>
      <c r="C15" s="35" t="s">
        <v>673</v>
      </c>
      <c r="D15" s="35" t="s">
        <v>674</v>
      </c>
      <c r="E15" s="35" t="s">
        <v>478</v>
      </c>
      <c r="F15" s="36">
        <v>1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5" t="s">
        <v>858</v>
      </c>
      <c r="C16" s="35" t="s">
        <v>859</v>
      </c>
      <c r="D16" s="35" t="s">
        <v>860</v>
      </c>
      <c r="E16" s="35" t="s">
        <v>113</v>
      </c>
      <c r="F16" s="36">
        <v>1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5" t="s">
        <v>111</v>
      </c>
      <c r="C17" s="35" t="s">
        <v>630</v>
      </c>
      <c r="D17" s="35" t="s">
        <v>112</v>
      </c>
      <c r="E17" s="35" t="s">
        <v>113</v>
      </c>
      <c r="F17" s="36">
        <v>1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5" t="s">
        <v>861</v>
      </c>
      <c r="C18" s="35" t="s">
        <v>862</v>
      </c>
      <c r="D18" s="35" t="s">
        <v>863</v>
      </c>
      <c r="E18" s="35" t="s">
        <v>668</v>
      </c>
      <c r="F18" s="36">
        <v>1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5" t="s">
        <v>145</v>
      </c>
      <c r="C19" s="35" t="s">
        <v>146</v>
      </c>
      <c r="D19" s="35" t="s">
        <v>147</v>
      </c>
      <c r="E19" s="35" t="s">
        <v>141</v>
      </c>
      <c r="F19" s="36">
        <v>10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5" t="s">
        <v>99</v>
      </c>
      <c r="C20" s="35" t="s">
        <v>100</v>
      </c>
      <c r="D20" s="35" t="s">
        <v>101</v>
      </c>
      <c r="E20" s="35" t="s">
        <v>102</v>
      </c>
      <c r="F20" s="36">
        <v>2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35" t="s">
        <v>181</v>
      </c>
      <c r="C21" s="35" t="s">
        <v>351</v>
      </c>
      <c r="D21" s="35" t="s">
        <v>182</v>
      </c>
      <c r="E21" s="35" t="s">
        <v>144</v>
      </c>
      <c r="F21" s="36">
        <v>1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35" t="s">
        <v>864</v>
      </c>
      <c r="C22" s="35" t="s">
        <v>865</v>
      </c>
      <c r="D22" s="35" t="s">
        <v>866</v>
      </c>
      <c r="E22" s="35" t="s">
        <v>134</v>
      </c>
      <c r="F22" s="36">
        <v>1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35" t="s">
        <v>183</v>
      </c>
      <c r="C23" s="35" t="s">
        <v>601</v>
      </c>
      <c r="D23" s="35" t="s">
        <v>184</v>
      </c>
      <c r="E23" s="35" t="s">
        <v>130</v>
      </c>
      <c r="F23" s="36">
        <v>1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22"/>
      <c r="B24" s="35" t="s">
        <v>867</v>
      </c>
      <c r="C24" s="35" t="s">
        <v>868</v>
      </c>
      <c r="D24" s="35" t="s">
        <v>869</v>
      </c>
      <c r="E24" s="35" t="s">
        <v>321</v>
      </c>
      <c r="F24" s="36">
        <v>3</v>
      </c>
      <c r="G24" s="28"/>
      <c r="H24" s="5"/>
      <c r="I24" s="5"/>
      <c r="J24" s="5"/>
      <c r="K24" s="5"/>
      <c r="L24" s="5"/>
      <c r="M24" s="16">
        <f t="shared" si="0"/>
        <v>0</v>
      </c>
    </row>
    <row r="25" spans="1:13">
      <c r="A25" s="22"/>
      <c r="B25" s="35" t="s">
        <v>479</v>
      </c>
      <c r="C25" s="35" t="s">
        <v>681</v>
      </c>
      <c r="D25" s="35" t="s">
        <v>480</v>
      </c>
      <c r="E25" s="35" t="s">
        <v>137</v>
      </c>
      <c r="F25" s="36">
        <v>1</v>
      </c>
      <c r="G25" s="28"/>
      <c r="H25" s="5"/>
      <c r="I25" s="5"/>
      <c r="J25" s="5"/>
      <c r="K25" s="5"/>
      <c r="L25" s="5"/>
      <c r="M25" s="16">
        <f t="shared" si="0"/>
        <v>0</v>
      </c>
    </row>
    <row r="26" spans="1:13">
      <c r="A26" s="22"/>
      <c r="B26" s="35" t="s">
        <v>456</v>
      </c>
      <c r="C26" s="35" t="s">
        <v>754</v>
      </c>
      <c r="D26" s="35" t="s">
        <v>457</v>
      </c>
      <c r="E26" s="35" t="s">
        <v>123</v>
      </c>
      <c r="F26" s="36">
        <v>1</v>
      </c>
      <c r="G26" s="28"/>
      <c r="H26" s="5"/>
      <c r="I26" s="5"/>
      <c r="J26" s="5"/>
      <c r="K26" s="5"/>
      <c r="L26" s="5"/>
      <c r="M26" s="16">
        <f t="shared" si="0"/>
        <v>0</v>
      </c>
    </row>
    <row r="27" spans="1:13">
      <c r="A27" s="22"/>
      <c r="B27" s="35" t="s">
        <v>870</v>
      </c>
      <c r="C27" s="35" t="s">
        <v>871</v>
      </c>
      <c r="D27" s="35" t="s">
        <v>872</v>
      </c>
      <c r="E27" s="35" t="s">
        <v>134</v>
      </c>
      <c r="F27" s="36">
        <v>1</v>
      </c>
      <c r="G27" s="28"/>
      <c r="H27" s="5"/>
      <c r="I27" s="5"/>
      <c r="J27" s="5"/>
      <c r="K27" s="5"/>
      <c r="L27" s="5"/>
      <c r="M27" s="16">
        <f t="shared" si="0"/>
        <v>0</v>
      </c>
    </row>
    <row r="28" spans="1:13">
      <c r="A28" s="22"/>
      <c r="B28" s="35" t="s">
        <v>117</v>
      </c>
      <c r="C28" s="35" t="s">
        <v>118</v>
      </c>
      <c r="D28" s="35" t="s">
        <v>119</v>
      </c>
      <c r="E28" s="35" t="s">
        <v>120</v>
      </c>
      <c r="F28" s="36">
        <v>2</v>
      </c>
      <c r="G28" s="28"/>
      <c r="H28" s="5"/>
      <c r="I28" s="5"/>
      <c r="J28" s="5"/>
      <c r="K28" s="5"/>
      <c r="L28" s="5"/>
      <c r="M28" s="16">
        <f t="shared" si="0"/>
        <v>0</v>
      </c>
    </row>
    <row r="29" spans="1:13">
      <c r="A29" s="22"/>
      <c r="B29" s="35" t="s">
        <v>179</v>
      </c>
      <c r="C29" s="35" t="s">
        <v>873</v>
      </c>
      <c r="D29" s="35" t="s">
        <v>180</v>
      </c>
      <c r="E29" s="35" t="s">
        <v>123</v>
      </c>
      <c r="F29" s="36">
        <v>1</v>
      </c>
      <c r="G29" s="28"/>
      <c r="H29" s="5"/>
      <c r="I29" s="5"/>
      <c r="J29" s="5"/>
      <c r="K29" s="5"/>
      <c r="L29" s="5"/>
      <c r="M29" s="16">
        <f t="shared" si="0"/>
        <v>0</v>
      </c>
    </row>
    <row r="30" spans="1:13">
      <c r="A30" s="22"/>
      <c r="B30" s="35" t="s">
        <v>197</v>
      </c>
      <c r="C30" s="35" t="s">
        <v>589</v>
      </c>
      <c r="D30" s="35" t="s">
        <v>198</v>
      </c>
      <c r="E30" s="35" t="s">
        <v>123</v>
      </c>
      <c r="F30" s="36">
        <v>1</v>
      </c>
      <c r="G30" s="28"/>
      <c r="H30" s="5"/>
      <c r="I30" s="5"/>
      <c r="J30" s="5"/>
      <c r="K30" s="5"/>
      <c r="L30" s="5"/>
      <c r="M30" s="16">
        <f t="shared" si="0"/>
        <v>0</v>
      </c>
    </row>
    <row r="31" spans="1:13">
      <c r="A31" s="22"/>
      <c r="B31" s="35" t="s">
        <v>107</v>
      </c>
      <c r="C31" s="35" t="s">
        <v>108</v>
      </c>
      <c r="D31" s="35" t="s">
        <v>109</v>
      </c>
      <c r="E31" s="35" t="s">
        <v>110</v>
      </c>
      <c r="F31" s="36">
        <v>1</v>
      </c>
      <c r="G31" s="28"/>
      <c r="H31" s="5"/>
      <c r="I31" s="5"/>
      <c r="J31" s="5"/>
      <c r="K31" s="5"/>
      <c r="L31" s="5"/>
      <c r="M31" s="16">
        <f t="shared" si="0"/>
        <v>0</v>
      </c>
    </row>
    <row r="32" spans="1:13">
      <c r="A32" s="22"/>
      <c r="B32" s="35" t="s">
        <v>730</v>
      </c>
      <c r="C32" s="35" t="s">
        <v>731</v>
      </c>
      <c r="D32" s="35" t="s">
        <v>732</v>
      </c>
      <c r="E32" s="35" t="s">
        <v>192</v>
      </c>
      <c r="F32" s="36">
        <v>1</v>
      </c>
      <c r="G32" s="28"/>
      <c r="H32" s="5"/>
      <c r="I32" s="5"/>
      <c r="J32" s="5"/>
      <c r="K32" s="5"/>
      <c r="L32" s="5"/>
      <c r="M32" s="16">
        <f t="shared" si="0"/>
        <v>0</v>
      </c>
    </row>
    <row r="33" spans="1:13">
      <c r="A33" s="22"/>
      <c r="B33" s="35" t="s">
        <v>874</v>
      </c>
      <c r="C33" s="35" t="s">
        <v>875</v>
      </c>
      <c r="D33" s="35" t="s">
        <v>876</v>
      </c>
      <c r="E33" s="35" t="s">
        <v>694</v>
      </c>
      <c r="F33" s="36">
        <v>1</v>
      </c>
      <c r="G33" s="28"/>
      <c r="H33" s="5"/>
      <c r="I33" s="5"/>
      <c r="J33" s="5"/>
      <c r="K33" s="5"/>
      <c r="L33" s="5"/>
      <c r="M33" s="16">
        <f t="shared" si="0"/>
        <v>0</v>
      </c>
    </row>
    <row r="34" spans="1:13">
      <c r="A34" s="22"/>
      <c r="B34" s="35" t="s">
        <v>759</v>
      </c>
      <c r="C34" s="35" t="s">
        <v>760</v>
      </c>
      <c r="D34" s="35" t="s">
        <v>761</v>
      </c>
      <c r="E34" s="35" t="s">
        <v>134</v>
      </c>
      <c r="F34" s="36">
        <v>1</v>
      </c>
      <c r="G34" s="28"/>
      <c r="H34" s="5"/>
      <c r="I34" s="5"/>
      <c r="J34" s="5"/>
      <c r="K34" s="5"/>
      <c r="L34" s="5"/>
      <c r="M34" s="16">
        <f t="shared" si="0"/>
        <v>0</v>
      </c>
    </row>
    <row r="35" spans="1:13">
      <c r="A35" s="22"/>
      <c r="B35" s="35" t="s">
        <v>877</v>
      </c>
      <c r="C35" s="35" t="s">
        <v>878</v>
      </c>
      <c r="D35" s="35" t="s">
        <v>879</v>
      </c>
      <c r="E35" s="35" t="s">
        <v>85</v>
      </c>
      <c r="F35" s="36">
        <v>1</v>
      </c>
      <c r="G35" s="28"/>
      <c r="H35" s="5"/>
      <c r="I35" s="5"/>
      <c r="J35" s="5"/>
      <c r="K35" s="5"/>
      <c r="L35" s="5"/>
      <c r="M35" s="16">
        <f t="shared" si="0"/>
        <v>0</v>
      </c>
    </row>
    <row r="36" spans="1:13">
      <c r="A36" s="22"/>
      <c r="B36" s="35" t="s">
        <v>880</v>
      </c>
      <c r="C36" s="35" t="s">
        <v>881</v>
      </c>
      <c r="D36" s="35" t="s">
        <v>882</v>
      </c>
      <c r="E36" s="35" t="s">
        <v>188</v>
      </c>
      <c r="F36" s="36">
        <v>1</v>
      </c>
      <c r="G36" s="28"/>
      <c r="H36" s="5"/>
      <c r="I36" s="5"/>
      <c r="J36" s="5"/>
      <c r="K36" s="5"/>
      <c r="L36" s="5"/>
      <c r="M36" s="16">
        <f t="shared" si="0"/>
        <v>0</v>
      </c>
    </row>
    <row r="37" spans="1:13">
      <c r="A37" s="22"/>
      <c r="B37" s="35" t="s">
        <v>150</v>
      </c>
      <c r="C37" s="35" t="s">
        <v>614</v>
      </c>
      <c r="D37" s="35" t="s">
        <v>151</v>
      </c>
      <c r="E37" s="35" t="s">
        <v>85</v>
      </c>
      <c r="F37" s="36">
        <v>1</v>
      </c>
      <c r="G37" s="28"/>
      <c r="H37" s="5"/>
      <c r="I37" s="5"/>
      <c r="J37" s="5"/>
      <c r="K37" s="5"/>
      <c r="L37" s="5"/>
      <c r="M37" s="16">
        <f t="shared" si="0"/>
        <v>0</v>
      </c>
    </row>
    <row r="38" spans="1:13">
      <c r="A38" s="22"/>
      <c r="B38" s="35" t="s">
        <v>154</v>
      </c>
      <c r="C38" s="35" t="s">
        <v>883</v>
      </c>
      <c r="D38" s="35" t="s">
        <v>155</v>
      </c>
      <c r="E38" s="35" t="s">
        <v>351</v>
      </c>
      <c r="F38" s="36">
        <v>1</v>
      </c>
      <c r="G38" s="28"/>
      <c r="H38" s="5"/>
      <c r="I38" s="5"/>
      <c r="J38" s="5"/>
      <c r="K38" s="5"/>
      <c r="L38" s="5"/>
      <c r="M38" s="16">
        <f t="shared" si="0"/>
        <v>0</v>
      </c>
    </row>
    <row r="39" spans="1:13">
      <c r="A39" s="22"/>
      <c r="B39" s="35" t="s">
        <v>156</v>
      </c>
      <c r="C39" s="35" t="s">
        <v>631</v>
      </c>
      <c r="D39" s="35" t="s">
        <v>157</v>
      </c>
      <c r="E39" s="35" t="s">
        <v>158</v>
      </c>
      <c r="F39" s="36">
        <v>1</v>
      </c>
      <c r="G39" s="28"/>
      <c r="H39" s="5"/>
      <c r="I39" s="5"/>
      <c r="J39" s="5"/>
      <c r="K39" s="5"/>
      <c r="L39" s="5"/>
      <c r="M39" s="16">
        <f t="shared" si="0"/>
        <v>0</v>
      </c>
    </row>
    <row r="40" spans="1:13">
      <c r="A40" s="22"/>
      <c r="B40" s="35" t="s">
        <v>159</v>
      </c>
      <c r="C40" s="35" t="s">
        <v>358</v>
      </c>
      <c r="D40" s="35" t="s">
        <v>160</v>
      </c>
      <c r="E40" s="35" t="s">
        <v>85</v>
      </c>
      <c r="F40" s="36">
        <v>1</v>
      </c>
      <c r="G40" s="28"/>
      <c r="H40" s="5"/>
      <c r="I40" s="5"/>
      <c r="J40" s="5"/>
      <c r="K40" s="5"/>
      <c r="L40" s="5"/>
      <c r="M40" s="16">
        <f t="shared" si="0"/>
        <v>0</v>
      </c>
    </row>
    <row r="41" spans="1:13">
      <c r="A41" s="13"/>
      <c r="B41" s="29"/>
      <c r="C41" s="29"/>
      <c r="D41" s="29"/>
      <c r="E41" s="29"/>
      <c r="F41" s="29"/>
      <c r="G41" s="14"/>
      <c r="H41" s="15"/>
      <c r="I41" s="15"/>
      <c r="J41" s="15"/>
      <c r="K41" s="15"/>
      <c r="L41" s="14"/>
      <c r="M41" s="14"/>
    </row>
    <row r="42" spans="1:13">
      <c r="A42" s="70" t="s">
        <v>161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1">
        <f>SUM(M8:M40)</f>
        <v>0</v>
      </c>
    </row>
    <row r="43" spans="1:13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2"/>
    </row>
  </sheetData>
  <mergeCells count="15">
    <mergeCell ref="M6:M7"/>
    <mergeCell ref="A42:L43"/>
    <mergeCell ref="M42:M43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5BBAD-9676-42C5-A969-0B0E437735E4}">
  <dimension ref="A1:M45"/>
  <sheetViews>
    <sheetView topLeftCell="A14" workbookViewId="0">
      <selection activeCell="M46" sqref="M46"/>
    </sheetView>
  </sheetViews>
  <sheetFormatPr defaultRowHeight="15"/>
  <cols>
    <col min="1" max="1" width="3" bestFit="1" customWidth="1"/>
    <col min="2" max="2" width="14" bestFit="1" customWidth="1"/>
    <col min="3" max="3" width="24.57031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4" t="s">
        <v>34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4" t="s">
        <v>69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4" t="s">
        <v>71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5" t="s">
        <v>848</v>
      </c>
      <c r="C8" s="35" t="s">
        <v>849</v>
      </c>
      <c r="D8" s="35" t="s">
        <v>850</v>
      </c>
      <c r="E8" s="35" t="s">
        <v>85</v>
      </c>
      <c r="F8" s="36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5" t="s">
        <v>83</v>
      </c>
      <c r="C9" s="35" t="s">
        <v>851</v>
      </c>
      <c r="D9" s="35" t="s">
        <v>84</v>
      </c>
      <c r="E9" s="35" t="s">
        <v>85</v>
      </c>
      <c r="F9" s="36">
        <v>1</v>
      </c>
      <c r="G9" s="28"/>
      <c r="H9" s="5"/>
      <c r="I9" s="5"/>
      <c r="J9" s="5"/>
      <c r="K9" s="5"/>
      <c r="L9" s="5"/>
      <c r="M9" s="16">
        <f t="shared" ref="M9:M44" si="0">K9*L9</f>
        <v>0</v>
      </c>
    </row>
    <row r="10" spans="1:13">
      <c r="A10" s="22"/>
      <c r="B10" s="35" t="s">
        <v>525</v>
      </c>
      <c r="C10" s="35" t="s">
        <v>884</v>
      </c>
      <c r="D10" s="35" t="s">
        <v>526</v>
      </c>
      <c r="E10" s="35" t="s">
        <v>85</v>
      </c>
      <c r="F10" s="36">
        <v>1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5" t="s">
        <v>852</v>
      </c>
      <c r="C11" s="35" t="s">
        <v>853</v>
      </c>
      <c r="D11" s="35" t="s">
        <v>854</v>
      </c>
      <c r="E11" s="35" t="s">
        <v>85</v>
      </c>
      <c r="F11" s="36">
        <v>2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5" t="s">
        <v>90</v>
      </c>
      <c r="C12" s="35" t="s">
        <v>91</v>
      </c>
      <c r="D12" s="35" t="s">
        <v>92</v>
      </c>
      <c r="E12" s="35" t="s">
        <v>85</v>
      </c>
      <c r="F12" s="36">
        <v>2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5" t="s">
        <v>552</v>
      </c>
      <c r="C13" s="35" t="s">
        <v>553</v>
      </c>
      <c r="D13" s="35" t="s">
        <v>554</v>
      </c>
      <c r="E13" s="35" t="s">
        <v>98</v>
      </c>
      <c r="F13" s="36">
        <v>1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5" t="s">
        <v>156</v>
      </c>
      <c r="C14" s="35" t="s">
        <v>631</v>
      </c>
      <c r="D14" s="35" t="s">
        <v>157</v>
      </c>
      <c r="E14" s="35" t="s">
        <v>158</v>
      </c>
      <c r="F14" s="36">
        <v>3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5" t="s">
        <v>549</v>
      </c>
      <c r="C15" s="35" t="s">
        <v>550</v>
      </c>
      <c r="D15" s="35" t="s">
        <v>551</v>
      </c>
      <c r="E15" s="35" t="s">
        <v>192</v>
      </c>
      <c r="F15" s="36">
        <v>1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5" t="s">
        <v>672</v>
      </c>
      <c r="C16" s="35" t="s">
        <v>673</v>
      </c>
      <c r="D16" s="35" t="s">
        <v>674</v>
      </c>
      <c r="E16" s="35" t="s">
        <v>478</v>
      </c>
      <c r="F16" s="36">
        <v>1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5" t="s">
        <v>111</v>
      </c>
      <c r="C17" s="35" t="s">
        <v>630</v>
      </c>
      <c r="D17" s="35" t="s">
        <v>112</v>
      </c>
      <c r="E17" s="35" t="s">
        <v>113</v>
      </c>
      <c r="F17" s="36">
        <v>2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5" t="s">
        <v>107</v>
      </c>
      <c r="C18" s="35" t="s">
        <v>108</v>
      </c>
      <c r="D18" s="35" t="s">
        <v>109</v>
      </c>
      <c r="E18" s="35" t="s">
        <v>110</v>
      </c>
      <c r="F18" s="36">
        <v>1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5" t="s">
        <v>251</v>
      </c>
      <c r="C19" s="35" t="s">
        <v>252</v>
      </c>
      <c r="D19" s="35" t="s">
        <v>253</v>
      </c>
      <c r="E19" s="35" t="s">
        <v>102</v>
      </c>
      <c r="F19" s="36">
        <v>1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5" t="s">
        <v>99</v>
      </c>
      <c r="C20" s="35" t="s">
        <v>100</v>
      </c>
      <c r="D20" s="35" t="s">
        <v>101</v>
      </c>
      <c r="E20" s="35" t="s">
        <v>102</v>
      </c>
      <c r="F20" s="36">
        <v>2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35" t="s">
        <v>103</v>
      </c>
      <c r="C21" s="35" t="s">
        <v>104</v>
      </c>
      <c r="D21" s="35" t="s">
        <v>105</v>
      </c>
      <c r="E21" s="35" t="s">
        <v>106</v>
      </c>
      <c r="F21" s="36">
        <v>1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35" t="s">
        <v>176</v>
      </c>
      <c r="C22" s="35" t="s">
        <v>177</v>
      </c>
      <c r="D22" s="35" t="s">
        <v>178</v>
      </c>
      <c r="E22" s="35" t="s">
        <v>106</v>
      </c>
      <c r="F22" s="36">
        <v>1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35" t="s">
        <v>885</v>
      </c>
      <c r="C23" s="35" t="s">
        <v>886</v>
      </c>
      <c r="D23" s="35" t="s">
        <v>887</v>
      </c>
      <c r="E23" s="35" t="s">
        <v>85</v>
      </c>
      <c r="F23" s="36">
        <v>1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22"/>
      <c r="B24" s="35" t="s">
        <v>295</v>
      </c>
      <c r="C24" s="35" t="s">
        <v>600</v>
      </c>
      <c r="D24" s="35" t="s">
        <v>296</v>
      </c>
      <c r="E24" s="35" t="s">
        <v>85</v>
      </c>
      <c r="F24" s="36">
        <v>2</v>
      </c>
      <c r="G24" s="28"/>
      <c r="H24" s="5"/>
      <c r="I24" s="5"/>
      <c r="J24" s="5"/>
      <c r="K24" s="5"/>
      <c r="L24" s="5"/>
      <c r="M24" s="16">
        <f t="shared" si="0"/>
        <v>0</v>
      </c>
    </row>
    <row r="25" spans="1:13">
      <c r="A25" s="22"/>
      <c r="B25" s="35" t="s">
        <v>831</v>
      </c>
      <c r="C25" s="35" t="s">
        <v>832</v>
      </c>
      <c r="D25" s="35" t="s">
        <v>833</v>
      </c>
      <c r="E25" s="35" t="s">
        <v>106</v>
      </c>
      <c r="F25" s="36">
        <v>1</v>
      </c>
      <c r="G25" s="28"/>
      <c r="H25" s="5"/>
      <c r="I25" s="5"/>
      <c r="J25" s="5"/>
      <c r="K25" s="5"/>
      <c r="L25" s="5"/>
      <c r="M25" s="16">
        <f t="shared" si="0"/>
        <v>0</v>
      </c>
    </row>
    <row r="26" spans="1:13">
      <c r="A26" s="22"/>
      <c r="B26" s="35" t="s">
        <v>888</v>
      </c>
      <c r="C26" s="35" t="s">
        <v>889</v>
      </c>
      <c r="D26" s="35" t="s">
        <v>890</v>
      </c>
      <c r="E26" s="35" t="s">
        <v>196</v>
      </c>
      <c r="F26" s="36">
        <v>1</v>
      </c>
      <c r="G26" s="28"/>
      <c r="H26" s="5"/>
      <c r="I26" s="5"/>
      <c r="J26" s="5"/>
      <c r="K26" s="5"/>
      <c r="L26" s="5"/>
      <c r="M26" s="16">
        <f t="shared" si="0"/>
        <v>0</v>
      </c>
    </row>
    <row r="27" spans="1:13">
      <c r="A27" s="22"/>
      <c r="B27" s="35" t="s">
        <v>557</v>
      </c>
      <c r="C27" s="35" t="s">
        <v>891</v>
      </c>
      <c r="D27" s="35" t="s">
        <v>558</v>
      </c>
      <c r="E27" s="35" t="s">
        <v>432</v>
      </c>
      <c r="F27" s="36">
        <v>1</v>
      </c>
      <c r="G27" s="28"/>
      <c r="H27" s="5"/>
      <c r="I27" s="5"/>
      <c r="J27" s="5"/>
      <c r="K27" s="5"/>
      <c r="L27" s="5"/>
      <c r="M27" s="16">
        <f t="shared" si="0"/>
        <v>0</v>
      </c>
    </row>
    <row r="28" spans="1:13">
      <c r="A28" s="22"/>
      <c r="B28" s="35" t="s">
        <v>892</v>
      </c>
      <c r="C28" s="35" t="s">
        <v>893</v>
      </c>
      <c r="D28" s="35" t="s">
        <v>894</v>
      </c>
      <c r="E28" s="35" t="s">
        <v>120</v>
      </c>
      <c r="F28" s="36">
        <v>1</v>
      </c>
      <c r="G28" s="28"/>
      <c r="H28" s="5"/>
      <c r="I28" s="5"/>
      <c r="J28" s="5"/>
      <c r="K28" s="5"/>
      <c r="L28" s="5"/>
      <c r="M28" s="16">
        <f t="shared" si="0"/>
        <v>0</v>
      </c>
    </row>
    <row r="29" spans="1:13">
      <c r="A29" s="22"/>
      <c r="B29" s="35" t="s">
        <v>93</v>
      </c>
      <c r="C29" s="35" t="s">
        <v>632</v>
      </c>
      <c r="D29" s="35" t="s">
        <v>94</v>
      </c>
      <c r="E29" s="35" t="s">
        <v>85</v>
      </c>
      <c r="F29" s="36">
        <v>2</v>
      </c>
      <c r="G29" s="28"/>
      <c r="H29" s="5"/>
      <c r="I29" s="5"/>
      <c r="J29" s="5"/>
      <c r="K29" s="5"/>
      <c r="L29" s="5"/>
      <c r="M29" s="16">
        <f t="shared" si="0"/>
        <v>0</v>
      </c>
    </row>
    <row r="30" spans="1:13">
      <c r="A30" s="22"/>
      <c r="B30" s="35" t="s">
        <v>145</v>
      </c>
      <c r="C30" s="35" t="s">
        <v>146</v>
      </c>
      <c r="D30" s="35" t="s">
        <v>147</v>
      </c>
      <c r="E30" s="35" t="s">
        <v>141</v>
      </c>
      <c r="F30" s="36">
        <v>20</v>
      </c>
      <c r="G30" s="28"/>
      <c r="H30" s="5"/>
      <c r="I30" s="5"/>
      <c r="J30" s="5"/>
      <c r="K30" s="5"/>
      <c r="L30" s="5"/>
      <c r="M30" s="16">
        <f t="shared" si="0"/>
        <v>0</v>
      </c>
    </row>
    <row r="31" spans="1:13">
      <c r="A31" s="22"/>
      <c r="B31" s="35" t="s">
        <v>181</v>
      </c>
      <c r="C31" s="35" t="s">
        <v>351</v>
      </c>
      <c r="D31" s="35" t="s">
        <v>182</v>
      </c>
      <c r="E31" s="35" t="s">
        <v>144</v>
      </c>
      <c r="F31" s="36">
        <v>2</v>
      </c>
      <c r="G31" s="28"/>
      <c r="H31" s="5"/>
      <c r="I31" s="5"/>
      <c r="J31" s="5"/>
      <c r="K31" s="5"/>
      <c r="L31" s="5"/>
      <c r="M31" s="16">
        <f t="shared" si="0"/>
        <v>0</v>
      </c>
    </row>
    <row r="32" spans="1:13">
      <c r="A32" s="22"/>
      <c r="B32" s="35" t="s">
        <v>117</v>
      </c>
      <c r="C32" s="35" t="s">
        <v>118</v>
      </c>
      <c r="D32" s="35" t="s">
        <v>119</v>
      </c>
      <c r="E32" s="35" t="s">
        <v>120</v>
      </c>
      <c r="F32" s="36">
        <v>2</v>
      </c>
      <c r="G32" s="28"/>
      <c r="H32" s="5"/>
      <c r="I32" s="5"/>
      <c r="J32" s="5"/>
      <c r="K32" s="5"/>
      <c r="L32" s="5"/>
      <c r="M32" s="16">
        <f t="shared" si="0"/>
        <v>0</v>
      </c>
    </row>
    <row r="33" spans="1:13">
      <c r="A33" s="22"/>
      <c r="B33" s="35" t="s">
        <v>388</v>
      </c>
      <c r="C33" s="35" t="s">
        <v>895</v>
      </c>
      <c r="D33" s="35" t="s">
        <v>389</v>
      </c>
      <c r="E33" s="35" t="s">
        <v>137</v>
      </c>
      <c r="F33" s="36">
        <v>1</v>
      </c>
      <c r="G33" s="28"/>
      <c r="H33" s="5"/>
      <c r="I33" s="5"/>
      <c r="J33" s="5"/>
      <c r="K33" s="5"/>
      <c r="L33" s="5"/>
      <c r="M33" s="16">
        <f t="shared" si="0"/>
        <v>0</v>
      </c>
    </row>
    <row r="34" spans="1:13">
      <c r="A34" s="22"/>
      <c r="B34" s="35" t="s">
        <v>121</v>
      </c>
      <c r="C34" s="35" t="s">
        <v>608</v>
      </c>
      <c r="D34" s="35" t="s">
        <v>122</v>
      </c>
      <c r="E34" s="35" t="s">
        <v>123</v>
      </c>
      <c r="F34" s="36">
        <v>1</v>
      </c>
      <c r="G34" s="28"/>
      <c r="H34" s="5"/>
      <c r="I34" s="5"/>
      <c r="J34" s="5"/>
      <c r="K34" s="5"/>
      <c r="L34" s="5"/>
      <c r="M34" s="16">
        <f t="shared" si="0"/>
        <v>0</v>
      </c>
    </row>
    <row r="35" spans="1:13">
      <c r="A35" s="22"/>
      <c r="B35" s="35" t="s">
        <v>179</v>
      </c>
      <c r="C35" s="35" t="s">
        <v>873</v>
      </c>
      <c r="D35" s="35" t="s">
        <v>180</v>
      </c>
      <c r="E35" s="35" t="s">
        <v>123</v>
      </c>
      <c r="F35" s="36">
        <v>1</v>
      </c>
      <c r="G35" s="28"/>
      <c r="H35" s="5"/>
      <c r="I35" s="5"/>
      <c r="J35" s="5"/>
      <c r="K35" s="5"/>
      <c r="L35" s="5"/>
      <c r="M35" s="16">
        <f t="shared" si="0"/>
        <v>0</v>
      </c>
    </row>
    <row r="36" spans="1:13">
      <c r="A36" s="22"/>
      <c r="B36" s="35" t="s">
        <v>197</v>
      </c>
      <c r="C36" s="35" t="s">
        <v>589</v>
      </c>
      <c r="D36" s="35" t="s">
        <v>198</v>
      </c>
      <c r="E36" s="35" t="s">
        <v>123</v>
      </c>
      <c r="F36" s="36">
        <v>1</v>
      </c>
      <c r="G36" s="28"/>
      <c r="H36" s="5"/>
      <c r="I36" s="5"/>
      <c r="J36" s="5"/>
      <c r="K36" s="5"/>
      <c r="L36" s="5"/>
      <c r="M36" s="16">
        <f t="shared" si="0"/>
        <v>0</v>
      </c>
    </row>
    <row r="37" spans="1:13">
      <c r="A37" s="22"/>
      <c r="B37" s="35" t="s">
        <v>390</v>
      </c>
      <c r="C37" s="35" t="s">
        <v>391</v>
      </c>
      <c r="D37" s="35" t="s">
        <v>392</v>
      </c>
      <c r="E37" s="35" t="s">
        <v>393</v>
      </c>
      <c r="F37" s="36">
        <v>1</v>
      </c>
      <c r="G37" s="28"/>
      <c r="H37" s="5"/>
      <c r="I37" s="5"/>
      <c r="J37" s="5"/>
      <c r="K37" s="5"/>
      <c r="L37" s="5"/>
      <c r="M37" s="16">
        <f t="shared" si="0"/>
        <v>0</v>
      </c>
    </row>
    <row r="38" spans="1:13">
      <c r="A38" s="22"/>
      <c r="B38" s="35" t="s">
        <v>394</v>
      </c>
      <c r="C38" s="35" t="s">
        <v>395</v>
      </c>
      <c r="D38" s="35" t="s">
        <v>396</v>
      </c>
      <c r="E38" s="35" t="s">
        <v>188</v>
      </c>
      <c r="F38" s="36">
        <v>1</v>
      </c>
      <c r="G38" s="28"/>
      <c r="H38" s="5"/>
      <c r="I38" s="5"/>
      <c r="J38" s="5"/>
      <c r="K38" s="5"/>
      <c r="L38" s="5"/>
      <c r="M38" s="16">
        <f t="shared" si="0"/>
        <v>0</v>
      </c>
    </row>
    <row r="39" spans="1:13">
      <c r="A39" s="22"/>
      <c r="B39" s="35" t="s">
        <v>135</v>
      </c>
      <c r="C39" s="35" t="s">
        <v>588</v>
      </c>
      <c r="D39" s="35" t="s">
        <v>136</v>
      </c>
      <c r="E39" s="35" t="s">
        <v>137</v>
      </c>
      <c r="F39" s="36">
        <v>2</v>
      </c>
      <c r="G39" s="28"/>
      <c r="H39" s="5"/>
      <c r="I39" s="5"/>
      <c r="J39" s="5"/>
      <c r="K39" s="5"/>
      <c r="L39" s="5"/>
      <c r="M39" s="16">
        <f t="shared" si="0"/>
        <v>0</v>
      </c>
    </row>
    <row r="40" spans="1:13">
      <c r="A40" s="22"/>
      <c r="B40" s="35" t="s">
        <v>394</v>
      </c>
      <c r="C40" s="35" t="s">
        <v>395</v>
      </c>
      <c r="D40" s="35" t="s">
        <v>396</v>
      </c>
      <c r="E40" s="35" t="s">
        <v>188</v>
      </c>
      <c r="F40" s="36">
        <v>1</v>
      </c>
      <c r="G40" s="28"/>
      <c r="H40" s="5"/>
      <c r="I40" s="5"/>
      <c r="J40" s="5"/>
      <c r="K40" s="5"/>
      <c r="L40" s="5"/>
      <c r="M40" s="16">
        <f t="shared" si="0"/>
        <v>0</v>
      </c>
    </row>
    <row r="41" spans="1:13">
      <c r="A41" s="22"/>
      <c r="B41" s="35" t="s">
        <v>150</v>
      </c>
      <c r="C41" s="35" t="s">
        <v>614</v>
      </c>
      <c r="D41" s="35" t="s">
        <v>151</v>
      </c>
      <c r="E41" s="35" t="s">
        <v>85</v>
      </c>
      <c r="F41" s="36">
        <v>1</v>
      </c>
      <c r="G41" s="28"/>
      <c r="H41" s="5"/>
      <c r="I41" s="5"/>
      <c r="J41" s="5"/>
      <c r="K41" s="5"/>
      <c r="L41" s="5"/>
      <c r="M41" s="16">
        <f t="shared" si="0"/>
        <v>0</v>
      </c>
    </row>
    <row r="42" spans="1:13">
      <c r="A42" s="22"/>
      <c r="B42" s="35" t="s">
        <v>439</v>
      </c>
      <c r="C42" s="35" t="s">
        <v>896</v>
      </c>
      <c r="D42" s="35" t="s">
        <v>440</v>
      </c>
      <c r="E42" s="35" t="s">
        <v>351</v>
      </c>
      <c r="F42" s="36">
        <v>2</v>
      </c>
      <c r="G42" s="28"/>
      <c r="H42" s="5"/>
      <c r="I42" s="5"/>
      <c r="J42" s="5"/>
      <c r="K42" s="5"/>
      <c r="L42" s="5"/>
      <c r="M42" s="16">
        <f t="shared" si="0"/>
        <v>0</v>
      </c>
    </row>
    <row r="43" spans="1:13">
      <c r="A43" s="22"/>
      <c r="B43" s="35" t="s">
        <v>154</v>
      </c>
      <c r="C43" s="35" t="s">
        <v>883</v>
      </c>
      <c r="D43" s="35" t="s">
        <v>155</v>
      </c>
      <c r="E43" s="35" t="s">
        <v>351</v>
      </c>
      <c r="F43" s="36">
        <v>2</v>
      </c>
      <c r="G43" s="28"/>
      <c r="H43" s="5"/>
      <c r="I43" s="5"/>
      <c r="J43" s="5"/>
      <c r="K43" s="5"/>
      <c r="L43" s="5"/>
      <c r="M43" s="16">
        <f t="shared" si="0"/>
        <v>0</v>
      </c>
    </row>
    <row r="44" spans="1:13">
      <c r="A44" s="22"/>
      <c r="B44" s="35" t="s">
        <v>159</v>
      </c>
      <c r="C44" s="35" t="s">
        <v>358</v>
      </c>
      <c r="D44" s="35" t="s">
        <v>160</v>
      </c>
      <c r="E44" s="35" t="s">
        <v>85</v>
      </c>
      <c r="F44" s="36">
        <v>1</v>
      </c>
      <c r="G44" s="28"/>
      <c r="H44" s="5"/>
      <c r="I44" s="5"/>
      <c r="J44" s="5"/>
      <c r="K44" s="5"/>
      <c r="L44" s="5"/>
      <c r="M44" s="16">
        <f t="shared" si="0"/>
        <v>0</v>
      </c>
    </row>
    <row r="45" spans="1:13">
      <c r="A45" s="70" t="s">
        <v>161</v>
      </c>
      <c r="B45" s="77"/>
      <c r="C45" s="77"/>
      <c r="D45" s="77"/>
      <c r="E45" s="77"/>
      <c r="F45" s="77"/>
      <c r="G45" s="70"/>
      <c r="H45" s="70"/>
      <c r="I45" s="70"/>
      <c r="J45" s="70"/>
      <c r="K45" s="70"/>
      <c r="L45" s="70"/>
      <c r="M45" s="59">
        <f>SUM(M8:M44)</f>
        <v>0</v>
      </c>
    </row>
  </sheetData>
  <mergeCells count="14">
    <mergeCell ref="M6:M7"/>
    <mergeCell ref="A45:L45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65CE5-D47D-4539-9962-27D9FC840D01}">
  <dimension ref="A1:M29"/>
  <sheetViews>
    <sheetView workbookViewId="0">
      <selection activeCell="O26" sqref="O26"/>
    </sheetView>
  </sheetViews>
  <sheetFormatPr defaultRowHeight="15"/>
  <cols>
    <col min="1" max="1" width="3" bestFit="1" customWidth="1"/>
    <col min="2" max="2" width="14" bestFit="1" customWidth="1"/>
    <col min="3" max="3" width="24.57031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4" t="s">
        <v>35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4" t="s">
        <v>307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4" t="s">
        <v>308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5" t="s">
        <v>465</v>
      </c>
      <c r="C8" s="35" t="s">
        <v>641</v>
      </c>
      <c r="D8" s="35" t="s">
        <v>466</v>
      </c>
      <c r="E8" s="35" t="s">
        <v>85</v>
      </c>
      <c r="F8" s="36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5" t="s">
        <v>647</v>
      </c>
      <c r="C9" s="35" t="s">
        <v>648</v>
      </c>
      <c r="D9" s="35" t="s">
        <v>649</v>
      </c>
      <c r="E9" s="35" t="s">
        <v>85</v>
      </c>
      <c r="F9" s="36">
        <v>1</v>
      </c>
      <c r="G9" s="28"/>
      <c r="H9" s="5"/>
      <c r="I9" s="5"/>
      <c r="J9" s="5"/>
      <c r="K9" s="5"/>
      <c r="L9" s="5"/>
      <c r="M9" s="16">
        <f t="shared" ref="M9:M26" si="0">K9*L9</f>
        <v>0</v>
      </c>
    </row>
    <row r="10" spans="1:13">
      <c r="A10" s="22"/>
      <c r="B10" s="35" t="s">
        <v>93</v>
      </c>
      <c r="C10" s="35" t="s">
        <v>632</v>
      </c>
      <c r="D10" s="35" t="s">
        <v>94</v>
      </c>
      <c r="E10" s="35" t="s">
        <v>85</v>
      </c>
      <c r="F10" s="36">
        <v>2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5" t="s">
        <v>740</v>
      </c>
      <c r="C11" s="35" t="s">
        <v>741</v>
      </c>
      <c r="D11" s="35" t="s">
        <v>742</v>
      </c>
      <c r="E11" s="35" t="s">
        <v>85</v>
      </c>
      <c r="F11" s="36">
        <v>1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5" t="s">
        <v>653</v>
      </c>
      <c r="C12" s="35" t="s">
        <v>654</v>
      </c>
      <c r="D12" s="35" t="s">
        <v>655</v>
      </c>
      <c r="E12" s="35" t="s">
        <v>85</v>
      </c>
      <c r="F12" s="36">
        <v>2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5" t="s">
        <v>86</v>
      </c>
      <c r="C13" s="35" t="s">
        <v>643</v>
      </c>
      <c r="D13" s="35" t="s">
        <v>87</v>
      </c>
      <c r="E13" s="35" t="s">
        <v>85</v>
      </c>
      <c r="F13" s="36">
        <v>1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5" t="s">
        <v>659</v>
      </c>
      <c r="C14" s="35" t="s">
        <v>660</v>
      </c>
      <c r="D14" s="35" t="s">
        <v>661</v>
      </c>
      <c r="E14" s="35" t="s">
        <v>106</v>
      </c>
      <c r="F14" s="36">
        <v>2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5" t="s">
        <v>644</v>
      </c>
      <c r="C15" s="35" t="s">
        <v>645</v>
      </c>
      <c r="D15" s="35" t="s">
        <v>646</v>
      </c>
      <c r="E15" s="35" t="s">
        <v>85</v>
      </c>
      <c r="F15" s="36">
        <v>1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5" t="s">
        <v>662</v>
      </c>
      <c r="C16" s="35" t="s">
        <v>663</v>
      </c>
      <c r="D16" s="35" t="s">
        <v>664</v>
      </c>
      <c r="E16" s="35" t="s">
        <v>261</v>
      </c>
      <c r="F16" s="36">
        <v>1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5" t="s">
        <v>465</v>
      </c>
      <c r="C17" s="35" t="s">
        <v>641</v>
      </c>
      <c r="D17" s="35" t="s">
        <v>466</v>
      </c>
      <c r="E17" s="35" t="s">
        <v>85</v>
      </c>
      <c r="F17" s="36">
        <v>1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5" t="s">
        <v>675</v>
      </c>
      <c r="C18" s="35" t="s">
        <v>676</v>
      </c>
      <c r="D18" s="35" t="s">
        <v>677</v>
      </c>
      <c r="E18" s="35" t="s">
        <v>261</v>
      </c>
      <c r="F18" s="36">
        <v>2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5" t="s">
        <v>669</v>
      </c>
      <c r="C19" s="35" t="s">
        <v>670</v>
      </c>
      <c r="D19" s="35" t="s">
        <v>671</v>
      </c>
      <c r="E19" s="35" t="s">
        <v>85</v>
      </c>
      <c r="F19" s="36">
        <v>1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5" t="s">
        <v>552</v>
      </c>
      <c r="C20" s="35" t="s">
        <v>553</v>
      </c>
      <c r="D20" s="35" t="s">
        <v>554</v>
      </c>
      <c r="E20" s="35" t="s">
        <v>98</v>
      </c>
      <c r="F20" s="36">
        <v>4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35" t="s">
        <v>697</v>
      </c>
      <c r="C21" s="35" t="s">
        <v>698</v>
      </c>
      <c r="D21" s="35" t="s">
        <v>699</v>
      </c>
      <c r="E21" s="35" t="s">
        <v>221</v>
      </c>
      <c r="F21" s="36">
        <v>10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35" t="s">
        <v>672</v>
      </c>
      <c r="C22" s="35" t="s">
        <v>673</v>
      </c>
      <c r="D22" s="35" t="s">
        <v>674</v>
      </c>
      <c r="E22" s="35" t="s">
        <v>478</v>
      </c>
      <c r="F22" s="36">
        <v>1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35" t="s">
        <v>650</v>
      </c>
      <c r="C23" s="35" t="s">
        <v>651</v>
      </c>
      <c r="D23" s="35" t="s">
        <v>652</v>
      </c>
      <c r="E23" s="35" t="s">
        <v>261</v>
      </c>
      <c r="F23" s="36">
        <v>1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22"/>
      <c r="B24" s="35" t="s">
        <v>355</v>
      </c>
      <c r="C24" s="35" t="s">
        <v>356</v>
      </c>
      <c r="D24" s="35" t="s">
        <v>357</v>
      </c>
      <c r="E24" s="35" t="s">
        <v>351</v>
      </c>
      <c r="F24" s="36">
        <v>3</v>
      </c>
      <c r="G24" s="28"/>
      <c r="H24" s="5"/>
      <c r="I24" s="5"/>
      <c r="J24" s="5"/>
      <c r="K24" s="5"/>
      <c r="L24" s="5"/>
      <c r="M24" s="16">
        <f t="shared" si="0"/>
        <v>0</v>
      </c>
    </row>
    <row r="25" spans="1:13">
      <c r="A25" s="22"/>
      <c r="B25" s="35" t="s">
        <v>705</v>
      </c>
      <c r="C25" s="35" t="s">
        <v>706</v>
      </c>
      <c r="D25" s="35" t="s">
        <v>707</v>
      </c>
      <c r="E25" s="35" t="s">
        <v>351</v>
      </c>
      <c r="F25" s="36">
        <v>1</v>
      </c>
      <c r="G25" s="28"/>
      <c r="H25" s="5"/>
      <c r="I25" s="5"/>
      <c r="J25" s="5"/>
      <c r="K25" s="5"/>
      <c r="L25" s="5"/>
      <c r="M25" s="16">
        <f t="shared" si="0"/>
        <v>0</v>
      </c>
    </row>
    <row r="26" spans="1:13">
      <c r="A26" s="22"/>
      <c r="B26" s="35" t="s">
        <v>897</v>
      </c>
      <c r="C26" s="35" t="s">
        <v>898</v>
      </c>
      <c r="D26" s="35" t="s">
        <v>899</v>
      </c>
      <c r="E26" s="35" t="s">
        <v>85</v>
      </c>
      <c r="F26" s="36">
        <v>1</v>
      </c>
      <c r="G26" s="28"/>
      <c r="H26" s="5"/>
      <c r="I26" s="5"/>
      <c r="J26" s="5"/>
      <c r="K26" s="5"/>
      <c r="L26" s="5"/>
      <c r="M26" s="16">
        <f t="shared" si="0"/>
        <v>0</v>
      </c>
    </row>
    <row r="27" spans="1:13">
      <c r="A27" s="13"/>
      <c r="B27" s="29"/>
      <c r="C27" s="29"/>
      <c r="D27" s="29"/>
      <c r="E27" s="29"/>
      <c r="F27" s="29"/>
      <c r="G27" s="14"/>
      <c r="H27" s="15"/>
      <c r="I27" s="15"/>
      <c r="J27" s="15"/>
      <c r="K27" s="15"/>
      <c r="L27" s="14"/>
      <c r="M27" s="14"/>
    </row>
    <row r="28" spans="1:13">
      <c r="A28" s="70" t="s">
        <v>161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1">
        <f>SUM(M8:M26)</f>
        <v>0</v>
      </c>
    </row>
    <row r="29" spans="1:13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2"/>
    </row>
  </sheetData>
  <mergeCells count="15">
    <mergeCell ref="M6:M7"/>
    <mergeCell ref="A28:L29"/>
    <mergeCell ref="M28:M29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0A57F-FE9F-4AF1-983B-5FDEA44E1104}">
  <dimension ref="A1:M26"/>
  <sheetViews>
    <sheetView workbookViewId="0">
      <selection activeCell="Q16" sqref="Q16"/>
    </sheetView>
  </sheetViews>
  <sheetFormatPr defaultRowHeight="15"/>
  <cols>
    <col min="1" max="1" width="3" bestFit="1" customWidth="1"/>
    <col min="2" max="2" width="14" bestFit="1" customWidth="1"/>
    <col min="3" max="3" width="24.57031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4" t="s">
        <v>36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4" t="s">
        <v>399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4" t="s">
        <v>593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5" t="s">
        <v>594</v>
      </c>
      <c r="C8" s="35" t="s">
        <v>594</v>
      </c>
      <c r="D8" s="35" t="s">
        <v>595</v>
      </c>
      <c r="E8" s="35" t="s">
        <v>85</v>
      </c>
      <c r="F8" s="36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5" t="s">
        <v>355</v>
      </c>
      <c r="C9" s="35" t="s">
        <v>356</v>
      </c>
      <c r="D9" s="35" t="s">
        <v>357</v>
      </c>
      <c r="E9" s="35" t="s">
        <v>351</v>
      </c>
      <c r="F9" s="36">
        <v>2</v>
      </c>
      <c r="G9" s="28"/>
      <c r="H9" s="5"/>
      <c r="I9" s="5"/>
      <c r="J9" s="5"/>
      <c r="K9" s="5"/>
      <c r="L9" s="5"/>
      <c r="M9" s="16">
        <f t="shared" ref="M9:M23" si="0">K9*L9</f>
        <v>0</v>
      </c>
    </row>
    <row r="10" spans="1:13">
      <c r="A10" s="22"/>
      <c r="B10" s="35" t="s">
        <v>295</v>
      </c>
      <c r="C10" s="35" t="s">
        <v>600</v>
      </c>
      <c r="D10" s="35" t="s">
        <v>296</v>
      </c>
      <c r="E10" s="35" t="s">
        <v>85</v>
      </c>
      <c r="F10" s="36">
        <v>5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5" t="s">
        <v>678</v>
      </c>
      <c r="C11" s="35" t="s">
        <v>679</v>
      </c>
      <c r="D11" s="35" t="s">
        <v>680</v>
      </c>
      <c r="E11" s="35" t="s">
        <v>188</v>
      </c>
      <c r="F11" s="36">
        <v>1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5" t="s">
        <v>403</v>
      </c>
      <c r="C12" s="35" t="s">
        <v>404</v>
      </c>
      <c r="D12" s="35" t="s">
        <v>405</v>
      </c>
      <c r="E12" s="35" t="s">
        <v>215</v>
      </c>
      <c r="F12" s="36">
        <v>1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5" t="s">
        <v>602</v>
      </c>
      <c r="C13" s="35" t="s">
        <v>603</v>
      </c>
      <c r="D13" s="35" t="s">
        <v>604</v>
      </c>
      <c r="E13" s="35" t="s">
        <v>385</v>
      </c>
      <c r="F13" s="36">
        <v>1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5" t="s">
        <v>605</v>
      </c>
      <c r="C14" s="35" t="s">
        <v>606</v>
      </c>
      <c r="D14" s="35" t="s">
        <v>607</v>
      </c>
      <c r="E14" s="35" t="s">
        <v>385</v>
      </c>
      <c r="F14" s="36">
        <v>1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5" t="s">
        <v>409</v>
      </c>
      <c r="C15" s="35" t="s">
        <v>410</v>
      </c>
      <c r="D15" s="35" t="s">
        <v>411</v>
      </c>
      <c r="E15" s="35" t="s">
        <v>110</v>
      </c>
      <c r="F15" s="36">
        <v>1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5" t="s">
        <v>121</v>
      </c>
      <c r="C16" s="35" t="s">
        <v>608</v>
      </c>
      <c r="D16" s="35" t="s">
        <v>122</v>
      </c>
      <c r="E16" s="35" t="s">
        <v>123</v>
      </c>
      <c r="F16" s="36">
        <v>1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5" t="s">
        <v>417</v>
      </c>
      <c r="C17" s="35" t="s">
        <v>900</v>
      </c>
      <c r="D17" s="35" t="s">
        <v>418</v>
      </c>
      <c r="E17" s="35" t="s">
        <v>419</v>
      </c>
      <c r="F17" s="36">
        <v>2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5" t="s">
        <v>611</v>
      </c>
      <c r="C18" s="35" t="s">
        <v>612</v>
      </c>
      <c r="D18" s="35" t="s">
        <v>613</v>
      </c>
      <c r="E18" s="35" t="s">
        <v>385</v>
      </c>
      <c r="F18" s="36">
        <v>1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5" t="s">
        <v>216</v>
      </c>
      <c r="C19" s="35" t="s">
        <v>599</v>
      </c>
      <c r="D19" s="35" t="s">
        <v>217</v>
      </c>
      <c r="E19" s="35" t="s">
        <v>85</v>
      </c>
      <c r="F19" s="36">
        <v>1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5" t="s">
        <v>103</v>
      </c>
      <c r="C20" s="35" t="s">
        <v>104</v>
      </c>
      <c r="D20" s="35" t="s">
        <v>105</v>
      </c>
      <c r="E20" s="35" t="s">
        <v>106</v>
      </c>
      <c r="F20" s="36">
        <v>2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35" t="s">
        <v>596</v>
      </c>
      <c r="C21" s="35" t="s">
        <v>597</v>
      </c>
      <c r="D21" s="35" t="s">
        <v>598</v>
      </c>
      <c r="E21" s="35" t="s">
        <v>85</v>
      </c>
      <c r="F21" s="36">
        <v>1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35" t="s">
        <v>355</v>
      </c>
      <c r="C22" s="35" t="s">
        <v>356</v>
      </c>
      <c r="D22" s="35" t="s">
        <v>357</v>
      </c>
      <c r="E22" s="35" t="s">
        <v>351</v>
      </c>
      <c r="F22" s="36">
        <v>1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35" t="s">
        <v>422</v>
      </c>
      <c r="C23" s="35" t="s">
        <v>622</v>
      </c>
      <c r="D23" s="35" t="s">
        <v>423</v>
      </c>
      <c r="E23" s="35" t="s">
        <v>85</v>
      </c>
      <c r="F23" s="36">
        <v>1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13"/>
      <c r="B24" s="29"/>
      <c r="C24" s="29"/>
      <c r="D24" s="29"/>
      <c r="E24" s="29"/>
      <c r="F24" s="29"/>
      <c r="G24" s="14"/>
      <c r="H24" s="15"/>
      <c r="I24" s="15"/>
      <c r="J24" s="15"/>
      <c r="K24" s="15"/>
      <c r="L24" s="14"/>
      <c r="M24" s="14"/>
    </row>
    <row r="25" spans="1:13">
      <c r="A25" s="70" t="s">
        <v>161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1">
        <f>SUM(M8:M23)</f>
        <v>0</v>
      </c>
    </row>
    <row r="26" spans="1:13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2"/>
    </row>
  </sheetData>
  <mergeCells count="15">
    <mergeCell ref="M6:M7"/>
    <mergeCell ref="A25:L26"/>
    <mergeCell ref="M25:M26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CE77F-15C0-4146-8E02-F582CCCAD3B7}">
  <dimension ref="A1:M39"/>
  <sheetViews>
    <sheetView topLeftCell="A6" workbookViewId="0">
      <selection activeCell="P30" sqref="P30"/>
    </sheetView>
  </sheetViews>
  <sheetFormatPr defaultRowHeight="15"/>
  <cols>
    <col min="1" max="1" width="3" bestFit="1" customWidth="1"/>
    <col min="2" max="2" width="14" bestFit="1" customWidth="1"/>
    <col min="3" max="3" width="27.1406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4" t="s">
        <v>901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4" t="s">
        <v>559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4" t="s">
        <v>560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5" t="s">
        <v>740</v>
      </c>
      <c r="C8" s="35" t="s">
        <v>741</v>
      </c>
      <c r="D8" s="35" t="s">
        <v>742</v>
      </c>
      <c r="E8" s="35" t="s">
        <v>85</v>
      </c>
      <c r="F8" s="36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5" t="s">
        <v>627</v>
      </c>
      <c r="C9" s="35" t="s">
        <v>628</v>
      </c>
      <c r="D9" s="35" t="s">
        <v>629</v>
      </c>
      <c r="E9" s="35" t="s">
        <v>85</v>
      </c>
      <c r="F9" s="36">
        <v>1</v>
      </c>
      <c r="G9" s="28"/>
      <c r="H9" s="5"/>
      <c r="I9" s="5"/>
      <c r="J9" s="5"/>
      <c r="K9" s="5"/>
      <c r="L9" s="5"/>
      <c r="M9" s="16">
        <f t="shared" ref="M9:M36" si="0">K9*L9</f>
        <v>0</v>
      </c>
    </row>
    <row r="10" spans="1:13">
      <c r="A10" s="22"/>
      <c r="B10" s="35" t="s">
        <v>88</v>
      </c>
      <c r="C10" s="35" t="s">
        <v>745</v>
      </c>
      <c r="D10" s="35" t="s">
        <v>89</v>
      </c>
      <c r="E10" s="35" t="s">
        <v>85</v>
      </c>
      <c r="F10" s="36">
        <v>2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5" t="s">
        <v>355</v>
      </c>
      <c r="C11" s="35" t="s">
        <v>356</v>
      </c>
      <c r="D11" s="35" t="s">
        <v>357</v>
      </c>
      <c r="E11" s="35" t="s">
        <v>351</v>
      </c>
      <c r="F11" s="36">
        <v>2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5" t="s">
        <v>665</v>
      </c>
      <c r="C12" s="35" t="s">
        <v>666</v>
      </c>
      <c r="D12" s="35" t="s">
        <v>667</v>
      </c>
      <c r="E12" s="35" t="s">
        <v>668</v>
      </c>
      <c r="F12" s="36">
        <v>1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5" t="s">
        <v>138</v>
      </c>
      <c r="C13" s="35" t="s">
        <v>139</v>
      </c>
      <c r="D13" s="35" t="s">
        <v>140</v>
      </c>
      <c r="E13" s="35" t="s">
        <v>141</v>
      </c>
      <c r="F13" s="36">
        <v>5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5" t="s">
        <v>93</v>
      </c>
      <c r="C14" s="35" t="s">
        <v>632</v>
      </c>
      <c r="D14" s="35" t="s">
        <v>94</v>
      </c>
      <c r="E14" s="35" t="s">
        <v>85</v>
      </c>
      <c r="F14" s="36">
        <v>1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5" t="s">
        <v>142</v>
      </c>
      <c r="C15" s="35" t="s">
        <v>351</v>
      </c>
      <c r="D15" s="35" t="s">
        <v>143</v>
      </c>
      <c r="E15" s="35" t="s">
        <v>144</v>
      </c>
      <c r="F15" s="36">
        <v>1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5" t="s">
        <v>167</v>
      </c>
      <c r="C16" s="35" t="s">
        <v>168</v>
      </c>
      <c r="D16" s="35" t="s">
        <v>169</v>
      </c>
      <c r="E16" s="35" t="s">
        <v>98</v>
      </c>
      <c r="F16" s="36">
        <v>1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5" t="s">
        <v>90</v>
      </c>
      <c r="C17" s="35" t="s">
        <v>91</v>
      </c>
      <c r="D17" s="35" t="s">
        <v>92</v>
      </c>
      <c r="E17" s="35" t="s">
        <v>85</v>
      </c>
      <c r="F17" s="36">
        <v>1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5" t="s">
        <v>145</v>
      </c>
      <c r="C18" s="35" t="s">
        <v>146</v>
      </c>
      <c r="D18" s="35" t="s">
        <v>147</v>
      </c>
      <c r="E18" s="35" t="s">
        <v>141</v>
      </c>
      <c r="F18" s="36">
        <v>10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5" t="s">
        <v>533</v>
      </c>
      <c r="C19" s="35" t="s">
        <v>746</v>
      </c>
      <c r="D19" s="35" t="s">
        <v>534</v>
      </c>
      <c r="E19" s="35" t="s">
        <v>478</v>
      </c>
      <c r="F19" s="36">
        <v>1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5" t="s">
        <v>181</v>
      </c>
      <c r="C20" s="35" t="s">
        <v>351</v>
      </c>
      <c r="D20" s="35" t="s">
        <v>182</v>
      </c>
      <c r="E20" s="35" t="s">
        <v>144</v>
      </c>
      <c r="F20" s="36">
        <v>1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35" t="s">
        <v>111</v>
      </c>
      <c r="C21" s="35" t="s">
        <v>630</v>
      </c>
      <c r="D21" s="35" t="s">
        <v>112</v>
      </c>
      <c r="E21" s="35" t="s">
        <v>113</v>
      </c>
      <c r="F21" s="36">
        <v>1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35" t="s">
        <v>99</v>
      </c>
      <c r="C22" s="35" t="s">
        <v>100</v>
      </c>
      <c r="D22" s="35" t="s">
        <v>101</v>
      </c>
      <c r="E22" s="35" t="s">
        <v>102</v>
      </c>
      <c r="F22" s="36">
        <v>1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35" t="s">
        <v>107</v>
      </c>
      <c r="C23" s="35" t="s">
        <v>108</v>
      </c>
      <c r="D23" s="35" t="s">
        <v>109</v>
      </c>
      <c r="E23" s="35" t="s">
        <v>110</v>
      </c>
      <c r="F23" s="36">
        <v>1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22"/>
      <c r="B24" s="35" t="s">
        <v>103</v>
      </c>
      <c r="C24" s="35" t="s">
        <v>104</v>
      </c>
      <c r="D24" s="35" t="s">
        <v>105</v>
      </c>
      <c r="E24" s="35" t="s">
        <v>106</v>
      </c>
      <c r="F24" s="36">
        <v>1</v>
      </c>
      <c r="G24" s="28"/>
      <c r="H24" s="5"/>
      <c r="I24" s="5"/>
      <c r="J24" s="5"/>
      <c r="K24" s="5"/>
      <c r="L24" s="5"/>
      <c r="M24" s="16">
        <f t="shared" si="0"/>
        <v>0</v>
      </c>
    </row>
    <row r="25" spans="1:13">
      <c r="A25" s="22"/>
      <c r="B25" s="35" t="s">
        <v>251</v>
      </c>
      <c r="C25" s="35" t="s">
        <v>252</v>
      </c>
      <c r="D25" s="35" t="s">
        <v>253</v>
      </c>
      <c r="E25" s="35" t="s">
        <v>102</v>
      </c>
      <c r="F25" s="36">
        <v>1</v>
      </c>
      <c r="G25" s="28"/>
      <c r="H25" s="5"/>
      <c r="I25" s="5"/>
      <c r="J25" s="5"/>
      <c r="K25" s="5"/>
      <c r="L25" s="5"/>
      <c r="M25" s="16">
        <f t="shared" si="0"/>
        <v>0</v>
      </c>
    </row>
    <row r="26" spans="1:13">
      <c r="A26" s="22"/>
      <c r="B26" s="35" t="s">
        <v>361</v>
      </c>
      <c r="C26" s="35" t="s">
        <v>362</v>
      </c>
      <c r="D26" s="35" t="s">
        <v>363</v>
      </c>
      <c r="E26" s="35" t="s">
        <v>102</v>
      </c>
      <c r="F26" s="36">
        <v>1</v>
      </c>
      <c r="G26" s="28"/>
      <c r="H26" s="5"/>
      <c r="I26" s="5"/>
      <c r="J26" s="5"/>
      <c r="K26" s="5"/>
      <c r="L26" s="5"/>
      <c r="M26" s="16">
        <f t="shared" si="0"/>
        <v>0</v>
      </c>
    </row>
    <row r="27" spans="1:13">
      <c r="A27" s="22"/>
      <c r="B27" s="35" t="s">
        <v>755</v>
      </c>
      <c r="C27" s="35" t="s">
        <v>756</v>
      </c>
      <c r="D27" s="35" t="s">
        <v>757</v>
      </c>
      <c r="E27" s="35" t="s">
        <v>188</v>
      </c>
      <c r="F27" s="36">
        <v>1</v>
      </c>
      <c r="G27" s="28"/>
      <c r="H27" s="5"/>
      <c r="I27" s="5"/>
      <c r="J27" s="5"/>
      <c r="K27" s="5"/>
      <c r="L27" s="5"/>
      <c r="M27" s="16">
        <f t="shared" si="0"/>
        <v>0</v>
      </c>
    </row>
    <row r="28" spans="1:13">
      <c r="A28" s="22"/>
      <c r="B28" s="35" t="s">
        <v>436</v>
      </c>
      <c r="C28" s="35" t="s">
        <v>437</v>
      </c>
      <c r="D28" s="35" t="s">
        <v>438</v>
      </c>
      <c r="E28" s="35" t="s">
        <v>110</v>
      </c>
      <c r="F28" s="36">
        <v>2</v>
      </c>
      <c r="G28" s="28"/>
      <c r="H28" s="5"/>
      <c r="I28" s="5"/>
      <c r="J28" s="5"/>
      <c r="K28" s="5"/>
      <c r="L28" s="5"/>
      <c r="M28" s="16">
        <f t="shared" si="0"/>
        <v>0</v>
      </c>
    </row>
    <row r="29" spans="1:13">
      <c r="A29" s="22"/>
      <c r="B29" s="35" t="s">
        <v>458</v>
      </c>
      <c r="C29" s="35" t="s">
        <v>758</v>
      </c>
      <c r="D29" s="35" t="s">
        <v>459</v>
      </c>
      <c r="E29" s="35" t="s">
        <v>137</v>
      </c>
      <c r="F29" s="36">
        <v>1</v>
      </c>
      <c r="G29" s="28"/>
      <c r="H29" s="5"/>
      <c r="I29" s="5"/>
      <c r="J29" s="5"/>
      <c r="K29" s="5"/>
      <c r="L29" s="5"/>
      <c r="M29" s="16">
        <f t="shared" si="0"/>
        <v>0</v>
      </c>
    </row>
    <row r="30" spans="1:13">
      <c r="A30" s="22"/>
      <c r="B30" s="35" t="s">
        <v>688</v>
      </c>
      <c r="C30" s="35" t="s">
        <v>689</v>
      </c>
      <c r="D30" s="35" t="s">
        <v>690</v>
      </c>
      <c r="E30" s="35" t="s">
        <v>196</v>
      </c>
      <c r="F30" s="36">
        <v>1</v>
      </c>
      <c r="G30" s="28"/>
      <c r="H30" s="5"/>
      <c r="I30" s="5"/>
      <c r="J30" s="5"/>
      <c r="K30" s="5"/>
      <c r="L30" s="5"/>
      <c r="M30" s="16">
        <f t="shared" si="0"/>
        <v>0</v>
      </c>
    </row>
    <row r="31" spans="1:13">
      <c r="A31" s="22"/>
      <c r="B31" s="35" t="s">
        <v>759</v>
      </c>
      <c r="C31" s="35" t="s">
        <v>760</v>
      </c>
      <c r="D31" s="35" t="s">
        <v>761</v>
      </c>
      <c r="E31" s="35" t="s">
        <v>134</v>
      </c>
      <c r="F31" s="36">
        <v>1</v>
      </c>
      <c r="G31" s="28"/>
      <c r="H31" s="5"/>
      <c r="I31" s="5"/>
      <c r="J31" s="5"/>
      <c r="K31" s="5"/>
      <c r="L31" s="5"/>
      <c r="M31" s="16">
        <f t="shared" si="0"/>
        <v>0</v>
      </c>
    </row>
    <row r="32" spans="1:13">
      <c r="A32" s="22"/>
      <c r="B32" s="35" t="s">
        <v>150</v>
      </c>
      <c r="C32" s="35" t="s">
        <v>614</v>
      </c>
      <c r="D32" s="35" t="s">
        <v>151</v>
      </c>
      <c r="E32" s="35" t="s">
        <v>85</v>
      </c>
      <c r="F32" s="36">
        <v>1</v>
      </c>
      <c r="G32" s="28"/>
      <c r="H32" s="5"/>
      <c r="I32" s="5"/>
      <c r="J32" s="5"/>
      <c r="K32" s="5"/>
      <c r="L32" s="5"/>
      <c r="M32" s="16">
        <f t="shared" si="0"/>
        <v>0</v>
      </c>
    </row>
    <row r="33" spans="1:13">
      <c r="A33" s="22"/>
      <c r="B33" s="35" t="s">
        <v>465</v>
      </c>
      <c r="C33" s="35" t="s">
        <v>641</v>
      </c>
      <c r="D33" s="35" t="s">
        <v>466</v>
      </c>
      <c r="E33" s="35" t="s">
        <v>85</v>
      </c>
      <c r="F33" s="36">
        <v>1</v>
      </c>
      <c r="G33" s="28"/>
      <c r="H33" s="5"/>
      <c r="I33" s="5"/>
      <c r="J33" s="5"/>
      <c r="K33" s="5"/>
      <c r="L33" s="5"/>
      <c r="M33" s="16">
        <f t="shared" si="0"/>
        <v>0</v>
      </c>
    </row>
    <row r="34" spans="1:13">
      <c r="A34" s="22"/>
      <c r="B34" s="35" t="s">
        <v>355</v>
      </c>
      <c r="C34" s="35" t="s">
        <v>356</v>
      </c>
      <c r="D34" s="35" t="s">
        <v>357</v>
      </c>
      <c r="E34" s="35" t="s">
        <v>351</v>
      </c>
      <c r="F34" s="36">
        <v>2</v>
      </c>
      <c r="G34" s="28"/>
      <c r="H34" s="5"/>
      <c r="I34" s="5"/>
      <c r="J34" s="5"/>
      <c r="K34" s="5"/>
      <c r="L34" s="5"/>
      <c r="M34" s="16">
        <f t="shared" si="0"/>
        <v>0</v>
      </c>
    </row>
    <row r="35" spans="1:13">
      <c r="A35" s="22"/>
      <c r="B35" s="35" t="s">
        <v>156</v>
      </c>
      <c r="C35" s="35" t="s">
        <v>631</v>
      </c>
      <c r="D35" s="35" t="s">
        <v>157</v>
      </c>
      <c r="E35" s="35" t="s">
        <v>158</v>
      </c>
      <c r="F35" s="36">
        <v>2</v>
      </c>
      <c r="G35" s="28"/>
      <c r="H35" s="5"/>
      <c r="I35" s="5"/>
      <c r="J35" s="5"/>
      <c r="K35" s="5"/>
      <c r="L35" s="5"/>
      <c r="M35" s="16">
        <f t="shared" si="0"/>
        <v>0</v>
      </c>
    </row>
    <row r="36" spans="1:13">
      <c r="A36" s="22"/>
      <c r="B36" s="35" t="s">
        <v>159</v>
      </c>
      <c r="C36" s="35" t="s">
        <v>358</v>
      </c>
      <c r="D36" s="35" t="s">
        <v>160</v>
      </c>
      <c r="E36" s="35" t="s">
        <v>85</v>
      </c>
      <c r="F36" s="36">
        <v>1</v>
      </c>
      <c r="G36" s="28"/>
      <c r="H36" s="5"/>
      <c r="I36" s="5"/>
      <c r="J36" s="5"/>
      <c r="K36" s="5"/>
      <c r="L36" s="5"/>
      <c r="M36" s="16">
        <f t="shared" si="0"/>
        <v>0</v>
      </c>
    </row>
    <row r="37" spans="1:13">
      <c r="A37" s="13"/>
      <c r="B37" s="29"/>
      <c r="C37" s="29"/>
      <c r="D37" s="29"/>
      <c r="E37" s="29"/>
      <c r="F37" s="29"/>
      <c r="G37" s="14"/>
      <c r="H37" s="15"/>
      <c r="I37" s="15"/>
      <c r="J37" s="15"/>
      <c r="K37" s="15"/>
      <c r="L37" s="14"/>
      <c r="M37" s="14"/>
    </row>
    <row r="38" spans="1:13">
      <c r="A38" s="70" t="s">
        <v>161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1">
        <f>SUM(M8:M36)</f>
        <v>0</v>
      </c>
    </row>
    <row r="39" spans="1:13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2"/>
    </row>
  </sheetData>
  <mergeCells count="15">
    <mergeCell ref="M6:M7"/>
    <mergeCell ref="A38:L39"/>
    <mergeCell ref="M38:M39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4446F-8FBA-4CEC-9D3C-EF6FFFA9190D}">
  <dimension ref="A1:M34"/>
  <sheetViews>
    <sheetView workbookViewId="0">
      <selection activeCell="S21" sqref="S21"/>
    </sheetView>
  </sheetViews>
  <sheetFormatPr defaultRowHeight="15"/>
  <cols>
    <col min="1" max="1" width="3" bestFit="1" customWidth="1"/>
    <col min="2" max="2" width="14" bestFit="1" customWidth="1"/>
    <col min="3" max="3" width="30.8554687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4" t="s">
        <v>39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4" t="s">
        <v>846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4" t="s">
        <v>847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5" t="s">
        <v>740</v>
      </c>
      <c r="C8" s="35" t="s">
        <v>741</v>
      </c>
      <c r="D8" s="35" t="s">
        <v>742</v>
      </c>
      <c r="E8" s="35" t="s">
        <v>85</v>
      </c>
      <c r="F8" s="36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5" t="s">
        <v>627</v>
      </c>
      <c r="C9" s="35" t="s">
        <v>628</v>
      </c>
      <c r="D9" s="35" t="s">
        <v>629</v>
      </c>
      <c r="E9" s="35" t="s">
        <v>85</v>
      </c>
      <c r="F9" s="36">
        <v>1</v>
      </c>
      <c r="G9" s="28"/>
      <c r="H9" s="5"/>
      <c r="I9" s="5"/>
      <c r="J9" s="5"/>
      <c r="K9" s="5"/>
      <c r="L9" s="5"/>
      <c r="M9" s="16">
        <f t="shared" ref="M9:M31" si="0">K9*L9</f>
        <v>0</v>
      </c>
    </row>
    <row r="10" spans="1:13">
      <c r="A10" s="22"/>
      <c r="B10" s="35" t="s">
        <v>88</v>
      </c>
      <c r="C10" s="35" t="s">
        <v>745</v>
      </c>
      <c r="D10" s="35" t="s">
        <v>89</v>
      </c>
      <c r="E10" s="35" t="s">
        <v>85</v>
      </c>
      <c r="F10" s="36">
        <v>2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5" t="s">
        <v>167</v>
      </c>
      <c r="C11" s="35" t="s">
        <v>168</v>
      </c>
      <c r="D11" s="35" t="s">
        <v>169</v>
      </c>
      <c r="E11" s="35" t="s">
        <v>98</v>
      </c>
      <c r="F11" s="36">
        <v>2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5" t="s">
        <v>90</v>
      </c>
      <c r="C12" s="35" t="s">
        <v>91</v>
      </c>
      <c r="D12" s="35" t="s">
        <v>92</v>
      </c>
      <c r="E12" s="35" t="s">
        <v>85</v>
      </c>
      <c r="F12" s="36">
        <v>1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5" t="s">
        <v>877</v>
      </c>
      <c r="C13" s="35" t="s">
        <v>878</v>
      </c>
      <c r="D13" s="35" t="s">
        <v>879</v>
      </c>
      <c r="E13" s="35" t="s">
        <v>85</v>
      </c>
      <c r="F13" s="36">
        <v>1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5" t="s">
        <v>107</v>
      </c>
      <c r="C14" s="35" t="s">
        <v>108</v>
      </c>
      <c r="D14" s="35" t="s">
        <v>109</v>
      </c>
      <c r="E14" s="35" t="s">
        <v>110</v>
      </c>
      <c r="F14" s="36">
        <v>1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5" t="s">
        <v>99</v>
      </c>
      <c r="C15" s="35" t="s">
        <v>100</v>
      </c>
      <c r="D15" s="35" t="s">
        <v>101</v>
      </c>
      <c r="E15" s="35" t="s">
        <v>102</v>
      </c>
      <c r="F15" s="36">
        <v>2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5" t="s">
        <v>874</v>
      </c>
      <c r="C16" s="35" t="s">
        <v>875</v>
      </c>
      <c r="D16" s="35" t="s">
        <v>876</v>
      </c>
      <c r="E16" s="35" t="s">
        <v>694</v>
      </c>
      <c r="F16" s="36">
        <v>1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5" t="s">
        <v>902</v>
      </c>
      <c r="C17" s="35" t="s">
        <v>903</v>
      </c>
      <c r="D17" s="35" t="s">
        <v>904</v>
      </c>
      <c r="E17" s="35" t="s">
        <v>120</v>
      </c>
      <c r="F17" s="36">
        <v>1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5" t="s">
        <v>145</v>
      </c>
      <c r="C18" s="35" t="s">
        <v>146</v>
      </c>
      <c r="D18" s="35" t="s">
        <v>147</v>
      </c>
      <c r="E18" s="35" t="s">
        <v>141</v>
      </c>
      <c r="F18" s="36">
        <v>10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5" t="s">
        <v>181</v>
      </c>
      <c r="C19" s="35" t="s">
        <v>351</v>
      </c>
      <c r="D19" s="35" t="s">
        <v>182</v>
      </c>
      <c r="E19" s="35" t="s">
        <v>144</v>
      </c>
      <c r="F19" s="36">
        <v>1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5" t="s">
        <v>436</v>
      </c>
      <c r="C20" s="35" t="s">
        <v>437</v>
      </c>
      <c r="D20" s="35" t="s">
        <v>438</v>
      </c>
      <c r="E20" s="35" t="s">
        <v>110</v>
      </c>
      <c r="F20" s="36">
        <v>2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35" t="s">
        <v>727</v>
      </c>
      <c r="C21" s="35" t="s">
        <v>728</v>
      </c>
      <c r="D21" s="35" t="s">
        <v>729</v>
      </c>
      <c r="E21" s="35" t="s">
        <v>123</v>
      </c>
      <c r="F21" s="36">
        <v>1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35" t="s">
        <v>905</v>
      </c>
      <c r="C22" s="35" t="s">
        <v>906</v>
      </c>
      <c r="D22" s="35" t="s">
        <v>907</v>
      </c>
      <c r="E22" s="35" t="s">
        <v>321</v>
      </c>
      <c r="F22" s="36">
        <v>1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35" t="s">
        <v>179</v>
      </c>
      <c r="C23" s="35" t="s">
        <v>873</v>
      </c>
      <c r="D23" s="35" t="s">
        <v>180</v>
      </c>
      <c r="E23" s="35" t="s">
        <v>123</v>
      </c>
      <c r="F23" s="36">
        <v>1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22"/>
      <c r="B24" s="35" t="s">
        <v>908</v>
      </c>
      <c r="C24" s="35" t="s">
        <v>909</v>
      </c>
      <c r="D24" s="35" t="s">
        <v>910</v>
      </c>
      <c r="E24" s="35" t="s">
        <v>85</v>
      </c>
      <c r="F24" s="36">
        <v>4</v>
      </c>
      <c r="G24" s="28"/>
      <c r="H24" s="5"/>
      <c r="I24" s="5"/>
      <c r="J24" s="5"/>
      <c r="K24" s="5"/>
      <c r="L24" s="5"/>
      <c r="M24" s="16">
        <f t="shared" si="0"/>
        <v>0</v>
      </c>
    </row>
    <row r="25" spans="1:13">
      <c r="A25" s="22"/>
      <c r="B25" s="35" t="s">
        <v>394</v>
      </c>
      <c r="C25" s="35" t="s">
        <v>395</v>
      </c>
      <c r="D25" s="35" t="s">
        <v>396</v>
      </c>
      <c r="E25" s="35" t="s">
        <v>188</v>
      </c>
      <c r="F25" s="36">
        <v>1</v>
      </c>
      <c r="G25" s="28"/>
      <c r="H25" s="5"/>
      <c r="I25" s="5"/>
      <c r="J25" s="5"/>
      <c r="K25" s="5"/>
      <c r="L25" s="5"/>
      <c r="M25" s="16">
        <f t="shared" si="0"/>
        <v>0</v>
      </c>
    </row>
    <row r="26" spans="1:13">
      <c r="A26" s="22"/>
      <c r="B26" s="35" t="s">
        <v>135</v>
      </c>
      <c r="C26" s="35" t="s">
        <v>588</v>
      </c>
      <c r="D26" s="35" t="s">
        <v>136</v>
      </c>
      <c r="E26" s="35" t="s">
        <v>137</v>
      </c>
      <c r="F26" s="36">
        <v>1</v>
      </c>
      <c r="G26" s="28"/>
      <c r="H26" s="5"/>
      <c r="I26" s="5"/>
      <c r="J26" s="5"/>
      <c r="K26" s="5"/>
      <c r="L26" s="5"/>
      <c r="M26" s="16">
        <f t="shared" si="0"/>
        <v>0</v>
      </c>
    </row>
    <row r="27" spans="1:13">
      <c r="A27" s="22"/>
      <c r="B27" s="35" t="s">
        <v>465</v>
      </c>
      <c r="C27" s="35" t="s">
        <v>641</v>
      </c>
      <c r="D27" s="35" t="s">
        <v>466</v>
      </c>
      <c r="E27" s="35" t="s">
        <v>85</v>
      </c>
      <c r="F27" s="36">
        <v>1</v>
      </c>
      <c r="G27" s="28"/>
      <c r="H27" s="5"/>
      <c r="I27" s="5"/>
      <c r="J27" s="5"/>
      <c r="K27" s="5"/>
      <c r="L27" s="5"/>
      <c r="M27" s="16">
        <f t="shared" si="0"/>
        <v>0</v>
      </c>
    </row>
    <row r="28" spans="1:13">
      <c r="A28" s="22"/>
      <c r="B28" s="35" t="s">
        <v>150</v>
      </c>
      <c r="C28" s="35" t="s">
        <v>614</v>
      </c>
      <c r="D28" s="35" t="s">
        <v>151</v>
      </c>
      <c r="E28" s="35" t="s">
        <v>85</v>
      </c>
      <c r="F28" s="36">
        <v>1</v>
      </c>
      <c r="G28" s="28"/>
      <c r="H28" s="5"/>
      <c r="I28" s="5"/>
      <c r="J28" s="5"/>
      <c r="K28" s="5"/>
      <c r="L28" s="5"/>
      <c r="M28" s="16">
        <f t="shared" si="0"/>
        <v>0</v>
      </c>
    </row>
    <row r="29" spans="1:13">
      <c r="A29" s="22"/>
      <c r="B29" s="35" t="s">
        <v>355</v>
      </c>
      <c r="C29" s="35" t="s">
        <v>356</v>
      </c>
      <c r="D29" s="35" t="s">
        <v>357</v>
      </c>
      <c r="E29" s="35" t="s">
        <v>351</v>
      </c>
      <c r="F29" s="36">
        <v>4</v>
      </c>
      <c r="G29" s="28"/>
      <c r="H29" s="5"/>
      <c r="I29" s="5"/>
      <c r="J29" s="5"/>
      <c r="K29" s="5"/>
      <c r="L29" s="5"/>
      <c r="M29" s="16">
        <f t="shared" si="0"/>
        <v>0</v>
      </c>
    </row>
    <row r="30" spans="1:13">
      <c r="A30" s="22"/>
      <c r="B30" s="35" t="s">
        <v>156</v>
      </c>
      <c r="C30" s="35" t="s">
        <v>631</v>
      </c>
      <c r="D30" s="35" t="s">
        <v>157</v>
      </c>
      <c r="E30" s="35" t="s">
        <v>158</v>
      </c>
      <c r="F30" s="36">
        <v>2</v>
      </c>
      <c r="G30" s="28"/>
      <c r="H30" s="5"/>
      <c r="I30" s="5"/>
      <c r="J30" s="5"/>
      <c r="K30" s="5"/>
      <c r="L30" s="5"/>
      <c r="M30" s="16">
        <f t="shared" si="0"/>
        <v>0</v>
      </c>
    </row>
    <row r="31" spans="1:13">
      <c r="A31" s="22"/>
      <c r="B31" s="35" t="s">
        <v>159</v>
      </c>
      <c r="C31" s="35" t="s">
        <v>358</v>
      </c>
      <c r="D31" s="35" t="s">
        <v>160</v>
      </c>
      <c r="E31" s="35" t="s">
        <v>85</v>
      </c>
      <c r="F31" s="36">
        <v>1</v>
      </c>
      <c r="G31" s="28"/>
      <c r="H31" s="5"/>
      <c r="I31" s="5"/>
      <c r="J31" s="5"/>
      <c r="K31" s="5"/>
      <c r="L31" s="5"/>
      <c r="M31" s="16">
        <f t="shared" si="0"/>
        <v>0</v>
      </c>
    </row>
    <row r="32" spans="1:13">
      <c r="A32" s="13"/>
      <c r="B32" s="29"/>
      <c r="C32" s="29"/>
      <c r="D32" s="29"/>
      <c r="E32" s="29"/>
      <c r="F32" s="29"/>
      <c r="G32" s="14"/>
      <c r="H32" s="15"/>
      <c r="I32" s="15"/>
      <c r="J32" s="15"/>
      <c r="K32" s="15"/>
      <c r="L32" s="14"/>
      <c r="M32" s="14"/>
    </row>
    <row r="33" spans="1:13">
      <c r="A33" s="70" t="s">
        <v>161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1">
        <f>SUM(M8:M31)</f>
        <v>0</v>
      </c>
    </row>
    <row r="34" spans="1:13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2"/>
    </row>
  </sheetData>
  <mergeCells count="15">
    <mergeCell ref="M6:M7"/>
    <mergeCell ref="A33:L34"/>
    <mergeCell ref="M33:M34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B57E6-1F7E-4DEE-9EE4-4B89EF53E7BB}">
  <dimension ref="A1:M33"/>
  <sheetViews>
    <sheetView workbookViewId="0">
      <selection activeCell="W17" sqref="W17"/>
    </sheetView>
  </sheetViews>
  <sheetFormatPr defaultRowHeight="15"/>
  <cols>
    <col min="1" max="1" width="3" bestFit="1" customWidth="1"/>
    <col min="2" max="2" width="14" bestFit="1" customWidth="1"/>
    <col min="3" max="3" width="24.57031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4" t="s">
        <v>40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4" t="s">
        <v>424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4" t="s">
        <v>71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5" t="s">
        <v>911</v>
      </c>
      <c r="C8" s="35" t="s">
        <v>912</v>
      </c>
      <c r="D8" s="35" t="s">
        <v>913</v>
      </c>
      <c r="E8" s="35" t="s">
        <v>85</v>
      </c>
      <c r="F8" s="36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5" t="s">
        <v>523</v>
      </c>
      <c r="C9" s="35" t="s">
        <v>776</v>
      </c>
      <c r="D9" s="35" t="s">
        <v>524</v>
      </c>
      <c r="E9" s="35" t="s">
        <v>85</v>
      </c>
      <c r="F9" s="36">
        <v>1</v>
      </c>
      <c r="G9" s="28"/>
      <c r="H9" s="5"/>
      <c r="I9" s="5"/>
      <c r="J9" s="5"/>
      <c r="K9" s="5"/>
      <c r="L9" s="5"/>
      <c r="M9" s="16">
        <f t="shared" ref="M9:M30" si="0">K9*L9</f>
        <v>0</v>
      </c>
    </row>
    <row r="10" spans="1:13">
      <c r="A10" s="22"/>
      <c r="B10" s="35" t="s">
        <v>525</v>
      </c>
      <c r="C10" s="35" t="s">
        <v>884</v>
      </c>
      <c r="D10" s="35" t="s">
        <v>526</v>
      </c>
      <c r="E10" s="35" t="s">
        <v>85</v>
      </c>
      <c r="F10" s="36">
        <v>1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5" t="s">
        <v>471</v>
      </c>
      <c r="C11" s="35" t="s">
        <v>914</v>
      </c>
      <c r="D11" s="35" t="s">
        <v>472</v>
      </c>
      <c r="E11" s="35" t="s">
        <v>85</v>
      </c>
      <c r="F11" s="36">
        <v>1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5" t="s">
        <v>90</v>
      </c>
      <c r="C12" s="35" t="s">
        <v>91</v>
      </c>
      <c r="D12" s="35" t="s">
        <v>92</v>
      </c>
      <c r="E12" s="35" t="s">
        <v>85</v>
      </c>
      <c r="F12" s="36">
        <v>1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5" t="s">
        <v>93</v>
      </c>
      <c r="C13" s="35" t="s">
        <v>632</v>
      </c>
      <c r="D13" s="35" t="s">
        <v>94</v>
      </c>
      <c r="E13" s="35" t="s">
        <v>85</v>
      </c>
      <c r="F13" s="36">
        <v>1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5" t="s">
        <v>99</v>
      </c>
      <c r="C14" s="35" t="s">
        <v>100</v>
      </c>
      <c r="D14" s="35" t="s">
        <v>101</v>
      </c>
      <c r="E14" s="35" t="s">
        <v>102</v>
      </c>
      <c r="F14" s="36">
        <v>1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5" t="s">
        <v>107</v>
      </c>
      <c r="C15" s="35" t="s">
        <v>108</v>
      </c>
      <c r="D15" s="35" t="s">
        <v>109</v>
      </c>
      <c r="E15" s="35" t="s">
        <v>110</v>
      </c>
      <c r="F15" s="36">
        <v>1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5" t="s">
        <v>103</v>
      </c>
      <c r="C16" s="35" t="s">
        <v>104</v>
      </c>
      <c r="D16" s="35" t="s">
        <v>105</v>
      </c>
      <c r="E16" s="35" t="s">
        <v>106</v>
      </c>
      <c r="F16" s="36">
        <v>1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5" t="s">
        <v>678</v>
      </c>
      <c r="C17" s="35" t="s">
        <v>679</v>
      </c>
      <c r="D17" s="35" t="s">
        <v>680</v>
      </c>
      <c r="E17" s="35" t="s">
        <v>188</v>
      </c>
      <c r="F17" s="36">
        <v>1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5" t="s">
        <v>189</v>
      </c>
      <c r="C18" s="35" t="s">
        <v>190</v>
      </c>
      <c r="D18" s="35" t="s">
        <v>191</v>
      </c>
      <c r="E18" s="35" t="s">
        <v>192</v>
      </c>
      <c r="F18" s="36">
        <v>1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5" t="s">
        <v>117</v>
      </c>
      <c r="C19" s="35" t="s">
        <v>118</v>
      </c>
      <c r="D19" s="35" t="s">
        <v>119</v>
      </c>
      <c r="E19" s="35" t="s">
        <v>120</v>
      </c>
      <c r="F19" s="36">
        <v>2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5" t="s">
        <v>121</v>
      </c>
      <c r="C20" s="35" t="s">
        <v>608</v>
      </c>
      <c r="D20" s="35" t="s">
        <v>122</v>
      </c>
      <c r="E20" s="35" t="s">
        <v>123</v>
      </c>
      <c r="F20" s="36">
        <v>1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35" t="s">
        <v>127</v>
      </c>
      <c r="C21" s="35" t="s">
        <v>128</v>
      </c>
      <c r="D21" s="35" t="s">
        <v>129</v>
      </c>
      <c r="E21" s="35" t="s">
        <v>130</v>
      </c>
      <c r="F21" s="36">
        <v>1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35" t="s">
        <v>888</v>
      </c>
      <c r="C22" s="35" t="s">
        <v>889</v>
      </c>
      <c r="D22" s="35" t="s">
        <v>890</v>
      </c>
      <c r="E22" s="35" t="s">
        <v>196</v>
      </c>
      <c r="F22" s="36">
        <v>1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35" t="s">
        <v>199</v>
      </c>
      <c r="C23" s="35" t="s">
        <v>200</v>
      </c>
      <c r="D23" s="35" t="s">
        <v>201</v>
      </c>
      <c r="E23" s="35" t="s">
        <v>202</v>
      </c>
      <c r="F23" s="36">
        <v>1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22"/>
      <c r="B24" s="35" t="s">
        <v>135</v>
      </c>
      <c r="C24" s="35" t="s">
        <v>588</v>
      </c>
      <c r="D24" s="35" t="s">
        <v>136</v>
      </c>
      <c r="E24" s="35" t="s">
        <v>137</v>
      </c>
      <c r="F24" s="36">
        <v>2</v>
      </c>
      <c r="G24" s="28"/>
      <c r="H24" s="5"/>
      <c r="I24" s="5"/>
      <c r="J24" s="5"/>
      <c r="K24" s="5"/>
      <c r="L24" s="5"/>
      <c r="M24" s="16">
        <f t="shared" si="0"/>
        <v>0</v>
      </c>
    </row>
    <row r="25" spans="1:13">
      <c r="A25" s="22"/>
      <c r="B25" s="35" t="s">
        <v>145</v>
      </c>
      <c r="C25" s="35" t="s">
        <v>146</v>
      </c>
      <c r="D25" s="35" t="s">
        <v>147</v>
      </c>
      <c r="E25" s="35" t="s">
        <v>141</v>
      </c>
      <c r="F25" s="36">
        <v>10</v>
      </c>
      <c r="G25" s="28"/>
      <c r="H25" s="5"/>
      <c r="I25" s="5"/>
      <c r="J25" s="5"/>
      <c r="K25" s="5"/>
      <c r="L25" s="5"/>
      <c r="M25" s="16">
        <f t="shared" si="0"/>
        <v>0</v>
      </c>
    </row>
    <row r="26" spans="1:13">
      <c r="A26" s="22"/>
      <c r="B26" s="35" t="s">
        <v>181</v>
      </c>
      <c r="C26" s="35" t="s">
        <v>351</v>
      </c>
      <c r="D26" s="35" t="s">
        <v>182</v>
      </c>
      <c r="E26" s="35" t="s">
        <v>144</v>
      </c>
      <c r="F26" s="36">
        <v>1</v>
      </c>
      <c r="G26" s="28"/>
      <c r="H26" s="5"/>
      <c r="I26" s="5"/>
      <c r="J26" s="5"/>
      <c r="K26" s="5"/>
      <c r="L26" s="5"/>
      <c r="M26" s="16">
        <f t="shared" si="0"/>
        <v>0</v>
      </c>
    </row>
    <row r="27" spans="1:13">
      <c r="A27" s="22"/>
      <c r="B27" s="35" t="s">
        <v>672</v>
      </c>
      <c r="C27" s="35" t="s">
        <v>673</v>
      </c>
      <c r="D27" s="35" t="s">
        <v>674</v>
      </c>
      <c r="E27" s="35" t="s">
        <v>478</v>
      </c>
      <c r="F27" s="36">
        <v>1</v>
      </c>
      <c r="G27" s="28"/>
      <c r="H27" s="5"/>
      <c r="I27" s="5"/>
      <c r="J27" s="5"/>
      <c r="K27" s="5"/>
      <c r="L27" s="5"/>
      <c r="M27" s="16">
        <f t="shared" si="0"/>
        <v>0</v>
      </c>
    </row>
    <row r="28" spans="1:13">
      <c r="A28" s="22"/>
      <c r="B28" s="35" t="s">
        <v>544</v>
      </c>
      <c r="C28" s="35" t="s">
        <v>544</v>
      </c>
      <c r="D28" s="35" t="s">
        <v>545</v>
      </c>
      <c r="E28" s="35" t="s">
        <v>85</v>
      </c>
      <c r="F28" s="36">
        <v>1</v>
      </c>
      <c r="G28" s="28"/>
      <c r="H28" s="5"/>
      <c r="I28" s="5"/>
      <c r="J28" s="5"/>
      <c r="K28" s="5"/>
      <c r="L28" s="5"/>
      <c r="M28" s="16">
        <f t="shared" si="0"/>
        <v>0</v>
      </c>
    </row>
    <row r="29" spans="1:13">
      <c r="A29" s="22"/>
      <c r="B29" s="35" t="s">
        <v>152</v>
      </c>
      <c r="C29" s="35" t="s">
        <v>855</v>
      </c>
      <c r="D29" s="35" t="s">
        <v>153</v>
      </c>
      <c r="E29" s="35" t="s">
        <v>351</v>
      </c>
      <c r="F29" s="36">
        <v>3</v>
      </c>
      <c r="G29" s="28"/>
      <c r="H29" s="5"/>
      <c r="I29" s="5"/>
      <c r="J29" s="5"/>
      <c r="K29" s="5"/>
      <c r="L29" s="5"/>
      <c r="M29" s="16">
        <f t="shared" si="0"/>
        <v>0</v>
      </c>
    </row>
    <row r="30" spans="1:13">
      <c r="A30" s="22"/>
      <c r="B30" s="35" t="s">
        <v>159</v>
      </c>
      <c r="C30" s="35" t="s">
        <v>358</v>
      </c>
      <c r="D30" s="35" t="s">
        <v>160</v>
      </c>
      <c r="E30" s="35" t="s">
        <v>85</v>
      </c>
      <c r="F30" s="36">
        <v>1</v>
      </c>
      <c r="G30" s="28"/>
      <c r="H30" s="5"/>
      <c r="I30" s="5"/>
      <c r="J30" s="5"/>
      <c r="K30" s="5"/>
      <c r="L30" s="5"/>
      <c r="M30" s="16">
        <f t="shared" si="0"/>
        <v>0</v>
      </c>
    </row>
    <row r="31" spans="1:13">
      <c r="A31" s="13"/>
      <c r="B31" s="29"/>
      <c r="C31" s="29"/>
      <c r="D31" s="29"/>
      <c r="E31" s="29"/>
      <c r="F31" s="29"/>
      <c r="G31" s="14"/>
      <c r="H31" s="15"/>
      <c r="I31" s="15"/>
      <c r="J31" s="15"/>
      <c r="K31" s="15"/>
      <c r="L31" s="14"/>
      <c r="M31" s="14"/>
    </row>
    <row r="32" spans="1:13">
      <c r="A32" s="70" t="s">
        <v>161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1">
        <f>SUM(M8:M30)</f>
        <v>0</v>
      </c>
    </row>
    <row r="33" spans="1:13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2"/>
    </row>
  </sheetData>
  <mergeCells count="15">
    <mergeCell ref="M6:M7"/>
    <mergeCell ref="A32:L33"/>
    <mergeCell ref="M32:M33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AE48F-4F85-4F2F-8532-6870D2CA4AAB}">
  <dimension ref="A1:M23"/>
  <sheetViews>
    <sheetView workbookViewId="0">
      <selection activeCell="P13" sqref="P13"/>
    </sheetView>
  </sheetViews>
  <sheetFormatPr defaultRowHeight="15"/>
  <cols>
    <col min="1" max="1" width="3" bestFit="1" customWidth="1"/>
    <col min="2" max="2" width="14" bestFit="1" customWidth="1"/>
    <col min="3" max="3" width="24.57031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4" t="s">
        <v>63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4" t="s">
        <v>570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4" t="s">
        <v>915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5" t="s">
        <v>309</v>
      </c>
      <c r="C8" s="35" t="s">
        <v>310</v>
      </c>
      <c r="D8" s="35" t="s">
        <v>311</v>
      </c>
      <c r="E8" s="35" t="s">
        <v>266</v>
      </c>
      <c r="F8" s="36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5" t="s">
        <v>165</v>
      </c>
      <c r="C9" s="35" t="s">
        <v>916</v>
      </c>
      <c r="D9" s="35" t="s">
        <v>166</v>
      </c>
      <c r="E9" s="35" t="s">
        <v>85</v>
      </c>
      <c r="F9" s="36">
        <v>1</v>
      </c>
      <c r="G9" s="28"/>
      <c r="H9" s="5"/>
      <c r="I9" s="5"/>
      <c r="J9" s="5"/>
      <c r="K9" s="5"/>
      <c r="L9" s="5"/>
      <c r="M9" s="16">
        <f t="shared" ref="M9:M20" si="0">K9*L9</f>
        <v>0</v>
      </c>
    </row>
    <row r="10" spans="1:13">
      <c r="A10" s="22"/>
      <c r="B10" s="35" t="s">
        <v>99</v>
      </c>
      <c r="C10" s="35" t="s">
        <v>100</v>
      </c>
      <c r="D10" s="35" t="s">
        <v>101</v>
      </c>
      <c r="E10" s="35" t="s">
        <v>102</v>
      </c>
      <c r="F10" s="36">
        <v>1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5" t="s">
        <v>183</v>
      </c>
      <c r="C11" s="35" t="s">
        <v>601</v>
      </c>
      <c r="D11" s="35" t="s">
        <v>184</v>
      </c>
      <c r="E11" s="35" t="s">
        <v>130</v>
      </c>
      <c r="F11" s="36">
        <v>1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5" t="s">
        <v>755</v>
      </c>
      <c r="C12" s="35" t="s">
        <v>756</v>
      </c>
      <c r="D12" s="35" t="s">
        <v>757</v>
      </c>
      <c r="E12" s="35" t="s">
        <v>188</v>
      </c>
      <c r="F12" s="36">
        <v>1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5" t="s">
        <v>917</v>
      </c>
      <c r="C13" s="35" t="s">
        <v>918</v>
      </c>
      <c r="D13" s="35" t="s">
        <v>919</v>
      </c>
      <c r="E13" s="35" t="s">
        <v>393</v>
      </c>
      <c r="F13" s="36">
        <v>1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5" t="s">
        <v>241</v>
      </c>
      <c r="C14" s="35" t="s">
        <v>590</v>
      </c>
      <c r="D14" s="35" t="s">
        <v>242</v>
      </c>
      <c r="E14" s="35" t="s">
        <v>123</v>
      </c>
      <c r="F14" s="36">
        <v>1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5" t="s">
        <v>239</v>
      </c>
      <c r="C15" s="35" t="s">
        <v>587</v>
      </c>
      <c r="D15" s="35" t="s">
        <v>240</v>
      </c>
      <c r="E15" s="35" t="s">
        <v>123</v>
      </c>
      <c r="F15" s="36">
        <v>1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5" t="s">
        <v>390</v>
      </c>
      <c r="C16" s="35" t="s">
        <v>391</v>
      </c>
      <c r="D16" s="35" t="s">
        <v>392</v>
      </c>
      <c r="E16" s="35" t="s">
        <v>393</v>
      </c>
      <c r="F16" s="36">
        <v>1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5" t="s">
        <v>135</v>
      </c>
      <c r="C17" s="35" t="s">
        <v>588</v>
      </c>
      <c r="D17" s="35" t="s">
        <v>136</v>
      </c>
      <c r="E17" s="35" t="s">
        <v>137</v>
      </c>
      <c r="F17" s="36">
        <v>1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5" t="s">
        <v>295</v>
      </c>
      <c r="C18" s="35" t="s">
        <v>600</v>
      </c>
      <c r="D18" s="35" t="s">
        <v>296</v>
      </c>
      <c r="E18" s="35" t="s">
        <v>85</v>
      </c>
      <c r="F18" s="36">
        <v>10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5" t="s">
        <v>436</v>
      </c>
      <c r="C19" s="35" t="s">
        <v>437</v>
      </c>
      <c r="D19" s="35" t="s">
        <v>438</v>
      </c>
      <c r="E19" s="35" t="s">
        <v>110</v>
      </c>
      <c r="F19" s="36">
        <v>1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5" t="s">
        <v>159</v>
      </c>
      <c r="C20" s="35" t="s">
        <v>358</v>
      </c>
      <c r="D20" s="35" t="s">
        <v>160</v>
      </c>
      <c r="E20" s="35" t="s">
        <v>85</v>
      </c>
      <c r="F20" s="36">
        <v>1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13"/>
      <c r="B21" s="29"/>
      <c r="C21" s="29"/>
      <c r="D21" s="29"/>
      <c r="E21" s="29"/>
      <c r="F21" s="29"/>
      <c r="G21" s="14"/>
      <c r="H21" s="15"/>
      <c r="I21" s="15"/>
      <c r="J21" s="15"/>
      <c r="K21" s="15"/>
      <c r="L21" s="14"/>
      <c r="M21" s="14"/>
    </row>
    <row r="22" spans="1:13">
      <c r="A22" s="70" t="s">
        <v>161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1">
        <f>SUM(M8:M20)</f>
        <v>0</v>
      </c>
    </row>
    <row r="23" spans="1:13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2"/>
    </row>
  </sheetData>
  <mergeCells count="15">
    <mergeCell ref="M6:M7"/>
    <mergeCell ref="A22:L23"/>
    <mergeCell ref="M22:M23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56913-9FDE-4029-8F77-8C62DAE6E2EC}">
  <dimension ref="A1:M47"/>
  <sheetViews>
    <sheetView topLeftCell="B1" workbookViewId="0">
      <selection activeCell="Q9" sqref="Q9"/>
    </sheetView>
  </sheetViews>
  <sheetFormatPr defaultRowHeight="15"/>
  <cols>
    <col min="1" max="1" width="3" bestFit="1" customWidth="1"/>
    <col min="2" max="2" width="14" bestFit="1" customWidth="1"/>
    <col min="3" max="3" width="24.57031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4" t="s">
        <v>41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4" t="s">
        <v>69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4" t="s">
        <v>920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5" t="s">
        <v>309</v>
      </c>
      <c r="C8" s="35" t="s">
        <v>310</v>
      </c>
      <c r="D8" s="35" t="s">
        <v>311</v>
      </c>
      <c r="E8" s="35" t="s">
        <v>266</v>
      </c>
      <c r="F8" s="36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5" t="s">
        <v>921</v>
      </c>
      <c r="C9" s="35" t="s">
        <v>922</v>
      </c>
      <c r="D9" s="35" t="s">
        <v>923</v>
      </c>
      <c r="E9" s="35" t="s">
        <v>85</v>
      </c>
      <c r="F9" s="36">
        <v>1</v>
      </c>
      <c r="G9" s="28"/>
      <c r="H9" s="5"/>
      <c r="I9" s="5"/>
      <c r="J9" s="5"/>
      <c r="K9" s="5"/>
      <c r="L9" s="5"/>
      <c r="M9" s="16">
        <f t="shared" ref="M9:M44" si="0">K9*L9</f>
        <v>0</v>
      </c>
    </row>
    <row r="10" spans="1:13">
      <c r="A10" s="22"/>
      <c r="B10" s="35" t="s">
        <v>381</v>
      </c>
      <c r="C10" s="35" t="s">
        <v>743</v>
      </c>
      <c r="D10" s="35" t="s">
        <v>382</v>
      </c>
      <c r="E10" s="35" t="s">
        <v>85</v>
      </c>
      <c r="F10" s="36">
        <v>2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5" t="s">
        <v>924</v>
      </c>
      <c r="C11" s="35" t="s">
        <v>925</v>
      </c>
      <c r="D11" s="35" t="s">
        <v>926</v>
      </c>
      <c r="E11" s="35" t="s">
        <v>85</v>
      </c>
      <c r="F11" s="36">
        <v>1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5" t="s">
        <v>552</v>
      </c>
      <c r="C12" s="35" t="s">
        <v>553</v>
      </c>
      <c r="D12" s="35" t="s">
        <v>554</v>
      </c>
      <c r="E12" s="35" t="s">
        <v>98</v>
      </c>
      <c r="F12" s="36">
        <v>1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5" t="s">
        <v>315</v>
      </c>
      <c r="C13" s="35" t="s">
        <v>316</v>
      </c>
      <c r="D13" s="35" t="s">
        <v>317</v>
      </c>
      <c r="E13" s="35" t="s">
        <v>85</v>
      </c>
      <c r="F13" s="36">
        <v>4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5" t="s">
        <v>93</v>
      </c>
      <c r="C14" s="35" t="s">
        <v>632</v>
      </c>
      <c r="D14" s="35" t="s">
        <v>94</v>
      </c>
      <c r="E14" s="35" t="s">
        <v>85</v>
      </c>
      <c r="F14" s="36">
        <v>2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5" t="s">
        <v>111</v>
      </c>
      <c r="C15" s="35" t="s">
        <v>630</v>
      </c>
      <c r="D15" s="35" t="s">
        <v>112</v>
      </c>
      <c r="E15" s="35" t="s">
        <v>113</v>
      </c>
      <c r="F15" s="36">
        <v>2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5" t="s">
        <v>465</v>
      </c>
      <c r="C16" s="35" t="s">
        <v>641</v>
      </c>
      <c r="D16" s="35" t="s">
        <v>466</v>
      </c>
      <c r="E16" s="35" t="s">
        <v>85</v>
      </c>
      <c r="F16" s="36">
        <v>1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5" t="s">
        <v>469</v>
      </c>
      <c r="C17" s="35" t="s">
        <v>794</v>
      </c>
      <c r="D17" s="35" t="s">
        <v>470</v>
      </c>
      <c r="E17" s="35" t="s">
        <v>85</v>
      </c>
      <c r="F17" s="36">
        <v>1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5" t="s">
        <v>156</v>
      </c>
      <c r="C18" s="35" t="s">
        <v>631</v>
      </c>
      <c r="D18" s="35" t="s">
        <v>157</v>
      </c>
      <c r="E18" s="35" t="s">
        <v>158</v>
      </c>
      <c r="F18" s="36">
        <v>2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5" t="s">
        <v>90</v>
      </c>
      <c r="C19" s="35" t="s">
        <v>91</v>
      </c>
      <c r="D19" s="35" t="s">
        <v>92</v>
      </c>
      <c r="E19" s="35" t="s">
        <v>85</v>
      </c>
      <c r="F19" s="36">
        <v>2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5" t="s">
        <v>111</v>
      </c>
      <c r="C20" s="35" t="s">
        <v>630</v>
      </c>
      <c r="D20" s="35" t="s">
        <v>112</v>
      </c>
      <c r="E20" s="35" t="s">
        <v>113</v>
      </c>
      <c r="F20" s="36">
        <v>1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35" t="s">
        <v>927</v>
      </c>
      <c r="C21" s="35" t="s">
        <v>928</v>
      </c>
      <c r="D21" s="35" t="s">
        <v>929</v>
      </c>
      <c r="E21" s="35" t="s">
        <v>478</v>
      </c>
      <c r="F21" s="36">
        <v>2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35" t="s">
        <v>224</v>
      </c>
      <c r="C22" s="35" t="s">
        <v>225</v>
      </c>
      <c r="D22" s="35" t="s">
        <v>226</v>
      </c>
      <c r="E22" s="35" t="s">
        <v>110</v>
      </c>
      <c r="F22" s="36">
        <v>2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35" t="s">
        <v>99</v>
      </c>
      <c r="C23" s="35" t="s">
        <v>100</v>
      </c>
      <c r="D23" s="35" t="s">
        <v>101</v>
      </c>
      <c r="E23" s="35" t="s">
        <v>102</v>
      </c>
      <c r="F23" s="36">
        <v>4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22"/>
      <c r="B24" s="35" t="s">
        <v>251</v>
      </c>
      <c r="C24" s="35" t="s">
        <v>252</v>
      </c>
      <c r="D24" s="35" t="s">
        <v>253</v>
      </c>
      <c r="E24" s="35" t="s">
        <v>102</v>
      </c>
      <c r="F24" s="36">
        <v>2</v>
      </c>
      <c r="G24" s="28"/>
      <c r="H24" s="5"/>
      <c r="I24" s="5"/>
      <c r="J24" s="5"/>
      <c r="K24" s="5"/>
      <c r="L24" s="5"/>
      <c r="M24" s="16">
        <f t="shared" si="0"/>
        <v>0</v>
      </c>
    </row>
    <row r="25" spans="1:13">
      <c r="A25" s="22"/>
      <c r="B25" s="35" t="s">
        <v>103</v>
      </c>
      <c r="C25" s="35" t="s">
        <v>104</v>
      </c>
      <c r="D25" s="35" t="s">
        <v>105</v>
      </c>
      <c r="E25" s="35" t="s">
        <v>106</v>
      </c>
      <c r="F25" s="36">
        <v>2</v>
      </c>
      <c r="G25" s="28"/>
      <c r="H25" s="5"/>
      <c r="I25" s="5"/>
      <c r="J25" s="5"/>
      <c r="K25" s="5"/>
      <c r="L25" s="5"/>
      <c r="M25" s="16">
        <f t="shared" si="0"/>
        <v>0</v>
      </c>
    </row>
    <row r="26" spans="1:13">
      <c r="A26" s="22"/>
      <c r="B26" s="35" t="s">
        <v>145</v>
      </c>
      <c r="C26" s="35" t="s">
        <v>146</v>
      </c>
      <c r="D26" s="35" t="s">
        <v>147</v>
      </c>
      <c r="E26" s="35" t="s">
        <v>141</v>
      </c>
      <c r="F26" s="36">
        <v>20</v>
      </c>
      <c r="G26" s="28"/>
      <c r="H26" s="5"/>
      <c r="I26" s="5"/>
      <c r="J26" s="5"/>
      <c r="K26" s="5"/>
      <c r="L26" s="5"/>
      <c r="M26" s="16">
        <f t="shared" si="0"/>
        <v>0</v>
      </c>
    </row>
    <row r="27" spans="1:13">
      <c r="A27" s="22"/>
      <c r="B27" s="35" t="s">
        <v>181</v>
      </c>
      <c r="C27" s="35" t="s">
        <v>351</v>
      </c>
      <c r="D27" s="35" t="s">
        <v>182</v>
      </c>
      <c r="E27" s="35" t="s">
        <v>144</v>
      </c>
      <c r="F27" s="36">
        <v>2</v>
      </c>
      <c r="G27" s="28"/>
      <c r="H27" s="5"/>
      <c r="I27" s="5"/>
      <c r="J27" s="5"/>
      <c r="K27" s="5"/>
      <c r="L27" s="5"/>
      <c r="M27" s="16">
        <f t="shared" si="0"/>
        <v>0</v>
      </c>
    </row>
    <row r="28" spans="1:13">
      <c r="A28" s="22"/>
      <c r="B28" s="35" t="s">
        <v>383</v>
      </c>
      <c r="C28" s="35" t="s">
        <v>930</v>
      </c>
      <c r="D28" s="35" t="s">
        <v>384</v>
      </c>
      <c r="E28" s="35" t="s">
        <v>385</v>
      </c>
      <c r="F28" s="36">
        <v>1</v>
      </c>
      <c r="G28" s="28"/>
      <c r="H28" s="5"/>
      <c r="I28" s="5"/>
      <c r="J28" s="5"/>
      <c r="K28" s="5"/>
      <c r="L28" s="5"/>
      <c r="M28" s="16">
        <f t="shared" si="0"/>
        <v>0</v>
      </c>
    </row>
    <row r="29" spans="1:13">
      <c r="A29" s="22"/>
      <c r="B29" s="35" t="s">
        <v>456</v>
      </c>
      <c r="C29" s="35" t="s">
        <v>754</v>
      </c>
      <c r="D29" s="35" t="s">
        <v>457</v>
      </c>
      <c r="E29" s="35" t="s">
        <v>123</v>
      </c>
      <c r="F29" s="36">
        <v>1</v>
      </c>
      <c r="G29" s="28"/>
      <c r="H29" s="5"/>
      <c r="I29" s="5"/>
      <c r="J29" s="5"/>
      <c r="K29" s="5"/>
      <c r="L29" s="5"/>
      <c r="M29" s="16">
        <f t="shared" si="0"/>
        <v>0</v>
      </c>
    </row>
    <row r="30" spans="1:13">
      <c r="A30" s="22"/>
      <c r="B30" s="35" t="s">
        <v>121</v>
      </c>
      <c r="C30" s="35" t="s">
        <v>608</v>
      </c>
      <c r="D30" s="35" t="s">
        <v>122</v>
      </c>
      <c r="E30" s="35" t="s">
        <v>123</v>
      </c>
      <c r="F30" s="36">
        <v>1</v>
      </c>
      <c r="G30" s="28"/>
      <c r="H30" s="5"/>
      <c r="I30" s="5"/>
      <c r="J30" s="5"/>
      <c r="K30" s="5"/>
      <c r="L30" s="5"/>
      <c r="M30" s="16">
        <f t="shared" si="0"/>
        <v>0</v>
      </c>
    </row>
    <row r="31" spans="1:13">
      <c r="A31" s="22"/>
      <c r="B31" s="35" t="s">
        <v>436</v>
      </c>
      <c r="C31" s="35" t="s">
        <v>437</v>
      </c>
      <c r="D31" s="35" t="s">
        <v>438</v>
      </c>
      <c r="E31" s="35" t="s">
        <v>110</v>
      </c>
      <c r="F31" s="36">
        <v>2</v>
      </c>
      <c r="G31" s="28"/>
      <c r="H31" s="5"/>
      <c r="I31" s="5"/>
      <c r="J31" s="5"/>
      <c r="K31" s="5"/>
      <c r="L31" s="5"/>
      <c r="M31" s="16">
        <f t="shared" si="0"/>
        <v>0</v>
      </c>
    </row>
    <row r="32" spans="1:13">
      <c r="A32" s="22"/>
      <c r="B32" s="35" t="s">
        <v>458</v>
      </c>
      <c r="C32" s="35" t="s">
        <v>758</v>
      </c>
      <c r="D32" s="35" t="s">
        <v>459</v>
      </c>
      <c r="E32" s="35" t="s">
        <v>137</v>
      </c>
      <c r="F32" s="36">
        <v>2</v>
      </c>
      <c r="G32" s="28"/>
      <c r="H32" s="5"/>
      <c r="I32" s="5"/>
      <c r="J32" s="5"/>
      <c r="K32" s="5"/>
      <c r="L32" s="5"/>
      <c r="M32" s="16">
        <f t="shared" si="0"/>
        <v>0</v>
      </c>
    </row>
    <row r="33" spans="1:13">
      <c r="A33" s="22"/>
      <c r="B33" s="35" t="s">
        <v>107</v>
      </c>
      <c r="C33" s="35" t="s">
        <v>108</v>
      </c>
      <c r="D33" s="35" t="s">
        <v>109</v>
      </c>
      <c r="E33" s="35" t="s">
        <v>110</v>
      </c>
      <c r="F33" s="36">
        <v>1</v>
      </c>
      <c r="G33" s="28"/>
      <c r="H33" s="5"/>
      <c r="I33" s="5"/>
      <c r="J33" s="5"/>
      <c r="K33" s="5"/>
      <c r="L33" s="5"/>
      <c r="M33" s="16">
        <f t="shared" si="0"/>
        <v>0</v>
      </c>
    </row>
    <row r="34" spans="1:13">
      <c r="A34" s="22"/>
      <c r="B34" s="35" t="s">
        <v>931</v>
      </c>
      <c r="C34" s="35" t="s">
        <v>932</v>
      </c>
      <c r="D34" s="35" t="s">
        <v>933</v>
      </c>
      <c r="E34" s="35" t="s">
        <v>188</v>
      </c>
      <c r="F34" s="36">
        <v>1</v>
      </c>
      <c r="G34" s="28"/>
      <c r="H34" s="5"/>
      <c r="I34" s="5"/>
      <c r="J34" s="5"/>
      <c r="K34" s="5"/>
      <c r="L34" s="5"/>
      <c r="M34" s="16">
        <f t="shared" si="0"/>
        <v>0</v>
      </c>
    </row>
    <row r="35" spans="1:13">
      <c r="A35" s="22"/>
      <c r="B35" s="35" t="s">
        <v>371</v>
      </c>
      <c r="C35" s="35" t="s">
        <v>934</v>
      </c>
      <c r="D35" s="35" t="s">
        <v>372</v>
      </c>
      <c r="E35" s="35" t="s">
        <v>373</v>
      </c>
      <c r="F35" s="36">
        <v>1</v>
      </c>
      <c r="G35" s="28"/>
      <c r="H35" s="5"/>
      <c r="I35" s="5"/>
      <c r="J35" s="5"/>
      <c r="K35" s="5"/>
      <c r="L35" s="5"/>
      <c r="M35" s="16">
        <f t="shared" si="0"/>
        <v>0</v>
      </c>
    </row>
    <row r="36" spans="1:13">
      <c r="A36" s="22"/>
      <c r="B36" s="35" t="s">
        <v>892</v>
      </c>
      <c r="C36" s="35" t="s">
        <v>893</v>
      </c>
      <c r="D36" s="35" t="s">
        <v>894</v>
      </c>
      <c r="E36" s="35" t="s">
        <v>120</v>
      </c>
      <c r="F36" s="36">
        <v>1</v>
      </c>
      <c r="G36" s="28"/>
      <c r="H36" s="5"/>
      <c r="I36" s="5"/>
      <c r="J36" s="5"/>
      <c r="K36" s="5"/>
      <c r="L36" s="5"/>
      <c r="M36" s="16">
        <f t="shared" si="0"/>
        <v>0</v>
      </c>
    </row>
    <row r="37" spans="1:13">
      <c r="A37" s="22"/>
      <c r="B37" s="35" t="s">
        <v>555</v>
      </c>
      <c r="C37" s="35" t="s">
        <v>935</v>
      </c>
      <c r="D37" s="35" t="s">
        <v>556</v>
      </c>
      <c r="E37" s="35" t="s">
        <v>487</v>
      </c>
      <c r="F37" s="36">
        <v>1</v>
      </c>
      <c r="G37" s="28"/>
      <c r="H37" s="5"/>
      <c r="I37" s="5"/>
      <c r="J37" s="5"/>
      <c r="K37" s="5"/>
      <c r="L37" s="5"/>
      <c r="M37" s="16">
        <f t="shared" si="0"/>
        <v>0</v>
      </c>
    </row>
    <row r="38" spans="1:13">
      <c r="A38" s="22"/>
      <c r="B38" s="35" t="s">
        <v>557</v>
      </c>
      <c r="C38" s="35" t="s">
        <v>891</v>
      </c>
      <c r="D38" s="35" t="s">
        <v>558</v>
      </c>
      <c r="E38" s="35" t="s">
        <v>432</v>
      </c>
      <c r="F38" s="36">
        <v>1</v>
      </c>
      <c r="G38" s="28"/>
      <c r="H38" s="5"/>
      <c r="I38" s="5"/>
      <c r="J38" s="5"/>
      <c r="K38" s="5"/>
      <c r="L38" s="5"/>
      <c r="M38" s="16">
        <f t="shared" si="0"/>
        <v>0</v>
      </c>
    </row>
    <row r="39" spans="1:13">
      <c r="A39" s="22"/>
      <c r="B39" s="35" t="s">
        <v>135</v>
      </c>
      <c r="C39" s="35" t="s">
        <v>588</v>
      </c>
      <c r="D39" s="35" t="s">
        <v>136</v>
      </c>
      <c r="E39" s="35" t="s">
        <v>137</v>
      </c>
      <c r="F39" s="36">
        <v>1</v>
      </c>
      <c r="G39" s="28"/>
      <c r="H39" s="5"/>
      <c r="I39" s="5"/>
      <c r="J39" s="5"/>
      <c r="K39" s="5"/>
      <c r="L39" s="5"/>
      <c r="M39" s="16">
        <f t="shared" si="0"/>
        <v>0</v>
      </c>
    </row>
    <row r="40" spans="1:13">
      <c r="A40" s="22"/>
      <c r="B40" s="35" t="s">
        <v>544</v>
      </c>
      <c r="C40" s="35" t="s">
        <v>544</v>
      </c>
      <c r="D40" s="35" t="s">
        <v>545</v>
      </c>
      <c r="E40" s="35" t="s">
        <v>85</v>
      </c>
      <c r="F40" s="36">
        <v>2</v>
      </c>
      <c r="G40" s="28"/>
      <c r="H40" s="5"/>
      <c r="I40" s="5"/>
      <c r="J40" s="5"/>
      <c r="K40" s="5"/>
      <c r="L40" s="5"/>
      <c r="M40" s="16">
        <f t="shared" si="0"/>
        <v>0</v>
      </c>
    </row>
    <row r="41" spans="1:13">
      <c r="A41" s="22"/>
      <c r="B41" s="35" t="s">
        <v>469</v>
      </c>
      <c r="C41" s="35" t="s">
        <v>794</v>
      </c>
      <c r="D41" s="35" t="s">
        <v>470</v>
      </c>
      <c r="E41" s="35" t="s">
        <v>85</v>
      </c>
      <c r="F41" s="36">
        <v>1</v>
      </c>
      <c r="G41" s="28"/>
      <c r="H41" s="5"/>
      <c r="I41" s="5"/>
      <c r="J41" s="5"/>
      <c r="K41" s="5"/>
      <c r="L41" s="5"/>
      <c r="M41" s="16">
        <f t="shared" si="0"/>
        <v>0</v>
      </c>
    </row>
    <row r="42" spans="1:13">
      <c r="A42" s="22"/>
      <c r="B42" s="35" t="s">
        <v>465</v>
      </c>
      <c r="C42" s="35" t="s">
        <v>641</v>
      </c>
      <c r="D42" s="35" t="s">
        <v>466</v>
      </c>
      <c r="E42" s="35" t="s">
        <v>85</v>
      </c>
      <c r="F42" s="36">
        <v>1</v>
      </c>
      <c r="G42" s="28"/>
      <c r="H42" s="5"/>
      <c r="I42" s="5"/>
      <c r="J42" s="5"/>
      <c r="K42" s="5"/>
      <c r="L42" s="5"/>
      <c r="M42" s="16">
        <f t="shared" si="0"/>
        <v>0</v>
      </c>
    </row>
    <row r="43" spans="1:13">
      <c r="A43" s="22"/>
      <c r="B43" s="35" t="s">
        <v>355</v>
      </c>
      <c r="C43" s="35" t="s">
        <v>356</v>
      </c>
      <c r="D43" s="35" t="s">
        <v>357</v>
      </c>
      <c r="E43" s="35" t="s">
        <v>351</v>
      </c>
      <c r="F43" s="36">
        <v>4</v>
      </c>
      <c r="G43" s="28"/>
      <c r="H43" s="5"/>
      <c r="I43" s="5"/>
      <c r="J43" s="5"/>
      <c r="K43" s="5"/>
      <c r="L43" s="5"/>
      <c r="M43" s="16">
        <f t="shared" si="0"/>
        <v>0</v>
      </c>
    </row>
    <row r="44" spans="1:13">
      <c r="A44" s="22"/>
      <c r="B44" s="35" t="s">
        <v>159</v>
      </c>
      <c r="C44" s="35" t="s">
        <v>358</v>
      </c>
      <c r="D44" s="35" t="s">
        <v>160</v>
      </c>
      <c r="E44" s="35" t="s">
        <v>85</v>
      </c>
      <c r="F44" s="36">
        <v>1</v>
      </c>
      <c r="G44" s="28"/>
      <c r="H44" s="5"/>
      <c r="I44" s="5"/>
      <c r="J44" s="5"/>
      <c r="K44" s="5"/>
      <c r="L44" s="5"/>
      <c r="M44" s="16">
        <f t="shared" si="0"/>
        <v>0</v>
      </c>
    </row>
    <row r="45" spans="1:13">
      <c r="A45" s="13"/>
      <c r="B45" s="29"/>
      <c r="C45" s="29"/>
      <c r="D45" s="29"/>
      <c r="E45" s="29"/>
      <c r="F45" s="29"/>
      <c r="G45" s="14"/>
      <c r="H45" s="15"/>
      <c r="I45" s="15"/>
      <c r="J45" s="15"/>
      <c r="K45" s="15"/>
      <c r="L45" s="14"/>
      <c r="M45" s="14"/>
    </row>
    <row r="46" spans="1:13">
      <c r="A46" s="70" t="s">
        <v>161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1">
        <f>SUM(M8:M44)</f>
        <v>0</v>
      </c>
    </row>
    <row r="47" spans="1:13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2"/>
    </row>
  </sheetData>
  <mergeCells count="15">
    <mergeCell ref="M6:M7"/>
    <mergeCell ref="A46:L47"/>
    <mergeCell ref="M46:M47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9A84B-9F39-4287-A8C8-33B9DFD662F4}">
  <dimension ref="A1:M31"/>
  <sheetViews>
    <sheetView workbookViewId="0">
      <selection activeCell="C14" sqref="C14"/>
    </sheetView>
  </sheetViews>
  <sheetFormatPr defaultRowHeight="15"/>
  <cols>
    <col min="1" max="1" width="3" bestFit="1" customWidth="1"/>
    <col min="2" max="2" width="14" bestFit="1" customWidth="1"/>
    <col min="3" max="3" width="24.57031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4" t="s">
        <v>936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4" t="s">
        <v>424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4" t="s">
        <v>71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5" t="s">
        <v>911</v>
      </c>
      <c r="C8" s="35" t="s">
        <v>912</v>
      </c>
      <c r="D8" s="35" t="s">
        <v>913</v>
      </c>
      <c r="E8" s="35" t="s">
        <v>85</v>
      </c>
      <c r="F8" s="36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5" t="s">
        <v>163</v>
      </c>
      <c r="C9" s="35" t="s">
        <v>937</v>
      </c>
      <c r="D9" s="35" t="s">
        <v>164</v>
      </c>
      <c r="E9" s="35" t="s">
        <v>85</v>
      </c>
      <c r="F9" s="36">
        <v>1</v>
      </c>
      <c r="G9" s="28"/>
      <c r="H9" s="5"/>
      <c r="I9" s="5"/>
      <c r="J9" s="5"/>
      <c r="K9" s="5"/>
      <c r="L9" s="5"/>
      <c r="M9" s="16">
        <f t="shared" ref="M9:M28" si="0">K9*L9</f>
        <v>0</v>
      </c>
    </row>
    <row r="10" spans="1:13">
      <c r="A10" s="22"/>
      <c r="B10" s="35" t="s">
        <v>525</v>
      </c>
      <c r="C10" s="35" t="s">
        <v>884</v>
      </c>
      <c r="D10" s="35" t="s">
        <v>526</v>
      </c>
      <c r="E10" s="35" t="s">
        <v>85</v>
      </c>
      <c r="F10" s="36">
        <v>1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5" t="s">
        <v>90</v>
      </c>
      <c r="C11" s="35" t="s">
        <v>91</v>
      </c>
      <c r="D11" s="35" t="s">
        <v>92</v>
      </c>
      <c r="E11" s="35" t="s">
        <v>85</v>
      </c>
      <c r="F11" s="36">
        <v>1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5" t="s">
        <v>145</v>
      </c>
      <c r="C12" s="35" t="s">
        <v>146</v>
      </c>
      <c r="D12" s="35" t="s">
        <v>147</v>
      </c>
      <c r="E12" s="35" t="s">
        <v>141</v>
      </c>
      <c r="F12" s="36">
        <v>10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5" t="s">
        <v>181</v>
      </c>
      <c r="C13" s="35" t="s">
        <v>351</v>
      </c>
      <c r="D13" s="35" t="s">
        <v>182</v>
      </c>
      <c r="E13" s="35" t="s">
        <v>144</v>
      </c>
      <c r="F13" s="36">
        <v>1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5" t="s">
        <v>99</v>
      </c>
      <c r="C14" s="35" t="s">
        <v>100</v>
      </c>
      <c r="D14" s="35" t="s">
        <v>101</v>
      </c>
      <c r="E14" s="35" t="s">
        <v>102</v>
      </c>
      <c r="F14" s="36">
        <v>2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5" t="s">
        <v>124</v>
      </c>
      <c r="C15" s="35" t="s">
        <v>938</v>
      </c>
      <c r="D15" s="35" t="s">
        <v>125</v>
      </c>
      <c r="E15" s="35" t="s">
        <v>126</v>
      </c>
      <c r="F15" s="36">
        <v>1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5" t="s">
        <v>409</v>
      </c>
      <c r="C16" s="35" t="s">
        <v>410</v>
      </c>
      <c r="D16" s="35" t="s">
        <v>411</v>
      </c>
      <c r="E16" s="35" t="s">
        <v>110</v>
      </c>
      <c r="F16" s="36">
        <v>1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5" t="s">
        <v>117</v>
      </c>
      <c r="C17" s="35" t="s">
        <v>118</v>
      </c>
      <c r="D17" s="35" t="s">
        <v>119</v>
      </c>
      <c r="E17" s="35" t="s">
        <v>120</v>
      </c>
      <c r="F17" s="36">
        <v>2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5" t="s">
        <v>755</v>
      </c>
      <c r="C18" s="35" t="s">
        <v>756</v>
      </c>
      <c r="D18" s="35" t="s">
        <v>757</v>
      </c>
      <c r="E18" s="35" t="s">
        <v>188</v>
      </c>
      <c r="F18" s="36">
        <v>1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5" t="s">
        <v>121</v>
      </c>
      <c r="C19" s="35" t="s">
        <v>608</v>
      </c>
      <c r="D19" s="35" t="s">
        <v>122</v>
      </c>
      <c r="E19" s="35" t="s">
        <v>123</v>
      </c>
      <c r="F19" s="36">
        <v>1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5" t="s">
        <v>939</v>
      </c>
      <c r="C20" s="35" t="s">
        <v>940</v>
      </c>
      <c r="D20" s="35" t="s">
        <v>941</v>
      </c>
      <c r="E20" s="35" t="s">
        <v>432</v>
      </c>
      <c r="F20" s="36">
        <v>1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35" t="s">
        <v>199</v>
      </c>
      <c r="C21" s="35" t="s">
        <v>200</v>
      </c>
      <c r="D21" s="35" t="s">
        <v>201</v>
      </c>
      <c r="E21" s="35" t="s">
        <v>202</v>
      </c>
      <c r="F21" s="36">
        <v>1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35" t="s">
        <v>135</v>
      </c>
      <c r="C22" s="35" t="s">
        <v>588</v>
      </c>
      <c r="D22" s="35" t="s">
        <v>136</v>
      </c>
      <c r="E22" s="35" t="s">
        <v>137</v>
      </c>
      <c r="F22" s="36">
        <v>2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35" t="s">
        <v>295</v>
      </c>
      <c r="C23" s="35" t="s">
        <v>600</v>
      </c>
      <c r="D23" s="35" t="s">
        <v>296</v>
      </c>
      <c r="E23" s="35" t="s">
        <v>85</v>
      </c>
      <c r="F23" s="36">
        <v>4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22"/>
      <c r="B24" s="35" t="s">
        <v>185</v>
      </c>
      <c r="C24" s="35" t="s">
        <v>186</v>
      </c>
      <c r="D24" s="35" t="s">
        <v>187</v>
      </c>
      <c r="E24" s="35" t="s">
        <v>188</v>
      </c>
      <c r="F24" s="36">
        <v>1</v>
      </c>
      <c r="G24" s="28"/>
      <c r="H24" s="5"/>
      <c r="I24" s="5"/>
      <c r="J24" s="5"/>
      <c r="K24" s="5"/>
      <c r="L24" s="5"/>
      <c r="M24" s="16">
        <f t="shared" si="0"/>
        <v>0</v>
      </c>
    </row>
    <row r="25" spans="1:13">
      <c r="A25" s="22"/>
      <c r="B25" s="35" t="s">
        <v>293</v>
      </c>
      <c r="C25" s="35" t="s">
        <v>942</v>
      </c>
      <c r="D25" s="35" t="s">
        <v>294</v>
      </c>
      <c r="E25" s="35" t="s">
        <v>85</v>
      </c>
      <c r="F25" s="36">
        <v>4</v>
      </c>
      <c r="G25" s="28"/>
      <c r="H25" s="5"/>
      <c r="I25" s="5"/>
      <c r="J25" s="5"/>
      <c r="K25" s="5"/>
      <c r="L25" s="5"/>
      <c r="M25" s="16">
        <f t="shared" si="0"/>
        <v>0</v>
      </c>
    </row>
    <row r="26" spans="1:13">
      <c r="A26" s="22"/>
      <c r="B26" s="35" t="s">
        <v>152</v>
      </c>
      <c r="C26" s="35" t="s">
        <v>855</v>
      </c>
      <c r="D26" s="35" t="s">
        <v>153</v>
      </c>
      <c r="E26" s="35" t="s">
        <v>351</v>
      </c>
      <c r="F26" s="36">
        <v>2</v>
      </c>
      <c r="G26" s="28"/>
      <c r="H26" s="5"/>
      <c r="I26" s="5"/>
      <c r="J26" s="5"/>
      <c r="K26" s="5"/>
      <c r="L26" s="5"/>
      <c r="M26" s="16">
        <f t="shared" si="0"/>
        <v>0</v>
      </c>
    </row>
    <row r="27" spans="1:13">
      <c r="A27" s="22"/>
      <c r="B27" s="35" t="s">
        <v>154</v>
      </c>
      <c r="C27" s="35" t="s">
        <v>883</v>
      </c>
      <c r="D27" s="35" t="s">
        <v>155</v>
      </c>
      <c r="E27" s="35" t="s">
        <v>351</v>
      </c>
      <c r="F27" s="36">
        <v>1</v>
      </c>
      <c r="G27" s="28"/>
      <c r="H27" s="5"/>
      <c r="I27" s="5"/>
      <c r="J27" s="5"/>
      <c r="K27" s="5"/>
      <c r="L27" s="5"/>
      <c r="M27" s="16">
        <f t="shared" si="0"/>
        <v>0</v>
      </c>
    </row>
    <row r="28" spans="1:13">
      <c r="A28" s="22"/>
      <c r="B28" s="35" t="s">
        <v>159</v>
      </c>
      <c r="C28" s="35" t="s">
        <v>358</v>
      </c>
      <c r="D28" s="35" t="s">
        <v>160</v>
      </c>
      <c r="E28" s="35" t="s">
        <v>85</v>
      </c>
      <c r="F28" s="36">
        <v>1</v>
      </c>
      <c r="G28" s="28"/>
      <c r="H28" s="5"/>
      <c r="I28" s="5"/>
      <c r="J28" s="5"/>
      <c r="K28" s="5"/>
      <c r="L28" s="5"/>
      <c r="M28" s="16">
        <f t="shared" si="0"/>
        <v>0</v>
      </c>
    </row>
    <row r="29" spans="1:13">
      <c r="A29" s="13"/>
      <c r="B29" s="29"/>
      <c r="C29" s="29"/>
      <c r="D29" s="29"/>
      <c r="E29" s="29"/>
      <c r="F29" s="29"/>
      <c r="G29" s="14"/>
      <c r="H29" s="15"/>
      <c r="I29" s="15"/>
      <c r="J29" s="15"/>
      <c r="K29" s="15"/>
      <c r="L29" s="14"/>
      <c r="M29" s="14"/>
    </row>
    <row r="30" spans="1:13">
      <c r="A30" s="70" t="s">
        <v>161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1">
        <f>SUM(M8:M28)</f>
        <v>0</v>
      </c>
    </row>
    <row r="31" spans="1:13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2"/>
    </row>
  </sheetData>
  <mergeCells count="15">
    <mergeCell ref="M6:M7"/>
    <mergeCell ref="A30:L31"/>
    <mergeCell ref="M30:M31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769A7-660A-4F71-8370-FE1E5B6E89FD}">
  <dimension ref="A1:M33"/>
  <sheetViews>
    <sheetView topLeftCell="A4" workbookViewId="0">
      <selection activeCell="D15" sqref="D15"/>
    </sheetView>
  </sheetViews>
  <sheetFormatPr defaultRowHeight="15"/>
  <cols>
    <col min="1" max="1" width="3" bestFit="1" customWidth="1"/>
    <col min="2" max="2" width="14" bestFit="1" customWidth="1"/>
    <col min="3" max="3" width="24.57031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3" t="s">
        <v>7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3" t="s">
        <v>162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3" t="s">
        <v>71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20" t="s">
        <v>163</v>
      </c>
      <c r="C8" s="20">
        <v>70503</v>
      </c>
      <c r="D8" s="20" t="s">
        <v>164</v>
      </c>
      <c r="E8" s="20" t="s">
        <v>85</v>
      </c>
      <c r="F8" s="21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20" t="s">
        <v>165</v>
      </c>
      <c r="C9" s="20">
        <v>968840</v>
      </c>
      <c r="D9" s="20" t="s">
        <v>166</v>
      </c>
      <c r="E9" s="20" t="s">
        <v>85</v>
      </c>
      <c r="F9" s="21">
        <v>1</v>
      </c>
      <c r="G9" s="28"/>
      <c r="H9" s="5"/>
      <c r="I9" s="5"/>
      <c r="J9" s="5"/>
      <c r="K9" s="5"/>
      <c r="L9" s="5"/>
      <c r="M9" s="16">
        <f t="shared" ref="M9:M30" si="0">K9*L9</f>
        <v>0</v>
      </c>
    </row>
    <row r="10" spans="1:13">
      <c r="A10" s="22"/>
      <c r="B10" s="20" t="s">
        <v>167</v>
      </c>
      <c r="C10" s="20" t="s">
        <v>168</v>
      </c>
      <c r="D10" s="20" t="s">
        <v>169</v>
      </c>
      <c r="E10" s="20" t="s">
        <v>98</v>
      </c>
      <c r="F10" s="21">
        <v>1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20" t="s">
        <v>170</v>
      </c>
      <c r="C11" s="20" t="s">
        <v>171</v>
      </c>
      <c r="D11" s="20" t="s">
        <v>172</v>
      </c>
      <c r="E11" s="20" t="s">
        <v>110</v>
      </c>
      <c r="F11" s="21">
        <v>2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20" t="s">
        <v>173</v>
      </c>
      <c r="C12" s="20" t="s">
        <v>174</v>
      </c>
      <c r="D12" s="20" t="s">
        <v>175</v>
      </c>
      <c r="E12" s="20" t="s">
        <v>102</v>
      </c>
      <c r="F12" s="21">
        <v>4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20" t="s">
        <v>176</v>
      </c>
      <c r="C13" s="20" t="s">
        <v>177</v>
      </c>
      <c r="D13" s="20" t="s">
        <v>178</v>
      </c>
      <c r="E13" s="20" t="s">
        <v>106</v>
      </c>
      <c r="F13" s="21">
        <v>1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20" t="s">
        <v>111</v>
      </c>
      <c r="C14" s="20">
        <v>91774</v>
      </c>
      <c r="D14" s="20" t="s">
        <v>112</v>
      </c>
      <c r="E14" s="20" t="s">
        <v>113</v>
      </c>
      <c r="F14" s="21">
        <v>1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20" t="s">
        <v>179</v>
      </c>
      <c r="C15" s="20">
        <v>302055</v>
      </c>
      <c r="D15" s="20" t="s">
        <v>180</v>
      </c>
      <c r="E15" s="20" t="s">
        <v>123</v>
      </c>
      <c r="F15" s="21">
        <v>2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20" t="s">
        <v>121</v>
      </c>
      <c r="C16" s="20">
        <v>301029</v>
      </c>
      <c r="D16" s="20" t="s">
        <v>122</v>
      </c>
      <c r="E16" s="20" t="s">
        <v>123</v>
      </c>
      <c r="F16" s="21">
        <v>1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20" t="s">
        <v>145</v>
      </c>
      <c r="C17" s="20" t="s">
        <v>146</v>
      </c>
      <c r="D17" s="20" t="s">
        <v>147</v>
      </c>
      <c r="E17" s="20" t="s">
        <v>141</v>
      </c>
      <c r="F17" s="21">
        <v>10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20" t="s">
        <v>181</v>
      </c>
      <c r="C18" s="20"/>
      <c r="D18" s="20" t="s">
        <v>182</v>
      </c>
      <c r="E18" s="20" t="s">
        <v>144</v>
      </c>
      <c r="F18" s="21">
        <v>1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20" t="s">
        <v>183</v>
      </c>
      <c r="C19" s="20">
        <v>111915</v>
      </c>
      <c r="D19" s="20" t="s">
        <v>184</v>
      </c>
      <c r="E19" s="20" t="s">
        <v>130</v>
      </c>
      <c r="F19" s="21">
        <v>1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20" t="s">
        <v>185</v>
      </c>
      <c r="C20" s="20" t="s">
        <v>186</v>
      </c>
      <c r="D20" s="20" t="s">
        <v>187</v>
      </c>
      <c r="E20" s="20" t="s">
        <v>188</v>
      </c>
      <c r="F20" s="21">
        <v>1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20" t="s">
        <v>189</v>
      </c>
      <c r="C21" s="20" t="s">
        <v>190</v>
      </c>
      <c r="D21" s="20" t="s">
        <v>191</v>
      </c>
      <c r="E21" s="20" t="s">
        <v>192</v>
      </c>
      <c r="F21" s="21">
        <v>1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20" t="s">
        <v>193</v>
      </c>
      <c r="C22" s="20" t="s">
        <v>194</v>
      </c>
      <c r="D22" s="20" t="s">
        <v>195</v>
      </c>
      <c r="E22" s="20" t="s">
        <v>196</v>
      </c>
      <c r="F22" s="21">
        <v>1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20" t="s">
        <v>197</v>
      </c>
      <c r="C23" s="20">
        <v>304627</v>
      </c>
      <c r="D23" s="20" t="s">
        <v>198</v>
      </c>
      <c r="E23" s="20" t="s">
        <v>123</v>
      </c>
      <c r="F23" s="21">
        <v>1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22"/>
      <c r="B24" s="20" t="s">
        <v>199</v>
      </c>
      <c r="C24" s="20" t="s">
        <v>200</v>
      </c>
      <c r="D24" s="20" t="s">
        <v>201</v>
      </c>
      <c r="E24" s="20" t="s">
        <v>202</v>
      </c>
      <c r="F24" s="21">
        <v>2</v>
      </c>
      <c r="G24" s="28"/>
      <c r="H24" s="5"/>
      <c r="I24" s="5"/>
      <c r="J24" s="5"/>
      <c r="K24" s="5"/>
      <c r="L24" s="5"/>
      <c r="M24" s="16">
        <f t="shared" si="0"/>
        <v>0</v>
      </c>
    </row>
    <row r="25" spans="1:13">
      <c r="A25" s="22"/>
      <c r="B25" s="20" t="s">
        <v>135</v>
      </c>
      <c r="C25" s="20">
        <v>205</v>
      </c>
      <c r="D25" s="20" t="s">
        <v>136</v>
      </c>
      <c r="E25" s="20" t="s">
        <v>137</v>
      </c>
      <c r="F25" s="21">
        <v>5</v>
      </c>
      <c r="G25" s="28"/>
      <c r="H25" s="5"/>
      <c r="I25" s="5"/>
      <c r="J25" s="5"/>
      <c r="K25" s="5"/>
      <c r="L25" s="5"/>
      <c r="M25" s="16">
        <f t="shared" si="0"/>
        <v>0</v>
      </c>
    </row>
    <row r="26" spans="1:13">
      <c r="A26" s="22"/>
      <c r="B26" s="20" t="s">
        <v>117</v>
      </c>
      <c r="C26" s="20" t="s">
        <v>118</v>
      </c>
      <c r="D26" s="20" t="s">
        <v>119</v>
      </c>
      <c r="E26" s="20" t="s">
        <v>120</v>
      </c>
      <c r="F26" s="21">
        <v>2</v>
      </c>
      <c r="G26" s="28"/>
      <c r="H26" s="5"/>
      <c r="I26" s="5"/>
      <c r="J26" s="5"/>
      <c r="K26" s="5"/>
      <c r="L26" s="5"/>
      <c r="M26" s="16">
        <f t="shared" si="0"/>
        <v>0</v>
      </c>
    </row>
    <row r="27" spans="1:13">
      <c r="A27" s="22"/>
      <c r="B27" s="20" t="s">
        <v>150</v>
      </c>
      <c r="C27" s="20">
        <v>996106</v>
      </c>
      <c r="D27" s="20" t="s">
        <v>151</v>
      </c>
      <c r="E27" s="20" t="s">
        <v>85</v>
      </c>
      <c r="F27" s="21">
        <v>1</v>
      </c>
      <c r="G27" s="28"/>
      <c r="H27" s="5"/>
      <c r="I27" s="5"/>
      <c r="J27" s="5"/>
      <c r="K27" s="5"/>
      <c r="L27" s="5"/>
      <c r="M27" s="16">
        <f t="shared" si="0"/>
        <v>0</v>
      </c>
    </row>
    <row r="28" spans="1:13">
      <c r="A28" s="22"/>
      <c r="B28" s="20" t="s">
        <v>152</v>
      </c>
      <c r="C28" s="20">
        <v>780105</v>
      </c>
      <c r="D28" s="20" t="s">
        <v>153</v>
      </c>
      <c r="E28" s="20"/>
      <c r="F28" s="21">
        <v>4</v>
      </c>
      <c r="G28" s="28"/>
      <c r="H28" s="5"/>
      <c r="I28" s="5"/>
      <c r="J28" s="5"/>
      <c r="K28" s="5"/>
      <c r="L28" s="5"/>
      <c r="M28" s="16">
        <f t="shared" si="0"/>
        <v>0</v>
      </c>
    </row>
    <row r="29" spans="1:13">
      <c r="A29" s="22"/>
      <c r="B29" s="20" t="s">
        <v>154</v>
      </c>
      <c r="C29" s="20">
        <v>780103</v>
      </c>
      <c r="D29" s="20" t="s">
        <v>155</v>
      </c>
      <c r="E29" s="20"/>
      <c r="F29" s="21">
        <v>1</v>
      </c>
      <c r="G29" s="28"/>
      <c r="H29" s="5"/>
      <c r="I29" s="5"/>
      <c r="J29" s="5"/>
      <c r="K29" s="5"/>
      <c r="L29" s="5"/>
      <c r="M29" s="16">
        <f t="shared" si="0"/>
        <v>0</v>
      </c>
    </row>
    <row r="30" spans="1:13">
      <c r="A30" s="22"/>
      <c r="B30" s="20" t="s">
        <v>159</v>
      </c>
      <c r="C30" s="20">
        <v>56203</v>
      </c>
      <c r="D30" s="20" t="s">
        <v>160</v>
      </c>
      <c r="E30" s="20" t="s">
        <v>85</v>
      </c>
      <c r="F30" s="21">
        <v>1</v>
      </c>
      <c r="G30" s="28"/>
      <c r="H30" s="5"/>
      <c r="I30" s="5"/>
      <c r="J30" s="5"/>
      <c r="K30" s="5"/>
      <c r="L30" s="5"/>
      <c r="M30" s="16">
        <f t="shared" si="0"/>
        <v>0</v>
      </c>
    </row>
    <row r="31" spans="1:13">
      <c r="A31" s="13"/>
      <c r="B31" s="14"/>
      <c r="C31" s="14"/>
      <c r="D31" s="14"/>
      <c r="E31" s="14"/>
      <c r="F31" s="14"/>
      <c r="G31" s="14"/>
      <c r="H31" s="15"/>
      <c r="I31" s="15"/>
      <c r="J31" s="15"/>
      <c r="K31" s="15"/>
      <c r="L31" s="14"/>
      <c r="M31" s="14"/>
    </row>
    <row r="32" spans="1:13">
      <c r="A32" s="70" t="s">
        <v>161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1">
        <f>SUM(M8:M30)</f>
        <v>0</v>
      </c>
    </row>
    <row r="33" spans="1:13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2"/>
    </row>
  </sheetData>
  <mergeCells count="15">
    <mergeCell ref="M6:M7"/>
    <mergeCell ref="A32:L33"/>
    <mergeCell ref="M32:M33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F901D-2AC9-43E0-984D-66300B00A112}">
  <dimension ref="A1:M42"/>
  <sheetViews>
    <sheetView topLeftCell="A15" workbookViewId="0">
      <selection activeCell="Q30" sqref="Q30"/>
    </sheetView>
  </sheetViews>
  <sheetFormatPr defaultRowHeight="15"/>
  <cols>
    <col min="1" max="1" width="3" bestFit="1" customWidth="1"/>
    <col min="2" max="2" width="14" bestFit="1" customWidth="1"/>
    <col min="3" max="3" width="24.57031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4" t="s">
        <v>43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4" t="s">
        <v>69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4" t="s">
        <v>546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5" t="s">
        <v>467</v>
      </c>
      <c r="C8" s="35" t="s">
        <v>943</v>
      </c>
      <c r="D8" s="35" t="s">
        <v>468</v>
      </c>
      <c r="E8" s="35" t="s">
        <v>85</v>
      </c>
      <c r="F8" s="36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5" t="s">
        <v>791</v>
      </c>
      <c r="C9" s="35" t="s">
        <v>792</v>
      </c>
      <c r="D9" s="35" t="s">
        <v>793</v>
      </c>
      <c r="E9" s="35" t="s">
        <v>85</v>
      </c>
      <c r="F9" s="36">
        <v>2</v>
      </c>
      <c r="G9" s="28"/>
      <c r="H9" s="5"/>
      <c r="I9" s="5"/>
      <c r="J9" s="5"/>
      <c r="K9" s="5"/>
      <c r="L9" s="5"/>
      <c r="M9" s="16">
        <f t="shared" ref="M9:M39" si="0">K9*L9</f>
        <v>0</v>
      </c>
    </row>
    <row r="10" spans="1:13">
      <c r="A10" s="22"/>
      <c r="B10" s="35" t="s">
        <v>525</v>
      </c>
      <c r="C10" s="35" t="s">
        <v>884</v>
      </c>
      <c r="D10" s="35" t="s">
        <v>526</v>
      </c>
      <c r="E10" s="35" t="s">
        <v>85</v>
      </c>
      <c r="F10" s="36">
        <v>2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5" t="s">
        <v>93</v>
      </c>
      <c r="C11" s="35" t="s">
        <v>632</v>
      </c>
      <c r="D11" s="35" t="s">
        <v>94</v>
      </c>
      <c r="E11" s="35" t="s">
        <v>85</v>
      </c>
      <c r="F11" s="36">
        <v>2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5" t="s">
        <v>549</v>
      </c>
      <c r="C12" s="35" t="s">
        <v>550</v>
      </c>
      <c r="D12" s="35" t="s">
        <v>551</v>
      </c>
      <c r="E12" s="35" t="s">
        <v>192</v>
      </c>
      <c r="F12" s="36">
        <v>1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5" t="s">
        <v>552</v>
      </c>
      <c r="C13" s="35" t="s">
        <v>553</v>
      </c>
      <c r="D13" s="35" t="s">
        <v>554</v>
      </c>
      <c r="E13" s="35" t="s">
        <v>98</v>
      </c>
      <c r="F13" s="36">
        <v>1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5" t="s">
        <v>111</v>
      </c>
      <c r="C14" s="35" t="s">
        <v>630</v>
      </c>
      <c r="D14" s="35" t="s">
        <v>112</v>
      </c>
      <c r="E14" s="35" t="s">
        <v>113</v>
      </c>
      <c r="F14" s="36">
        <v>2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5" t="s">
        <v>533</v>
      </c>
      <c r="C15" s="35" t="s">
        <v>746</v>
      </c>
      <c r="D15" s="35" t="s">
        <v>534</v>
      </c>
      <c r="E15" s="35" t="s">
        <v>478</v>
      </c>
      <c r="F15" s="36">
        <v>1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5" t="s">
        <v>544</v>
      </c>
      <c r="C16" s="35" t="s">
        <v>544</v>
      </c>
      <c r="D16" s="35" t="s">
        <v>545</v>
      </c>
      <c r="E16" s="35" t="s">
        <v>85</v>
      </c>
      <c r="F16" s="36">
        <v>1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5" t="s">
        <v>525</v>
      </c>
      <c r="C17" s="35" t="s">
        <v>884</v>
      </c>
      <c r="D17" s="35" t="s">
        <v>526</v>
      </c>
      <c r="E17" s="35" t="s">
        <v>85</v>
      </c>
      <c r="F17" s="36">
        <v>1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5" t="s">
        <v>944</v>
      </c>
      <c r="C18" s="35" t="s">
        <v>944</v>
      </c>
      <c r="D18" s="35" t="s">
        <v>945</v>
      </c>
      <c r="E18" s="35" t="s">
        <v>261</v>
      </c>
      <c r="F18" s="36">
        <v>1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5" t="s">
        <v>145</v>
      </c>
      <c r="C19" s="35" t="s">
        <v>146</v>
      </c>
      <c r="D19" s="35" t="s">
        <v>147</v>
      </c>
      <c r="E19" s="35" t="s">
        <v>141</v>
      </c>
      <c r="F19" s="36">
        <v>20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5" t="s">
        <v>181</v>
      </c>
      <c r="C20" s="35" t="s">
        <v>351</v>
      </c>
      <c r="D20" s="35" t="s">
        <v>182</v>
      </c>
      <c r="E20" s="35" t="s">
        <v>144</v>
      </c>
      <c r="F20" s="36">
        <v>2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35" t="s">
        <v>107</v>
      </c>
      <c r="C21" s="35" t="s">
        <v>108</v>
      </c>
      <c r="D21" s="35" t="s">
        <v>109</v>
      </c>
      <c r="E21" s="35" t="s">
        <v>110</v>
      </c>
      <c r="F21" s="36">
        <v>1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35" t="s">
        <v>555</v>
      </c>
      <c r="C22" s="35" t="s">
        <v>935</v>
      </c>
      <c r="D22" s="35" t="s">
        <v>556</v>
      </c>
      <c r="E22" s="35" t="s">
        <v>487</v>
      </c>
      <c r="F22" s="36">
        <v>1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35" t="s">
        <v>383</v>
      </c>
      <c r="C23" s="35" t="s">
        <v>930</v>
      </c>
      <c r="D23" s="35" t="s">
        <v>384</v>
      </c>
      <c r="E23" s="35" t="s">
        <v>385</v>
      </c>
      <c r="F23" s="36">
        <v>1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22"/>
      <c r="B24" s="35" t="s">
        <v>224</v>
      </c>
      <c r="C24" s="35" t="s">
        <v>225</v>
      </c>
      <c r="D24" s="35" t="s">
        <v>226</v>
      </c>
      <c r="E24" s="35" t="s">
        <v>110</v>
      </c>
      <c r="F24" s="36">
        <v>1</v>
      </c>
      <c r="G24" s="28"/>
      <c r="H24" s="5"/>
      <c r="I24" s="5"/>
      <c r="J24" s="5"/>
      <c r="K24" s="5"/>
      <c r="L24" s="5"/>
      <c r="M24" s="16">
        <f t="shared" si="0"/>
        <v>0</v>
      </c>
    </row>
    <row r="25" spans="1:13">
      <c r="A25" s="22"/>
      <c r="B25" s="35" t="s">
        <v>436</v>
      </c>
      <c r="C25" s="35" t="s">
        <v>437</v>
      </c>
      <c r="D25" s="35" t="s">
        <v>438</v>
      </c>
      <c r="E25" s="35" t="s">
        <v>110</v>
      </c>
      <c r="F25" s="36">
        <v>2</v>
      </c>
      <c r="G25" s="28"/>
      <c r="H25" s="5"/>
      <c r="I25" s="5"/>
      <c r="J25" s="5"/>
      <c r="K25" s="5"/>
      <c r="L25" s="5"/>
      <c r="M25" s="16">
        <f t="shared" si="0"/>
        <v>0</v>
      </c>
    </row>
    <row r="26" spans="1:13">
      <c r="A26" s="22"/>
      <c r="B26" s="35" t="s">
        <v>99</v>
      </c>
      <c r="C26" s="35" t="s">
        <v>100</v>
      </c>
      <c r="D26" s="35" t="s">
        <v>101</v>
      </c>
      <c r="E26" s="35" t="s">
        <v>102</v>
      </c>
      <c r="F26" s="36">
        <v>1</v>
      </c>
      <c r="G26" s="28"/>
      <c r="H26" s="5"/>
      <c r="I26" s="5"/>
      <c r="J26" s="5"/>
      <c r="K26" s="5"/>
      <c r="L26" s="5"/>
      <c r="M26" s="16">
        <f t="shared" si="0"/>
        <v>0</v>
      </c>
    </row>
    <row r="27" spans="1:13">
      <c r="A27" s="22"/>
      <c r="B27" s="35" t="s">
        <v>251</v>
      </c>
      <c r="C27" s="35" t="s">
        <v>252</v>
      </c>
      <c r="D27" s="35" t="s">
        <v>253</v>
      </c>
      <c r="E27" s="35" t="s">
        <v>102</v>
      </c>
      <c r="F27" s="36">
        <v>1</v>
      </c>
      <c r="G27" s="28"/>
      <c r="H27" s="5"/>
      <c r="I27" s="5"/>
      <c r="J27" s="5"/>
      <c r="K27" s="5"/>
      <c r="L27" s="5"/>
      <c r="M27" s="16">
        <f t="shared" si="0"/>
        <v>0</v>
      </c>
    </row>
    <row r="28" spans="1:13">
      <c r="A28" s="22"/>
      <c r="B28" s="35" t="s">
        <v>103</v>
      </c>
      <c r="C28" s="35" t="s">
        <v>104</v>
      </c>
      <c r="D28" s="35" t="s">
        <v>105</v>
      </c>
      <c r="E28" s="35" t="s">
        <v>106</v>
      </c>
      <c r="F28" s="36">
        <v>1</v>
      </c>
      <c r="G28" s="28"/>
      <c r="H28" s="5"/>
      <c r="I28" s="5"/>
      <c r="J28" s="5"/>
      <c r="K28" s="5"/>
      <c r="L28" s="5"/>
      <c r="M28" s="16">
        <f t="shared" si="0"/>
        <v>0</v>
      </c>
    </row>
    <row r="29" spans="1:13">
      <c r="A29" s="22"/>
      <c r="B29" s="35" t="s">
        <v>185</v>
      </c>
      <c r="C29" s="35" t="s">
        <v>186</v>
      </c>
      <c r="D29" s="35" t="s">
        <v>187</v>
      </c>
      <c r="E29" s="35" t="s">
        <v>188</v>
      </c>
      <c r="F29" s="36">
        <v>1</v>
      </c>
      <c r="G29" s="28"/>
      <c r="H29" s="5"/>
      <c r="I29" s="5"/>
      <c r="J29" s="5"/>
      <c r="K29" s="5"/>
      <c r="L29" s="5"/>
      <c r="M29" s="16">
        <f t="shared" si="0"/>
        <v>0</v>
      </c>
    </row>
    <row r="30" spans="1:13">
      <c r="A30" s="22"/>
      <c r="B30" s="35" t="s">
        <v>121</v>
      </c>
      <c r="C30" s="35" t="s">
        <v>608</v>
      </c>
      <c r="D30" s="35" t="s">
        <v>122</v>
      </c>
      <c r="E30" s="35" t="s">
        <v>123</v>
      </c>
      <c r="F30" s="36">
        <v>1</v>
      </c>
      <c r="G30" s="28"/>
      <c r="H30" s="5"/>
      <c r="I30" s="5"/>
      <c r="J30" s="5"/>
      <c r="K30" s="5"/>
      <c r="L30" s="5"/>
      <c r="M30" s="16">
        <f t="shared" si="0"/>
        <v>0</v>
      </c>
    </row>
    <row r="31" spans="1:13">
      <c r="A31" s="22"/>
      <c r="B31" s="35" t="s">
        <v>458</v>
      </c>
      <c r="C31" s="35" t="s">
        <v>758</v>
      </c>
      <c r="D31" s="35" t="s">
        <v>459</v>
      </c>
      <c r="E31" s="35" t="s">
        <v>137</v>
      </c>
      <c r="F31" s="36">
        <v>1</v>
      </c>
      <c r="G31" s="28"/>
      <c r="H31" s="5"/>
      <c r="I31" s="5"/>
      <c r="J31" s="5"/>
      <c r="K31" s="5"/>
      <c r="L31" s="5"/>
      <c r="M31" s="16">
        <f t="shared" si="0"/>
        <v>0</v>
      </c>
    </row>
    <row r="32" spans="1:13">
      <c r="A32" s="22"/>
      <c r="B32" s="35" t="s">
        <v>688</v>
      </c>
      <c r="C32" s="35" t="s">
        <v>689</v>
      </c>
      <c r="D32" s="35" t="s">
        <v>690</v>
      </c>
      <c r="E32" s="35" t="s">
        <v>196</v>
      </c>
      <c r="F32" s="36">
        <v>1</v>
      </c>
      <c r="G32" s="28"/>
      <c r="H32" s="5"/>
      <c r="I32" s="5"/>
      <c r="J32" s="5"/>
      <c r="K32" s="5"/>
      <c r="L32" s="5"/>
      <c r="M32" s="16">
        <f t="shared" si="0"/>
        <v>0</v>
      </c>
    </row>
    <row r="33" spans="1:13">
      <c r="A33" s="22"/>
      <c r="B33" s="35" t="s">
        <v>377</v>
      </c>
      <c r="C33" s="35" t="s">
        <v>637</v>
      </c>
      <c r="D33" s="35" t="s">
        <v>378</v>
      </c>
      <c r="E33" s="35" t="s">
        <v>130</v>
      </c>
      <c r="F33" s="36">
        <v>1</v>
      </c>
      <c r="G33" s="28"/>
      <c r="H33" s="5"/>
      <c r="I33" s="5"/>
      <c r="J33" s="5"/>
      <c r="K33" s="5"/>
      <c r="L33" s="5"/>
      <c r="M33" s="16">
        <f t="shared" si="0"/>
        <v>0</v>
      </c>
    </row>
    <row r="34" spans="1:13">
      <c r="A34" s="22"/>
      <c r="B34" s="35" t="s">
        <v>135</v>
      </c>
      <c r="C34" s="35" t="s">
        <v>588</v>
      </c>
      <c r="D34" s="35" t="s">
        <v>136</v>
      </c>
      <c r="E34" s="35" t="s">
        <v>137</v>
      </c>
      <c r="F34" s="36">
        <v>1</v>
      </c>
      <c r="G34" s="28"/>
      <c r="H34" s="5"/>
      <c r="I34" s="5"/>
      <c r="J34" s="5"/>
      <c r="K34" s="5"/>
      <c r="L34" s="5"/>
      <c r="M34" s="16">
        <f t="shared" si="0"/>
        <v>0</v>
      </c>
    </row>
    <row r="35" spans="1:13">
      <c r="A35" s="22"/>
      <c r="B35" s="35" t="s">
        <v>525</v>
      </c>
      <c r="C35" s="35" t="s">
        <v>884</v>
      </c>
      <c r="D35" s="35" t="s">
        <v>526</v>
      </c>
      <c r="E35" s="35" t="s">
        <v>85</v>
      </c>
      <c r="F35" s="36">
        <v>1</v>
      </c>
      <c r="G35" s="28"/>
      <c r="H35" s="5"/>
      <c r="I35" s="5"/>
      <c r="J35" s="5"/>
      <c r="K35" s="5"/>
      <c r="L35" s="5"/>
      <c r="M35" s="16">
        <f t="shared" si="0"/>
        <v>0</v>
      </c>
    </row>
    <row r="36" spans="1:13">
      <c r="A36" s="22"/>
      <c r="B36" s="35" t="s">
        <v>544</v>
      </c>
      <c r="C36" s="35" t="s">
        <v>544</v>
      </c>
      <c r="D36" s="35" t="s">
        <v>545</v>
      </c>
      <c r="E36" s="35" t="s">
        <v>85</v>
      </c>
      <c r="F36" s="36">
        <v>1</v>
      </c>
      <c r="G36" s="28"/>
      <c r="H36" s="5"/>
      <c r="I36" s="5"/>
      <c r="J36" s="5"/>
      <c r="K36" s="5"/>
      <c r="L36" s="5"/>
      <c r="M36" s="16">
        <f t="shared" si="0"/>
        <v>0</v>
      </c>
    </row>
    <row r="37" spans="1:13">
      <c r="A37" s="22"/>
      <c r="B37" s="35" t="s">
        <v>465</v>
      </c>
      <c r="C37" s="35" t="s">
        <v>641</v>
      </c>
      <c r="D37" s="35" t="s">
        <v>466</v>
      </c>
      <c r="E37" s="35" t="s">
        <v>85</v>
      </c>
      <c r="F37" s="36">
        <v>1</v>
      </c>
      <c r="G37" s="28"/>
      <c r="H37" s="5"/>
      <c r="I37" s="5"/>
      <c r="J37" s="5"/>
      <c r="K37" s="5"/>
      <c r="L37" s="5"/>
      <c r="M37" s="16">
        <f t="shared" si="0"/>
        <v>0</v>
      </c>
    </row>
    <row r="38" spans="1:13">
      <c r="A38" s="22"/>
      <c r="B38" s="35" t="s">
        <v>355</v>
      </c>
      <c r="C38" s="35" t="s">
        <v>356</v>
      </c>
      <c r="D38" s="35" t="s">
        <v>357</v>
      </c>
      <c r="E38" s="35" t="s">
        <v>351</v>
      </c>
      <c r="F38" s="36">
        <v>4</v>
      </c>
      <c r="G38" s="28"/>
      <c r="H38" s="5"/>
      <c r="I38" s="5"/>
      <c r="J38" s="5"/>
      <c r="K38" s="5"/>
      <c r="L38" s="5"/>
      <c r="M38" s="16">
        <f t="shared" si="0"/>
        <v>0</v>
      </c>
    </row>
    <row r="39" spans="1:13">
      <c r="A39" s="22"/>
      <c r="B39" s="35" t="s">
        <v>159</v>
      </c>
      <c r="C39" s="35" t="s">
        <v>358</v>
      </c>
      <c r="D39" s="35" t="s">
        <v>160</v>
      </c>
      <c r="E39" s="35" t="s">
        <v>85</v>
      </c>
      <c r="F39" s="36">
        <v>1</v>
      </c>
      <c r="G39" s="28"/>
      <c r="H39" s="5"/>
      <c r="I39" s="5"/>
      <c r="J39" s="5"/>
      <c r="K39" s="5"/>
      <c r="L39" s="5"/>
      <c r="M39" s="16">
        <f t="shared" si="0"/>
        <v>0</v>
      </c>
    </row>
    <row r="40" spans="1:13">
      <c r="A40" s="13"/>
      <c r="B40" s="29"/>
      <c r="C40" s="29"/>
      <c r="D40" s="29"/>
      <c r="E40" s="29"/>
      <c r="F40" s="29"/>
      <c r="G40" s="14"/>
      <c r="H40" s="15"/>
      <c r="I40" s="15"/>
      <c r="J40" s="15"/>
      <c r="K40" s="15"/>
      <c r="L40" s="14"/>
      <c r="M40" s="14"/>
    </row>
    <row r="41" spans="1:13">
      <c r="A41" s="70" t="s">
        <v>161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1">
        <f>SUM(M8:M39)</f>
        <v>0</v>
      </c>
    </row>
    <row r="42" spans="1:13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2"/>
    </row>
  </sheetData>
  <mergeCells count="15">
    <mergeCell ref="M6:M7"/>
    <mergeCell ref="A41:L42"/>
    <mergeCell ref="M41:M42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FEBD7-A985-4F6D-AEDA-B540F55A045A}">
  <dimension ref="A1:M34"/>
  <sheetViews>
    <sheetView workbookViewId="0">
      <selection activeCell="S13" sqref="S13"/>
    </sheetView>
  </sheetViews>
  <sheetFormatPr defaultRowHeight="15"/>
  <cols>
    <col min="1" max="1" width="3" bestFit="1" customWidth="1"/>
    <col min="2" max="2" width="14" bestFit="1" customWidth="1"/>
    <col min="3" max="3" width="24.57031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4" t="s">
        <v>44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4" t="s">
        <v>559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4" t="s">
        <v>946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5" t="s">
        <v>263</v>
      </c>
      <c r="C8" s="35" t="s">
        <v>264</v>
      </c>
      <c r="D8" s="35" t="s">
        <v>265</v>
      </c>
      <c r="E8" s="35" t="s">
        <v>266</v>
      </c>
      <c r="F8" s="36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5" t="s">
        <v>312</v>
      </c>
      <c r="C9" s="35" t="s">
        <v>313</v>
      </c>
      <c r="D9" s="35" t="s">
        <v>314</v>
      </c>
      <c r="E9" s="35" t="s">
        <v>85</v>
      </c>
      <c r="F9" s="36">
        <v>1</v>
      </c>
      <c r="G9" s="28"/>
      <c r="H9" s="5"/>
      <c r="I9" s="5"/>
      <c r="J9" s="5"/>
      <c r="K9" s="5"/>
      <c r="L9" s="5"/>
      <c r="M9" s="16">
        <f t="shared" ref="M9:M31" si="0">K9*L9</f>
        <v>0</v>
      </c>
    </row>
    <row r="10" spans="1:13">
      <c r="A10" s="22"/>
      <c r="B10" s="35" t="s">
        <v>947</v>
      </c>
      <c r="C10" s="35" t="s">
        <v>948</v>
      </c>
      <c r="D10" s="35" t="s">
        <v>949</v>
      </c>
      <c r="E10" s="35" t="s">
        <v>85</v>
      </c>
      <c r="F10" s="36">
        <v>3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5" t="s">
        <v>224</v>
      </c>
      <c r="C11" s="35" t="s">
        <v>225</v>
      </c>
      <c r="D11" s="35" t="s">
        <v>226</v>
      </c>
      <c r="E11" s="35" t="s">
        <v>110</v>
      </c>
      <c r="F11" s="36">
        <v>3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5" t="s">
        <v>458</v>
      </c>
      <c r="C12" s="35" t="s">
        <v>758</v>
      </c>
      <c r="D12" s="35" t="s">
        <v>459</v>
      </c>
      <c r="E12" s="35" t="s">
        <v>137</v>
      </c>
      <c r="F12" s="36">
        <v>1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5" t="s">
        <v>950</v>
      </c>
      <c r="C13" s="35" t="s">
        <v>951</v>
      </c>
      <c r="D13" s="35" t="s">
        <v>952</v>
      </c>
      <c r="E13" s="35" t="s">
        <v>137</v>
      </c>
      <c r="F13" s="36">
        <v>1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5" t="s">
        <v>953</v>
      </c>
      <c r="C14" s="35" t="s">
        <v>954</v>
      </c>
      <c r="D14" s="35" t="s">
        <v>955</v>
      </c>
      <c r="E14" s="35" t="s">
        <v>956</v>
      </c>
      <c r="F14" s="36">
        <v>1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5" t="s">
        <v>377</v>
      </c>
      <c r="C15" s="35" t="s">
        <v>637</v>
      </c>
      <c r="D15" s="35" t="s">
        <v>378</v>
      </c>
      <c r="E15" s="35" t="s">
        <v>130</v>
      </c>
      <c r="F15" s="36">
        <v>1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5" t="s">
        <v>436</v>
      </c>
      <c r="C16" s="35" t="s">
        <v>437</v>
      </c>
      <c r="D16" s="35" t="s">
        <v>438</v>
      </c>
      <c r="E16" s="35" t="s">
        <v>110</v>
      </c>
      <c r="F16" s="36">
        <v>2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5" t="s">
        <v>167</v>
      </c>
      <c r="C17" s="35" t="s">
        <v>168</v>
      </c>
      <c r="D17" s="35" t="s">
        <v>169</v>
      </c>
      <c r="E17" s="35" t="s">
        <v>98</v>
      </c>
      <c r="F17" s="36">
        <v>2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5" t="s">
        <v>251</v>
      </c>
      <c r="C18" s="35" t="s">
        <v>252</v>
      </c>
      <c r="D18" s="35" t="s">
        <v>253</v>
      </c>
      <c r="E18" s="35" t="s">
        <v>102</v>
      </c>
      <c r="F18" s="36">
        <v>3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5" t="s">
        <v>957</v>
      </c>
      <c r="C19" s="35" t="s">
        <v>958</v>
      </c>
      <c r="D19" s="35" t="s">
        <v>959</v>
      </c>
      <c r="E19" s="35" t="s">
        <v>120</v>
      </c>
      <c r="F19" s="36">
        <v>3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5" t="s">
        <v>960</v>
      </c>
      <c r="C20" s="35" t="s">
        <v>961</v>
      </c>
      <c r="D20" s="35" t="s">
        <v>962</v>
      </c>
      <c r="E20" s="35" t="s">
        <v>110</v>
      </c>
      <c r="F20" s="36">
        <v>2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35" t="s">
        <v>963</v>
      </c>
      <c r="C21" s="35" t="s">
        <v>964</v>
      </c>
      <c r="D21" s="35" t="s">
        <v>965</v>
      </c>
      <c r="E21" s="35" t="s">
        <v>110</v>
      </c>
      <c r="F21" s="36">
        <v>2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35" t="s">
        <v>99</v>
      </c>
      <c r="C22" s="35" t="s">
        <v>100</v>
      </c>
      <c r="D22" s="35" t="s">
        <v>101</v>
      </c>
      <c r="E22" s="35" t="s">
        <v>102</v>
      </c>
      <c r="F22" s="36">
        <v>1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35" t="s">
        <v>966</v>
      </c>
      <c r="C23" s="35" t="s">
        <v>967</v>
      </c>
      <c r="D23" s="35" t="s">
        <v>968</v>
      </c>
      <c r="E23" s="35" t="s">
        <v>321</v>
      </c>
      <c r="F23" s="36">
        <v>2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22"/>
      <c r="B24" s="35" t="s">
        <v>969</v>
      </c>
      <c r="C24" s="35" t="s">
        <v>970</v>
      </c>
      <c r="D24" s="35" t="s">
        <v>971</v>
      </c>
      <c r="E24" s="35" t="s">
        <v>321</v>
      </c>
      <c r="F24" s="36">
        <v>2</v>
      </c>
      <c r="G24" s="28"/>
      <c r="H24" s="5"/>
      <c r="I24" s="5"/>
      <c r="J24" s="5"/>
      <c r="K24" s="5"/>
      <c r="L24" s="5"/>
      <c r="M24" s="16">
        <f t="shared" si="0"/>
        <v>0</v>
      </c>
    </row>
    <row r="25" spans="1:13">
      <c r="A25" s="22"/>
      <c r="B25" s="35" t="s">
        <v>972</v>
      </c>
      <c r="C25" s="35" t="s">
        <v>973</v>
      </c>
      <c r="D25" s="35" t="s">
        <v>974</v>
      </c>
      <c r="E25" s="35" t="s">
        <v>321</v>
      </c>
      <c r="F25" s="36">
        <v>1</v>
      </c>
      <c r="G25" s="28"/>
      <c r="H25" s="5"/>
      <c r="I25" s="5"/>
      <c r="J25" s="5"/>
      <c r="K25" s="5"/>
      <c r="L25" s="5"/>
      <c r="M25" s="16">
        <f t="shared" si="0"/>
        <v>0</v>
      </c>
    </row>
    <row r="26" spans="1:13">
      <c r="A26" s="22"/>
      <c r="B26" s="35" t="s">
        <v>138</v>
      </c>
      <c r="C26" s="35" t="s">
        <v>139</v>
      </c>
      <c r="D26" s="35" t="s">
        <v>140</v>
      </c>
      <c r="E26" s="35" t="s">
        <v>141</v>
      </c>
      <c r="F26" s="36">
        <v>10</v>
      </c>
      <c r="G26" s="28"/>
      <c r="H26" s="5"/>
      <c r="I26" s="5"/>
      <c r="J26" s="5"/>
      <c r="K26" s="5"/>
      <c r="L26" s="5"/>
      <c r="M26" s="16">
        <f t="shared" si="0"/>
        <v>0</v>
      </c>
    </row>
    <row r="27" spans="1:13">
      <c r="A27" s="22"/>
      <c r="B27" s="35" t="s">
        <v>142</v>
      </c>
      <c r="C27" s="35" t="s">
        <v>351</v>
      </c>
      <c r="D27" s="35" t="s">
        <v>143</v>
      </c>
      <c r="E27" s="35" t="s">
        <v>144</v>
      </c>
      <c r="F27" s="36">
        <v>2</v>
      </c>
      <c r="G27" s="28"/>
      <c r="H27" s="5"/>
      <c r="I27" s="5"/>
      <c r="J27" s="5"/>
      <c r="K27" s="5"/>
      <c r="L27" s="5"/>
      <c r="M27" s="16">
        <f t="shared" si="0"/>
        <v>0</v>
      </c>
    </row>
    <row r="28" spans="1:13">
      <c r="A28" s="22"/>
      <c r="B28" s="35" t="s">
        <v>150</v>
      </c>
      <c r="C28" s="35" t="s">
        <v>614</v>
      </c>
      <c r="D28" s="35" t="s">
        <v>151</v>
      </c>
      <c r="E28" s="35" t="s">
        <v>85</v>
      </c>
      <c r="F28" s="36">
        <v>1</v>
      </c>
      <c r="G28" s="28"/>
      <c r="H28" s="5"/>
      <c r="I28" s="5"/>
      <c r="J28" s="5"/>
      <c r="K28" s="5"/>
      <c r="L28" s="5"/>
      <c r="M28" s="16">
        <f t="shared" si="0"/>
        <v>0</v>
      </c>
    </row>
    <row r="29" spans="1:13">
      <c r="A29" s="22"/>
      <c r="B29" s="35" t="s">
        <v>355</v>
      </c>
      <c r="C29" s="35" t="s">
        <v>356</v>
      </c>
      <c r="D29" s="35" t="s">
        <v>357</v>
      </c>
      <c r="E29" s="35" t="s">
        <v>351</v>
      </c>
      <c r="F29" s="36">
        <v>4</v>
      </c>
      <c r="G29" s="28"/>
      <c r="H29" s="5"/>
      <c r="I29" s="5"/>
      <c r="J29" s="5"/>
      <c r="K29" s="5"/>
      <c r="L29" s="5"/>
      <c r="M29" s="16">
        <f t="shared" si="0"/>
        <v>0</v>
      </c>
    </row>
    <row r="30" spans="1:13">
      <c r="A30" s="22"/>
      <c r="B30" s="35" t="s">
        <v>465</v>
      </c>
      <c r="C30" s="35" t="s">
        <v>641</v>
      </c>
      <c r="D30" s="35" t="s">
        <v>466</v>
      </c>
      <c r="E30" s="35" t="s">
        <v>85</v>
      </c>
      <c r="F30" s="36">
        <v>1</v>
      </c>
      <c r="G30" s="28"/>
      <c r="H30" s="5"/>
      <c r="I30" s="5"/>
      <c r="J30" s="5"/>
      <c r="K30" s="5"/>
      <c r="L30" s="5"/>
      <c r="M30" s="16">
        <f t="shared" si="0"/>
        <v>0</v>
      </c>
    </row>
    <row r="31" spans="1:13">
      <c r="A31" s="22"/>
      <c r="B31" s="35" t="s">
        <v>159</v>
      </c>
      <c r="C31" s="35" t="s">
        <v>358</v>
      </c>
      <c r="D31" s="35" t="s">
        <v>160</v>
      </c>
      <c r="E31" s="35" t="s">
        <v>85</v>
      </c>
      <c r="F31" s="36">
        <v>1</v>
      </c>
      <c r="G31" s="28"/>
      <c r="H31" s="5"/>
      <c r="I31" s="5"/>
      <c r="J31" s="5"/>
      <c r="K31" s="5"/>
      <c r="L31" s="5"/>
      <c r="M31" s="16">
        <f t="shared" si="0"/>
        <v>0</v>
      </c>
    </row>
    <row r="32" spans="1:13">
      <c r="A32" s="13"/>
      <c r="B32" s="29"/>
      <c r="C32" s="29"/>
      <c r="D32" s="29"/>
      <c r="E32" s="29"/>
      <c r="F32" s="29"/>
      <c r="G32" s="14"/>
      <c r="H32" s="15"/>
      <c r="I32" s="15"/>
      <c r="J32" s="15"/>
      <c r="K32" s="15"/>
      <c r="L32" s="14"/>
      <c r="M32" s="14"/>
    </row>
    <row r="33" spans="1:13">
      <c r="A33" s="70" t="s">
        <v>161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1">
        <f>SUM(M8:M31)</f>
        <v>0</v>
      </c>
    </row>
    <row r="34" spans="1:13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2"/>
    </row>
  </sheetData>
  <mergeCells count="15">
    <mergeCell ref="M6:M7"/>
    <mergeCell ref="A33:L34"/>
    <mergeCell ref="M33:M34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9CC16-416F-48C0-B00E-4F372DB28CA0}">
  <dimension ref="A1:M48"/>
  <sheetViews>
    <sheetView topLeftCell="A20" workbookViewId="0">
      <selection activeCell="D51" sqref="D51"/>
    </sheetView>
  </sheetViews>
  <sheetFormatPr defaultRowHeight="15"/>
  <cols>
    <col min="1" max="1" width="3" bestFit="1" customWidth="1"/>
    <col min="2" max="2" width="14" bestFit="1" customWidth="1"/>
    <col min="3" max="3" width="24.57031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4" t="s">
        <v>45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4" t="s">
        <v>69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4" t="s">
        <v>975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5" t="s">
        <v>530</v>
      </c>
      <c r="C8" s="35" t="s">
        <v>531</v>
      </c>
      <c r="D8" s="35" t="s">
        <v>532</v>
      </c>
      <c r="E8" s="35" t="s">
        <v>208</v>
      </c>
      <c r="F8" s="36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5" t="s">
        <v>976</v>
      </c>
      <c r="C9" s="35" t="s">
        <v>977</v>
      </c>
      <c r="D9" s="35" t="s">
        <v>978</v>
      </c>
      <c r="E9" s="35" t="s">
        <v>192</v>
      </c>
      <c r="F9" s="36">
        <v>1</v>
      </c>
      <c r="G9" s="28"/>
      <c r="H9" s="5"/>
      <c r="I9" s="5"/>
      <c r="J9" s="5"/>
      <c r="K9" s="5"/>
      <c r="L9" s="5"/>
      <c r="M9" s="16">
        <f t="shared" ref="M9:M45" si="0">K9*L9</f>
        <v>0</v>
      </c>
    </row>
    <row r="10" spans="1:13">
      <c r="A10" s="22"/>
      <c r="B10" s="35" t="s">
        <v>325</v>
      </c>
      <c r="C10" s="35" t="s">
        <v>326</v>
      </c>
      <c r="D10" s="35" t="s">
        <v>327</v>
      </c>
      <c r="E10" s="35" t="s">
        <v>110</v>
      </c>
      <c r="F10" s="36">
        <v>1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5" t="s">
        <v>979</v>
      </c>
      <c r="C11" s="35" t="s">
        <v>979</v>
      </c>
      <c r="D11" s="35" t="s">
        <v>980</v>
      </c>
      <c r="E11" s="35" t="s">
        <v>85</v>
      </c>
      <c r="F11" s="36">
        <v>4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5" t="s">
        <v>367</v>
      </c>
      <c r="C12" s="35" t="s">
        <v>368</v>
      </c>
      <c r="D12" s="35" t="s">
        <v>369</v>
      </c>
      <c r="E12" s="35" t="s">
        <v>370</v>
      </c>
      <c r="F12" s="36">
        <v>1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5" t="s">
        <v>111</v>
      </c>
      <c r="C13" s="35" t="s">
        <v>630</v>
      </c>
      <c r="D13" s="35" t="s">
        <v>112</v>
      </c>
      <c r="E13" s="35" t="s">
        <v>113</v>
      </c>
      <c r="F13" s="36">
        <v>1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5" t="s">
        <v>99</v>
      </c>
      <c r="C14" s="35" t="s">
        <v>100</v>
      </c>
      <c r="D14" s="35" t="s">
        <v>101</v>
      </c>
      <c r="E14" s="35" t="s">
        <v>102</v>
      </c>
      <c r="F14" s="36">
        <v>1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5" t="s">
        <v>475</v>
      </c>
      <c r="C15" s="35" t="s">
        <v>476</v>
      </c>
      <c r="D15" s="35" t="s">
        <v>477</v>
      </c>
      <c r="E15" s="35" t="s">
        <v>478</v>
      </c>
      <c r="F15" s="36">
        <v>1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5" t="s">
        <v>251</v>
      </c>
      <c r="C16" s="35" t="s">
        <v>252</v>
      </c>
      <c r="D16" s="35" t="s">
        <v>253</v>
      </c>
      <c r="E16" s="35" t="s">
        <v>102</v>
      </c>
      <c r="F16" s="36">
        <v>2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5" t="s">
        <v>535</v>
      </c>
      <c r="C17" s="35" t="s">
        <v>536</v>
      </c>
      <c r="D17" s="35" t="s">
        <v>537</v>
      </c>
      <c r="E17" s="35" t="s">
        <v>419</v>
      </c>
      <c r="F17" s="36">
        <v>1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5" t="s">
        <v>981</v>
      </c>
      <c r="C18" s="35" t="s">
        <v>982</v>
      </c>
      <c r="D18" s="35" t="s">
        <v>983</v>
      </c>
      <c r="E18" s="35" t="s">
        <v>134</v>
      </c>
      <c r="F18" s="36">
        <v>1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5" t="s">
        <v>142</v>
      </c>
      <c r="C19" s="35" t="s">
        <v>351</v>
      </c>
      <c r="D19" s="35" t="s">
        <v>143</v>
      </c>
      <c r="E19" s="35" t="s">
        <v>144</v>
      </c>
      <c r="F19" s="36">
        <v>1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5" t="s">
        <v>138</v>
      </c>
      <c r="C20" s="35" t="s">
        <v>139</v>
      </c>
      <c r="D20" s="35" t="s">
        <v>140</v>
      </c>
      <c r="E20" s="35" t="s">
        <v>141</v>
      </c>
      <c r="F20" s="36">
        <v>5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35" t="s">
        <v>145</v>
      </c>
      <c r="C21" s="35" t="s">
        <v>146</v>
      </c>
      <c r="D21" s="35" t="s">
        <v>147</v>
      </c>
      <c r="E21" s="35" t="s">
        <v>141</v>
      </c>
      <c r="F21" s="36">
        <v>30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35" t="s">
        <v>181</v>
      </c>
      <c r="C22" s="35" t="s">
        <v>351</v>
      </c>
      <c r="D22" s="35" t="s">
        <v>182</v>
      </c>
      <c r="E22" s="35" t="s">
        <v>144</v>
      </c>
      <c r="F22" s="36">
        <v>3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35" t="s">
        <v>538</v>
      </c>
      <c r="C23" s="35" t="s">
        <v>539</v>
      </c>
      <c r="D23" s="35" t="s">
        <v>540</v>
      </c>
      <c r="E23" s="35" t="s">
        <v>321</v>
      </c>
      <c r="F23" s="36">
        <v>2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22"/>
      <c r="B24" s="35" t="s">
        <v>436</v>
      </c>
      <c r="C24" s="35" t="s">
        <v>437</v>
      </c>
      <c r="D24" s="35" t="s">
        <v>438</v>
      </c>
      <c r="E24" s="35" t="s">
        <v>110</v>
      </c>
      <c r="F24" s="36">
        <v>2</v>
      </c>
      <c r="G24" s="28"/>
      <c r="H24" s="5"/>
      <c r="I24" s="5"/>
      <c r="J24" s="5"/>
      <c r="K24" s="5"/>
      <c r="L24" s="5"/>
      <c r="M24" s="16">
        <f t="shared" si="0"/>
        <v>0</v>
      </c>
    </row>
    <row r="25" spans="1:13">
      <c r="A25" s="22"/>
      <c r="B25" s="35" t="s">
        <v>458</v>
      </c>
      <c r="C25" s="35" t="s">
        <v>758</v>
      </c>
      <c r="D25" s="35" t="s">
        <v>459</v>
      </c>
      <c r="E25" s="35" t="s">
        <v>137</v>
      </c>
      <c r="F25" s="36">
        <v>1</v>
      </c>
      <c r="G25" s="28"/>
      <c r="H25" s="5"/>
      <c r="I25" s="5"/>
      <c r="J25" s="5"/>
      <c r="K25" s="5"/>
      <c r="L25" s="5"/>
      <c r="M25" s="16">
        <f t="shared" si="0"/>
        <v>0</v>
      </c>
    </row>
    <row r="26" spans="1:13">
      <c r="A26" s="22"/>
      <c r="B26" s="35" t="s">
        <v>944</v>
      </c>
      <c r="C26" s="35" t="s">
        <v>944</v>
      </c>
      <c r="D26" s="35" t="s">
        <v>945</v>
      </c>
      <c r="E26" s="35" t="s">
        <v>261</v>
      </c>
      <c r="F26" s="36">
        <v>1</v>
      </c>
      <c r="G26" s="28"/>
      <c r="H26" s="5"/>
      <c r="I26" s="5"/>
      <c r="J26" s="5"/>
      <c r="K26" s="5"/>
      <c r="L26" s="5"/>
      <c r="M26" s="16">
        <f t="shared" si="0"/>
        <v>0</v>
      </c>
    </row>
    <row r="27" spans="1:13">
      <c r="A27" s="22"/>
      <c r="B27" s="35" t="s">
        <v>493</v>
      </c>
      <c r="C27" s="35" t="s">
        <v>494</v>
      </c>
      <c r="D27" s="35" t="s">
        <v>495</v>
      </c>
      <c r="E27" s="35" t="s">
        <v>321</v>
      </c>
      <c r="F27" s="36">
        <v>1</v>
      </c>
      <c r="G27" s="28"/>
      <c r="H27" s="5"/>
      <c r="I27" s="5"/>
      <c r="J27" s="5"/>
      <c r="K27" s="5"/>
      <c r="L27" s="5"/>
      <c r="M27" s="16">
        <f t="shared" si="0"/>
        <v>0</v>
      </c>
    </row>
    <row r="28" spans="1:13">
      <c r="A28" s="22"/>
      <c r="B28" s="35" t="s">
        <v>390</v>
      </c>
      <c r="C28" s="35" t="s">
        <v>391</v>
      </c>
      <c r="D28" s="35" t="s">
        <v>392</v>
      </c>
      <c r="E28" s="35" t="s">
        <v>393</v>
      </c>
      <c r="F28" s="36">
        <v>1</v>
      </c>
      <c r="G28" s="28"/>
      <c r="H28" s="5"/>
      <c r="I28" s="5"/>
      <c r="J28" s="5"/>
      <c r="K28" s="5"/>
      <c r="L28" s="5"/>
      <c r="M28" s="16">
        <f t="shared" si="0"/>
        <v>0</v>
      </c>
    </row>
    <row r="29" spans="1:13">
      <c r="A29" s="22"/>
      <c r="B29" s="35" t="s">
        <v>688</v>
      </c>
      <c r="C29" s="35" t="s">
        <v>689</v>
      </c>
      <c r="D29" s="35" t="s">
        <v>690</v>
      </c>
      <c r="E29" s="35" t="s">
        <v>196</v>
      </c>
      <c r="F29" s="36">
        <v>1</v>
      </c>
      <c r="G29" s="28"/>
      <c r="H29" s="5"/>
      <c r="I29" s="5"/>
      <c r="J29" s="5"/>
      <c r="K29" s="5"/>
      <c r="L29" s="5"/>
      <c r="M29" s="16">
        <f t="shared" si="0"/>
        <v>0</v>
      </c>
    </row>
    <row r="30" spans="1:13">
      <c r="A30" s="22"/>
      <c r="B30" s="35" t="s">
        <v>498</v>
      </c>
      <c r="C30" s="35" t="s">
        <v>351</v>
      </c>
      <c r="D30" s="35" t="s">
        <v>499</v>
      </c>
      <c r="E30" s="35" t="s">
        <v>321</v>
      </c>
      <c r="F30" s="36">
        <v>3</v>
      </c>
      <c r="G30" s="28"/>
      <c r="H30" s="5"/>
      <c r="I30" s="5"/>
      <c r="J30" s="5"/>
      <c r="K30" s="5"/>
      <c r="L30" s="5"/>
      <c r="M30" s="16">
        <f t="shared" si="0"/>
        <v>0</v>
      </c>
    </row>
    <row r="31" spans="1:13">
      <c r="A31" s="22"/>
      <c r="B31" s="35" t="s">
        <v>984</v>
      </c>
      <c r="C31" s="35" t="s">
        <v>985</v>
      </c>
      <c r="D31" s="35" t="s">
        <v>986</v>
      </c>
      <c r="E31" s="35" t="s">
        <v>134</v>
      </c>
      <c r="F31" s="36">
        <v>1</v>
      </c>
      <c r="G31" s="28"/>
      <c r="H31" s="5"/>
      <c r="I31" s="5"/>
      <c r="J31" s="5"/>
      <c r="K31" s="5"/>
      <c r="L31" s="5"/>
      <c r="M31" s="16">
        <f t="shared" si="0"/>
        <v>0</v>
      </c>
    </row>
    <row r="32" spans="1:13">
      <c r="A32" s="22"/>
      <c r="B32" s="35" t="s">
        <v>987</v>
      </c>
      <c r="C32" s="35" t="s">
        <v>988</v>
      </c>
      <c r="D32" s="35" t="s">
        <v>989</v>
      </c>
      <c r="E32" s="35" t="s">
        <v>110</v>
      </c>
      <c r="F32" s="36">
        <v>1</v>
      </c>
      <c r="G32" s="28"/>
      <c r="H32" s="5"/>
      <c r="I32" s="5"/>
      <c r="J32" s="5"/>
      <c r="K32" s="5"/>
      <c r="L32" s="5"/>
      <c r="M32" s="16">
        <f t="shared" si="0"/>
        <v>0</v>
      </c>
    </row>
    <row r="33" spans="1:13">
      <c r="A33" s="22"/>
      <c r="B33" s="35" t="s">
        <v>880</v>
      </c>
      <c r="C33" s="35" t="s">
        <v>881</v>
      </c>
      <c r="D33" s="35" t="s">
        <v>882</v>
      </c>
      <c r="E33" s="35" t="s">
        <v>188</v>
      </c>
      <c r="F33" s="36">
        <v>1</v>
      </c>
      <c r="G33" s="28"/>
      <c r="H33" s="5"/>
      <c r="I33" s="5"/>
      <c r="J33" s="5"/>
      <c r="K33" s="5"/>
      <c r="L33" s="5"/>
      <c r="M33" s="16">
        <f t="shared" si="0"/>
        <v>0</v>
      </c>
    </row>
    <row r="34" spans="1:13">
      <c r="A34" s="22"/>
      <c r="B34" s="35" t="s">
        <v>467</v>
      </c>
      <c r="C34" s="35" t="s">
        <v>943</v>
      </c>
      <c r="D34" s="35" t="s">
        <v>468</v>
      </c>
      <c r="E34" s="35" t="s">
        <v>85</v>
      </c>
      <c r="F34" s="36">
        <v>5</v>
      </c>
      <c r="G34" s="28"/>
      <c r="H34" s="5"/>
      <c r="I34" s="5"/>
      <c r="J34" s="5"/>
      <c r="K34" s="5"/>
      <c r="L34" s="5"/>
      <c r="M34" s="16">
        <f t="shared" si="0"/>
        <v>0</v>
      </c>
    </row>
    <row r="35" spans="1:13">
      <c r="A35" s="22"/>
      <c r="B35" s="35" t="s">
        <v>355</v>
      </c>
      <c r="C35" s="35" t="s">
        <v>356</v>
      </c>
      <c r="D35" s="35" t="s">
        <v>357</v>
      </c>
      <c r="E35" s="35" t="s">
        <v>351</v>
      </c>
      <c r="F35" s="36">
        <v>2</v>
      </c>
      <c r="G35" s="28"/>
      <c r="H35" s="5"/>
      <c r="I35" s="5"/>
      <c r="J35" s="5"/>
      <c r="K35" s="5"/>
      <c r="L35" s="5"/>
      <c r="M35" s="16">
        <f t="shared" si="0"/>
        <v>0</v>
      </c>
    </row>
    <row r="36" spans="1:13">
      <c r="A36" s="22"/>
      <c r="B36" s="35" t="s">
        <v>525</v>
      </c>
      <c r="C36" s="35" t="s">
        <v>884</v>
      </c>
      <c r="D36" s="35" t="s">
        <v>526</v>
      </c>
      <c r="E36" s="35" t="s">
        <v>85</v>
      </c>
      <c r="F36" s="36">
        <v>2</v>
      </c>
      <c r="G36" s="28"/>
      <c r="H36" s="5"/>
      <c r="I36" s="5"/>
      <c r="J36" s="5"/>
      <c r="K36" s="5"/>
      <c r="L36" s="5"/>
      <c r="M36" s="16">
        <f t="shared" si="0"/>
        <v>0</v>
      </c>
    </row>
    <row r="37" spans="1:13">
      <c r="A37" s="22"/>
      <c r="B37" s="35" t="s">
        <v>90</v>
      </c>
      <c r="C37" s="35" t="s">
        <v>91</v>
      </c>
      <c r="D37" s="35" t="s">
        <v>92</v>
      </c>
      <c r="E37" s="35" t="s">
        <v>85</v>
      </c>
      <c r="F37" s="36">
        <v>2</v>
      </c>
      <c r="G37" s="28"/>
      <c r="H37" s="5"/>
      <c r="I37" s="5"/>
      <c r="J37" s="5"/>
      <c r="K37" s="5"/>
      <c r="L37" s="5"/>
      <c r="M37" s="16">
        <f t="shared" si="0"/>
        <v>0</v>
      </c>
    </row>
    <row r="38" spans="1:13">
      <c r="A38" s="22"/>
      <c r="B38" s="35" t="s">
        <v>93</v>
      </c>
      <c r="C38" s="35" t="s">
        <v>632</v>
      </c>
      <c r="D38" s="35" t="s">
        <v>94</v>
      </c>
      <c r="E38" s="35" t="s">
        <v>85</v>
      </c>
      <c r="F38" s="36">
        <v>1</v>
      </c>
      <c r="G38" s="28"/>
      <c r="H38" s="5"/>
      <c r="I38" s="5"/>
      <c r="J38" s="5"/>
      <c r="K38" s="5"/>
      <c r="L38" s="5"/>
      <c r="M38" s="16">
        <f t="shared" si="0"/>
        <v>0</v>
      </c>
    </row>
    <row r="39" spans="1:13">
      <c r="A39" s="22"/>
      <c r="B39" s="35" t="s">
        <v>469</v>
      </c>
      <c r="C39" s="35" t="s">
        <v>794</v>
      </c>
      <c r="D39" s="35" t="s">
        <v>470</v>
      </c>
      <c r="E39" s="35" t="s">
        <v>85</v>
      </c>
      <c r="F39" s="36">
        <v>1</v>
      </c>
      <c r="G39" s="28"/>
      <c r="H39" s="5"/>
      <c r="I39" s="5"/>
      <c r="J39" s="5"/>
      <c r="K39" s="5"/>
      <c r="L39" s="5"/>
      <c r="M39" s="16">
        <f t="shared" si="0"/>
        <v>0</v>
      </c>
    </row>
    <row r="40" spans="1:13">
      <c r="A40" s="22"/>
      <c r="B40" s="35" t="s">
        <v>355</v>
      </c>
      <c r="C40" s="35" t="s">
        <v>356</v>
      </c>
      <c r="D40" s="35" t="s">
        <v>357</v>
      </c>
      <c r="E40" s="35" t="s">
        <v>351</v>
      </c>
      <c r="F40" s="36">
        <v>1</v>
      </c>
      <c r="G40" s="28"/>
      <c r="H40" s="5"/>
      <c r="I40" s="5"/>
      <c r="J40" s="5"/>
      <c r="K40" s="5"/>
      <c r="L40" s="5"/>
      <c r="M40" s="16">
        <f t="shared" si="0"/>
        <v>0</v>
      </c>
    </row>
    <row r="41" spans="1:13">
      <c r="A41" s="22"/>
      <c r="B41" s="35" t="s">
        <v>156</v>
      </c>
      <c r="C41" s="35" t="s">
        <v>631</v>
      </c>
      <c r="D41" s="35" t="s">
        <v>157</v>
      </c>
      <c r="E41" s="35" t="s">
        <v>158</v>
      </c>
      <c r="F41" s="36">
        <v>1</v>
      </c>
      <c r="G41" s="28"/>
      <c r="H41" s="5"/>
      <c r="I41" s="5"/>
      <c r="J41" s="5"/>
      <c r="K41" s="5"/>
      <c r="L41" s="5"/>
      <c r="M41" s="16">
        <f t="shared" si="0"/>
        <v>0</v>
      </c>
    </row>
    <row r="42" spans="1:13">
      <c r="A42" s="22"/>
      <c r="B42" s="35" t="s">
        <v>544</v>
      </c>
      <c r="C42" s="35" t="s">
        <v>544</v>
      </c>
      <c r="D42" s="35" t="s">
        <v>545</v>
      </c>
      <c r="E42" s="35" t="s">
        <v>85</v>
      </c>
      <c r="F42" s="36">
        <v>2</v>
      </c>
      <c r="G42" s="28"/>
      <c r="H42" s="5"/>
      <c r="I42" s="5"/>
      <c r="J42" s="5"/>
      <c r="K42" s="5"/>
      <c r="L42" s="5"/>
      <c r="M42" s="16">
        <f t="shared" si="0"/>
        <v>0</v>
      </c>
    </row>
    <row r="43" spans="1:13">
      <c r="A43" s="22"/>
      <c r="B43" s="35" t="s">
        <v>355</v>
      </c>
      <c r="C43" s="35" t="s">
        <v>356</v>
      </c>
      <c r="D43" s="35" t="s">
        <v>357</v>
      </c>
      <c r="E43" s="35" t="s">
        <v>351</v>
      </c>
      <c r="F43" s="36">
        <v>1</v>
      </c>
      <c r="G43" s="28"/>
      <c r="H43" s="5"/>
      <c r="I43" s="5"/>
      <c r="J43" s="5"/>
      <c r="K43" s="5"/>
      <c r="L43" s="5"/>
      <c r="M43" s="16">
        <f t="shared" si="0"/>
        <v>0</v>
      </c>
    </row>
    <row r="44" spans="1:13">
      <c r="A44" s="22"/>
      <c r="B44" s="35" t="s">
        <v>156</v>
      </c>
      <c r="C44" s="35" t="s">
        <v>631</v>
      </c>
      <c r="D44" s="35" t="s">
        <v>157</v>
      </c>
      <c r="E44" s="35" t="s">
        <v>158</v>
      </c>
      <c r="F44" s="36">
        <v>1</v>
      </c>
      <c r="G44" s="28"/>
      <c r="H44" s="5"/>
      <c r="I44" s="5"/>
      <c r="J44" s="5"/>
      <c r="K44" s="5"/>
      <c r="L44" s="5"/>
      <c r="M44" s="16">
        <f t="shared" si="0"/>
        <v>0</v>
      </c>
    </row>
    <row r="45" spans="1:13">
      <c r="A45" s="22"/>
      <c r="B45" s="35" t="s">
        <v>159</v>
      </c>
      <c r="C45" s="35" t="s">
        <v>358</v>
      </c>
      <c r="D45" s="35" t="s">
        <v>160</v>
      </c>
      <c r="E45" s="35" t="s">
        <v>85</v>
      </c>
      <c r="F45" s="36">
        <v>1</v>
      </c>
      <c r="G45" s="28"/>
      <c r="H45" s="5"/>
      <c r="I45" s="5"/>
      <c r="J45" s="5"/>
      <c r="K45" s="5"/>
      <c r="L45" s="5"/>
      <c r="M45" s="16">
        <f t="shared" si="0"/>
        <v>0</v>
      </c>
    </row>
    <row r="46" spans="1:13">
      <c r="A46" s="13"/>
      <c r="B46" s="29"/>
      <c r="C46" s="29"/>
      <c r="D46" s="29"/>
      <c r="E46" s="29"/>
      <c r="F46" s="29"/>
      <c r="G46" s="14"/>
      <c r="H46" s="15"/>
      <c r="I46" s="15"/>
      <c r="J46" s="15"/>
      <c r="K46" s="15"/>
      <c r="L46" s="14"/>
      <c r="M46" s="14"/>
    </row>
    <row r="47" spans="1:13">
      <c r="A47" s="70" t="s">
        <v>161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1">
        <f>SUM(M8:M45)</f>
        <v>0</v>
      </c>
    </row>
    <row r="48" spans="1:13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2"/>
    </row>
  </sheetData>
  <mergeCells count="15">
    <mergeCell ref="M6:M7"/>
    <mergeCell ref="A47:L48"/>
    <mergeCell ref="M47:M48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5DE70-090B-42B4-95AB-BFB9CA99E1D8}">
  <dimension ref="A1:M32"/>
  <sheetViews>
    <sheetView topLeftCell="A4" workbookViewId="0">
      <selection activeCell="F33" sqref="F33"/>
    </sheetView>
  </sheetViews>
  <sheetFormatPr defaultRowHeight="15"/>
  <cols>
    <col min="1" max="1" width="3" bestFit="1" customWidth="1"/>
    <col min="2" max="2" width="14" bestFit="1" customWidth="1"/>
    <col min="3" max="3" width="24.57031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4" t="s">
        <v>46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4" t="s">
        <v>424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4" t="s">
        <v>71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5" t="s">
        <v>309</v>
      </c>
      <c r="C8" s="35" t="s">
        <v>310</v>
      </c>
      <c r="D8" s="35" t="s">
        <v>311</v>
      </c>
      <c r="E8" s="35" t="s">
        <v>266</v>
      </c>
      <c r="F8" s="36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5" t="s">
        <v>463</v>
      </c>
      <c r="C9" s="35" t="s">
        <v>990</v>
      </c>
      <c r="D9" s="35" t="s">
        <v>464</v>
      </c>
      <c r="E9" s="35" t="s">
        <v>85</v>
      </c>
      <c r="F9" s="36">
        <v>1</v>
      </c>
      <c r="G9" s="28"/>
      <c r="H9" s="5"/>
      <c r="I9" s="5"/>
      <c r="J9" s="5"/>
      <c r="K9" s="5"/>
      <c r="L9" s="5"/>
      <c r="M9" s="16">
        <f t="shared" ref="M9:M29" si="0">K9*L9</f>
        <v>0</v>
      </c>
    </row>
    <row r="10" spans="1:13">
      <c r="A10" s="22"/>
      <c r="B10" s="35" t="s">
        <v>552</v>
      </c>
      <c r="C10" s="35" t="s">
        <v>553</v>
      </c>
      <c r="D10" s="35" t="s">
        <v>554</v>
      </c>
      <c r="E10" s="35" t="s">
        <v>98</v>
      </c>
      <c r="F10" s="36">
        <v>1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5" t="s">
        <v>471</v>
      </c>
      <c r="C11" s="35" t="s">
        <v>914</v>
      </c>
      <c r="D11" s="35" t="s">
        <v>472</v>
      </c>
      <c r="E11" s="35" t="s">
        <v>85</v>
      </c>
      <c r="F11" s="36">
        <v>1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5" t="s">
        <v>90</v>
      </c>
      <c r="C12" s="35" t="s">
        <v>91</v>
      </c>
      <c r="D12" s="35" t="s">
        <v>92</v>
      </c>
      <c r="E12" s="35" t="s">
        <v>85</v>
      </c>
      <c r="F12" s="36">
        <v>2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5" t="s">
        <v>473</v>
      </c>
      <c r="C13" s="35" t="s">
        <v>991</v>
      </c>
      <c r="D13" s="35" t="s">
        <v>474</v>
      </c>
      <c r="E13" s="35" t="s">
        <v>85</v>
      </c>
      <c r="F13" s="36">
        <v>1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5" t="s">
        <v>992</v>
      </c>
      <c r="C14" s="35" t="s">
        <v>993</v>
      </c>
      <c r="D14" s="35" t="s">
        <v>994</v>
      </c>
      <c r="E14" s="35" t="s">
        <v>529</v>
      </c>
      <c r="F14" s="36">
        <v>2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5" t="s">
        <v>479</v>
      </c>
      <c r="C15" s="35" t="s">
        <v>681</v>
      </c>
      <c r="D15" s="35" t="s">
        <v>480</v>
      </c>
      <c r="E15" s="35" t="s">
        <v>137</v>
      </c>
      <c r="F15" s="36">
        <v>1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5" t="s">
        <v>197</v>
      </c>
      <c r="C16" s="35" t="s">
        <v>589</v>
      </c>
      <c r="D16" s="35" t="s">
        <v>198</v>
      </c>
      <c r="E16" s="35" t="s">
        <v>123</v>
      </c>
      <c r="F16" s="36">
        <v>1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5" t="s">
        <v>563</v>
      </c>
      <c r="C17" s="35" t="s">
        <v>564</v>
      </c>
      <c r="D17" s="35" t="s">
        <v>565</v>
      </c>
      <c r="E17" s="35" t="s">
        <v>188</v>
      </c>
      <c r="F17" s="36">
        <v>1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5" t="s">
        <v>730</v>
      </c>
      <c r="C18" s="35" t="s">
        <v>731</v>
      </c>
      <c r="D18" s="35" t="s">
        <v>732</v>
      </c>
      <c r="E18" s="35" t="s">
        <v>192</v>
      </c>
      <c r="F18" s="36">
        <v>1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5" t="s">
        <v>995</v>
      </c>
      <c r="C19" s="35" t="s">
        <v>996</v>
      </c>
      <c r="D19" s="35" t="s">
        <v>997</v>
      </c>
      <c r="E19" s="35" t="s">
        <v>85</v>
      </c>
      <c r="F19" s="36">
        <v>3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5" t="s">
        <v>99</v>
      </c>
      <c r="C20" s="35" t="s">
        <v>100</v>
      </c>
      <c r="D20" s="35" t="s">
        <v>101</v>
      </c>
      <c r="E20" s="35" t="s">
        <v>102</v>
      </c>
      <c r="F20" s="36">
        <v>1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35" t="s">
        <v>179</v>
      </c>
      <c r="C21" s="35" t="s">
        <v>873</v>
      </c>
      <c r="D21" s="35" t="s">
        <v>180</v>
      </c>
      <c r="E21" s="35" t="s">
        <v>123</v>
      </c>
      <c r="F21" s="36">
        <v>1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35" t="s">
        <v>998</v>
      </c>
      <c r="C22" s="35" t="s">
        <v>999</v>
      </c>
      <c r="D22" s="35" t="s">
        <v>1000</v>
      </c>
      <c r="E22" s="35" t="s">
        <v>484</v>
      </c>
      <c r="F22" s="36">
        <v>1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35" t="s">
        <v>103</v>
      </c>
      <c r="C23" s="35" t="s">
        <v>104</v>
      </c>
      <c r="D23" s="35" t="s">
        <v>105</v>
      </c>
      <c r="E23" s="35" t="s">
        <v>106</v>
      </c>
      <c r="F23" s="36">
        <v>1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22"/>
      <c r="B24" s="35" t="s">
        <v>1001</v>
      </c>
      <c r="C24" s="35" t="s">
        <v>1002</v>
      </c>
      <c r="D24" s="35" t="s">
        <v>1003</v>
      </c>
      <c r="E24" s="35" t="s">
        <v>432</v>
      </c>
      <c r="F24" s="36">
        <v>1</v>
      </c>
      <c r="G24" s="28"/>
      <c r="H24" s="5"/>
      <c r="I24" s="5"/>
      <c r="J24" s="5"/>
      <c r="K24" s="5"/>
      <c r="L24" s="5"/>
      <c r="M24" s="16">
        <f t="shared" si="0"/>
        <v>0</v>
      </c>
    </row>
    <row r="25" spans="1:13">
      <c r="A25" s="22"/>
      <c r="B25" s="35" t="s">
        <v>185</v>
      </c>
      <c r="C25" s="35" t="s">
        <v>186</v>
      </c>
      <c r="D25" s="35" t="s">
        <v>187</v>
      </c>
      <c r="E25" s="35" t="s">
        <v>188</v>
      </c>
      <c r="F25" s="36">
        <v>1</v>
      </c>
      <c r="G25" s="28"/>
      <c r="H25" s="5"/>
      <c r="I25" s="5"/>
      <c r="J25" s="5"/>
      <c r="K25" s="5"/>
      <c r="L25" s="5"/>
      <c r="M25" s="16">
        <f t="shared" si="0"/>
        <v>0</v>
      </c>
    </row>
    <row r="26" spans="1:13">
      <c r="A26" s="22"/>
      <c r="B26" s="35" t="s">
        <v>145</v>
      </c>
      <c r="C26" s="35" t="s">
        <v>146</v>
      </c>
      <c r="D26" s="35" t="s">
        <v>147</v>
      </c>
      <c r="E26" s="35" t="s">
        <v>141</v>
      </c>
      <c r="F26" s="36">
        <v>10</v>
      </c>
      <c r="G26" s="28"/>
      <c r="H26" s="5"/>
      <c r="I26" s="5"/>
      <c r="J26" s="5"/>
      <c r="K26" s="5"/>
      <c r="L26" s="5"/>
      <c r="M26" s="16">
        <f t="shared" si="0"/>
        <v>0</v>
      </c>
    </row>
    <row r="27" spans="1:13">
      <c r="A27" s="22"/>
      <c r="B27" s="35" t="s">
        <v>181</v>
      </c>
      <c r="C27" s="35" t="s">
        <v>351</v>
      </c>
      <c r="D27" s="35" t="s">
        <v>182</v>
      </c>
      <c r="E27" s="35" t="s">
        <v>144</v>
      </c>
      <c r="F27" s="36">
        <v>1</v>
      </c>
      <c r="G27" s="28"/>
      <c r="H27" s="5"/>
      <c r="I27" s="5"/>
      <c r="J27" s="5"/>
      <c r="K27" s="5"/>
      <c r="L27" s="5"/>
      <c r="M27" s="16">
        <f t="shared" si="0"/>
        <v>0</v>
      </c>
    </row>
    <row r="28" spans="1:13">
      <c r="A28" s="22"/>
      <c r="B28" s="35" t="s">
        <v>152</v>
      </c>
      <c r="C28" s="35" t="s">
        <v>855</v>
      </c>
      <c r="D28" s="35" t="s">
        <v>153</v>
      </c>
      <c r="E28" s="35" t="s">
        <v>351</v>
      </c>
      <c r="F28" s="36">
        <v>3</v>
      </c>
      <c r="G28" s="28"/>
      <c r="H28" s="5"/>
      <c r="I28" s="5"/>
      <c r="J28" s="5"/>
      <c r="K28" s="5"/>
      <c r="L28" s="5"/>
      <c r="M28" s="16">
        <f t="shared" si="0"/>
        <v>0</v>
      </c>
    </row>
    <row r="29" spans="1:13">
      <c r="A29" s="22"/>
      <c r="B29" s="35" t="s">
        <v>159</v>
      </c>
      <c r="C29" s="35" t="s">
        <v>358</v>
      </c>
      <c r="D29" s="35" t="s">
        <v>160</v>
      </c>
      <c r="E29" s="35" t="s">
        <v>85</v>
      </c>
      <c r="F29" s="36">
        <v>1</v>
      </c>
      <c r="G29" s="28"/>
      <c r="H29" s="5"/>
      <c r="I29" s="5"/>
      <c r="J29" s="5"/>
      <c r="K29" s="5"/>
      <c r="L29" s="5"/>
      <c r="M29" s="16">
        <f t="shared" si="0"/>
        <v>0</v>
      </c>
    </row>
    <row r="30" spans="1:13">
      <c r="A30" s="13"/>
      <c r="B30" s="29"/>
      <c r="C30" s="29"/>
      <c r="D30" s="29"/>
      <c r="E30" s="29"/>
      <c r="F30" s="29"/>
      <c r="G30" s="14"/>
      <c r="H30" s="15"/>
      <c r="I30" s="15"/>
      <c r="J30" s="15"/>
      <c r="K30" s="15"/>
      <c r="L30" s="14"/>
      <c r="M30" s="14"/>
    </row>
    <row r="31" spans="1:13">
      <c r="A31" s="70" t="s">
        <v>161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1">
        <f>SUM(M8:M29)</f>
        <v>0</v>
      </c>
    </row>
    <row r="32" spans="1:13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2"/>
    </row>
  </sheetData>
  <mergeCells count="15">
    <mergeCell ref="M6:M7"/>
    <mergeCell ref="A31:L32"/>
    <mergeCell ref="M31:M32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9734C-5B06-4681-9E48-F86FF30BD514}">
  <dimension ref="A1:M52"/>
  <sheetViews>
    <sheetView topLeftCell="A19" workbookViewId="0">
      <selection activeCell="Q39" sqref="Q39"/>
    </sheetView>
  </sheetViews>
  <sheetFormatPr defaultRowHeight="15"/>
  <cols>
    <col min="1" max="1" width="3" bestFit="1" customWidth="1"/>
    <col min="2" max="2" width="14" bestFit="1" customWidth="1"/>
    <col min="3" max="3" width="24.57031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4" t="s">
        <v>47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4" t="s">
        <v>162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4" t="s">
        <v>1004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5" t="s">
        <v>791</v>
      </c>
      <c r="C8" s="35" t="s">
        <v>792</v>
      </c>
      <c r="D8" s="35" t="s">
        <v>793</v>
      </c>
      <c r="E8" s="35" t="s">
        <v>85</v>
      </c>
      <c r="F8" s="36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5" t="s">
        <v>798</v>
      </c>
      <c r="C9" s="35" t="s">
        <v>799</v>
      </c>
      <c r="D9" s="35" t="s">
        <v>800</v>
      </c>
      <c r="E9" s="35" t="s">
        <v>85</v>
      </c>
      <c r="F9" s="36">
        <v>1</v>
      </c>
      <c r="G9" s="28"/>
      <c r="H9" s="5"/>
      <c r="I9" s="5"/>
      <c r="J9" s="5"/>
      <c r="K9" s="5"/>
      <c r="L9" s="5"/>
      <c r="M9" s="16">
        <f t="shared" ref="M9:M49" si="0">K9*L9</f>
        <v>0</v>
      </c>
    </row>
    <row r="10" spans="1:13">
      <c r="A10" s="22"/>
      <c r="B10" s="35" t="s">
        <v>1005</v>
      </c>
      <c r="C10" s="35" t="s">
        <v>1006</v>
      </c>
      <c r="D10" s="35" t="s">
        <v>1007</v>
      </c>
      <c r="E10" s="35" t="s">
        <v>270</v>
      </c>
      <c r="F10" s="36">
        <v>1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5" t="s">
        <v>156</v>
      </c>
      <c r="C11" s="35" t="s">
        <v>631</v>
      </c>
      <c r="D11" s="35" t="s">
        <v>157</v>
      </c>
      <c r="E11" s="35" t="s">
        <v>158</v>
      </c>
      <c r="F11" s="36">
        <v>2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5" t="s">
        <v>90</v>
      </c>
      <c r="C12" s="35" t="s">
        <v>91</v>
      </c>
      <c r="D12" s="35" t="s">
        <v>92</v>
      </c>
      <c r="E12" s="35" t="s">
        <v>85</v>
      </c>
      <c r="F12" s="36">
        <v>2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5" t="s">
        <v>93</v>
      </c>
      <c r="C13" s="35" t="s">
        <v>632</v>
      </c>
      <c r="D13" s="35" t="s">
        <v>94</v>
      </c>
      <c r="E13" s="35" t="s">
        <v>85</v>
      </c>
      <c r="F13" s="36">
        <v>1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5" t="s">
        <v>436</v>
      </c>
      <c r="C14" s="35" t="s">
        <v>437</v>
      </c>
      <c r="D14" s="35" t="s">
        <v>438</v>
      </c>
      <c r="E14" s="35" t="s">
        <v>110</v>
      </c>
      <c r="F14" s="36">
        <v>1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5" t="s">
        <v>547</v>
      </c>
      <c r="C15" s="35" t="s">
        <v>780</v>
      </c>
      <c r="D15" s="35" t="s">
        <v>548</v>
      </c>
      <c r="E15" s="35" t="s">
        <v>85</v>
      </c>
      <c r="F15" s="36">
        <v>1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5" t="s">
        <v>469</v>
      </c>
      <c r="C16" s="35" t="s">
        <v>794</v>
      </c>
      <c r="D16" s="35" t="s">
        <v>470</v>
      </c>
      <c r="E16" s="35" t="s">
        <v>85</v>
      </c>
      <c r="F16" s="36">
        <v>1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5" t="s">
        <v>552</v>
      </c>
      <c r="C17" s="35" t="s">
        <v>553</v>
      </c>
      <c r="D17" s="35" t="s">
        <v>554</v>
      </c>
      <c r="E17" s="35" t="s">
        <v>98</v>
      </c>
      <c r="F17" s="36">
        <v>1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5" t="s">
        <v>111</v>
      </c>
      <c r="C18" s="35" t="s">
        <v>630</v>
      </c>
      <c r="D18" s="35" t="s">
        <v>112</v>
      </c>
      <c r="E18" s="35" t="s">
        <v>113</v>
      </c>
      <c r="F18" s="36">
        <v>2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5" t="s">
        <v>979</v>
      </c>
      <c r="C19" s="35" t="s">
        <v>979</v>
      </c>
      <c r="D19" s="35" t="s">
        <v>980</v>
      </c>
      <c r="E19" s="35" t="s">
        <v>85</v>
      </c>
      <c r="F19" s="36">
        <v>1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5" t="s">
        <v>1008</v>
      </c>
      <c r="C20" s="35" t="s">
        <v>1009</v>
      </c>
      <c r="D20" s="35" t="s">
        <v>1010</v>
      </c>
      <c r="E20" s="35" t="s">
        <v>221</v>
      </c>
      <c r="F20" s="36">
        <v>1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35" t="s">
        <v>145</v>
      </c>
      <c r="C21" s="35" t="s">
        <v>146</v>
      </c>
      <c r="D21" s="35" t="s">
        <v>147</v>
      </c>
      <c r="E21" s="35" t="s">
        <v>141</v>
      </c>
      <c r="F21" s="36">
        <v>10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35" t="s">
        <v>295</v>
      </c>
      <c r="C22" s="35" t="s">
        <v>600</v>
      </c>
      <c r="D22" s="35" t="s">
        <v>296</v>
      </c>
      <c r="E22" s="35" t="s">
        <v>85</v>
      </c>
      <c r="F22" s="36">
        <v>10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35" t="s">
        <v>107</v>
      </c>
      <c r="C23" s="35" t="s">
        <v>108</v>
      </c>
      <c r="D23" s="35" t="s">
        <v>109</v>
      </c>
      <c r="E23" s="35" t="s">
        <v>110</v>
      </c>
      <c r="F23" s="36">
        <v>1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22"/>
      <c r="B24" s="35" t="s">
        <v>181</v>
      </c>
      <c r="C24" s="35" t="s">
        <v>351</v>
      </c>
      <c r="D24" s="35" t="s">
        <v>182</v>
      </c>
      <c r="E24" s="35" t="s">
        <v>144</v>
      </c>
      <c r="F24" s="36">
        <v>1</v>
      </c>
      <c r="G24" s="28"/>
      <c r="H24" s="5"/>
      <c r="I24" s="5"/>
      <c r="J24" s="5"/>
      <c r="K24" s="5"/>
      <c r="L24" s="5"/>
      <c r="M24" s="16">
        <f t="shared" si="0"/>
        <v>0</v>
      </c>
    </row>
    <row r="25" spans="1:13">
      <c r="A25" s="22"/>
      <c r="B25" s="35" t="s">
        <v>99</v>
      </c>
      <c r="C25" s="35" t="s">
        <v>100</v>
      </c>
      <c r="D25" s="35" t="s">
        <v>101</v>
      </c>
      <c r="E25" s="35" t="s">
        <v>102</v>
      </c>
      <c r="F25" s="36">
        <v>2</v>
      </c>
      <c r="G25" s="28"/>
      <c r="H25" s="5"/>
      <c r="I25" s="5"/>
      <c r="J25" s="5"/>
      <c r="K25" s="5"/>
      <c r="L25" s="5"/>
      <c r="M25" s="16">
        <f t="shared" si="0"/>
        <v>0</v>
      </c>
    </row>
    <row r="26" spans="1:13">
      <c r="A26" s="22"/>
      <c r="B26" s="35" t="s">
        <v>251</v>
      </c>
      <c r="C26" s="35" t="s">
        <v>252</v>
      </c>
      <c r="D26" s="35" t="s">
        <v>253</v>
      </c>
      <c r="E26" s="35" t="s">
        <v>102</v>
      </c>
      <c r="F26" s="36">
        <v>1</v>
      </c>
      <c r="G26" s="28"/>
      <c r="H26" s="5"/>
      <c r="I26" s="5"/>
      <c r="J26" s="5"/>
      <c r="K26" s="5"/>
      <c r="L26" s="5"/>
      <c r="M26" s="16">
        <f t="shared" si="0"/>
        <v>0</v>
      </c>
    </row>
    <row r="27" spans="1:13">
      <c r="A27" s="22"/>
      <c r="B27" s="35" t="s">
        <v>1011</v>
      </c>
      <c r="C27" s="35" t="s">
        <v>1012</v>
      </c>
      <c r="D27" s="35" t="s">
        <v>1013</v>
      </c>
      <c r="E27" s="35" t="s">
        <v>432</v>
      </c>
      <c r="F27" s="36">
        <v>1</v>
      </c>
      <c r="G27" s="28"/>
      <c r="H27" s="5"/>
      <c r="I27" s="5"/>
      <c r="J27" s="5"/>
      <c r="K27" s="5"/>
      <c r="L27" s="5"/>
      <c r="M27" s="16">
        <f t="shared" si="0"/>
        <v>0</v>
      </c>
    </row>
    <row r="28" spans="1:13">
      <c r="A28" s="22"/>
      <c r="B28" s="35" t="s">
        <v>1014</v>
      </c>
      <c r="C28" s="35" t="s">
        <v>1015</v>
      </c>
      <c r="D28" s="35" t="s">
        <v>1016</v>
      </c>
      <c r="E28" s="35" t="s">
        <v>1017</v>
      </c>
      <c r="F28" s="36">
        <v>1</v>
      </c>
      <c r="G28" s="28"/>
      <c r="H28" s="5"/>
      <c r="I28" s="5"/>
      <c r="J28" s="5"/>
      <c r="K28" s="5"/>
      <c r="L28" s="5"/>
      <c r="M28" s="16">
        <f t="shared" si="0"/>
        <v>0</v>
      </c>
    </row>
    <row r="29" spans="1:13">
      <c r="A29" s="22"/>
      <c r="B29" s="35" t="s">
        <v>103</v>
      </c>
      <c r="C29" s="35" t="s">
        <v>104</v>
      </c>
      <c r="D29" s="35" t="s">
        <v>105</v>
      </c>
      <c r="E29" s="35" t="s">
        <v>106</v>
      </c>
      <c r="F29" s="36">
        <v>1</v>
      </c>
      <c r="G29" s="28"/>
      <c r="H29" s="5"/>
      <c r="I29" s="5"/>
      <c r="J29" s="5"/>
      <c r="K29" s="5"/>
      <c r="L29" s="5"/>
      <c r="M29" s="16">
        <f t="shared" si="0"/>
        <v>0</v>
      </c>
    </row>
    <row r="30" spans="1:13">
      <c r="A30" s="22"/>
      <c r="B30" s="35" t="s">
        <v>1018</v>
      </c>
      <c r="C30" s="35" t="s">
        <v>1019</v>
      </c>
      <c r="D30" s="35" t="s">
        <v>1020</v>
      </c>
      <c r="E30" s="35" t="s">
        <v>85</v>
      </c>
      <c r="F30" s="36">
        <v>1</v>
      </c>
      <c r="G30" s="28"/>
      <c r="H30" s="5"/>
      <c r="I30" s="5"/>
      <c r="J30" s="5"/>
      <c r="K30" s="5"/>
      <c r="L30" s="5"/>
      <c r="M30" s="16">
        <f t="shared" si="0"/>
        <v>0</v>
      </c>
    </row>
    <row r="31" spans="1:13">
      <c r="A31" s="22"/>
      <c r="B31" s="35" t="s">
        <v>1021</v>
      </c>
      <c r="C31" s="35" t="s">
        <v>1022</v>
      </c>
      <c r="D31" s="35" t="s">
        <v>1023</v>
      </c>
      <c r="E31" s="35" t="s">
        <v>85</v>
      </c>
      <c r="F31" s="36">
        <v>1</v>
      </c>
      <c r="G31" s="28"/>
      <c r="H31" s="5"/>
      <c r="I31" s="5"/>
      <c r="J31" s="5"/>
      <c r="K31" s="5"/>
      <c r="L31" s="5"/>
      <c r="M31" s="16">
        <f t="shared" si="0"/>
        <v>0</v>
      </c>
    </row>
    <row r="32" spans="1:13">
      <c r="A32" s="22"/>
      <c r="B32" s="35" t="s">
        <v>1024</v>
      </c>
      <c r="C32" s="35" t="s">
        <v>1025</v>
      </c>
      <c r="D32" s="35" t="s">
        <v>1026</v>
      </c>
      <c r="E32" s="35" t="s">
        <v>202</v>
      </c>
      <c r="F32" s="36">
        <v>1</v>
      </c>
      <c r="G32" s="28"/>
      <c r="H32" s="5"/>
      <c r="I32" s="5"/>
      <c r="J32" s="5"/>
      <c r="K32" s="5"/>
      <c r="L32" s="5"/>
      <c r="M32" s="16">
        <f t="shared" si="0"/>
        <v>0</v>
      </c>
    </row>
    <row r="33" spans="1:13">
      <c r="A33" s="22"/>
      <c r="B33" s="35" t="s">
        <v>386</v>
      </c>
      <c r="C33" s="35" t="s">
        <v>636</v>
      </c>
      <c r="D33" s="35" t="s">
        <v>387</v>
      </c>
      <c r="E33" s="35" t="s">
        <v>202</v>
      </c>
      <c r="F33" s="36">
        <v>1</v>
      </c>
      <c r="G33" s="28"/>
      <c r="H33" s="5"/>
      <c r="I33" s="5"/>
      <c r="J33" s="5"/>
      <c r="K33" s="5"/>
      <c r="L33" s="5"/>
      <c r="M33" s="16">
        <f t="shared" si="0"/>
        <v>0</v>
      </c>
    </row>
    <row r="34" spans="1:13">
      <c r="A34" s="22"/>
      <c r="B34" s="35" t="s">
        <v>456</v>
      </c>
      <c r="C34" s="35" t="s">
        <v>754</v>
      </c>
      <c r="D34" s="35" t="s">
        <v>457</v>
      </c>
      <c r="E34" s="35" t="s">
        <v>123</v>
      </c>
      <c r="F34" s="36">
        <v>1</v>
      </c>
      <c r="G34" s="28"/>
      <c r="H34" s="5"/>
      <c r="I34" s="5"/>
      <c r="J34" s="5"/>
      <c r="K34" s="5"/>
      <c r="L34" s="5"/>
      <c r="M34" s="16">
        <f t="shared" si="0"/>
        <v>0</v>
      </c>
    </row>
    <row r="35" spans="1:13">
      <c r="A35" s="22"/>
      <c r="B35" s="35" t="s">
        <v>1027</v>
      </c>
      <c r="C35" s="35" t="s">
        <v>1028</v>
      </c>
      <c r="D35" s="35" t="s">
        <v>1029</v>
      </c>
      <c r="E35" s="35" t="s">
        <v>321</v>
      </c>
      <c r="F35" s="36">
        <v>1</v>
      </c>
      <c r="G35" s="28"/>
      <c r="H35" s="5"/>
      <c r="I35" s="5"/>
      <c r="J35" s="5"/>
      <c r="K35" s="5"/>
      <c r="L35" s="5"/>
      <c r="M35" s="16">
        <f t="shared" si="0"/>
        <v>0</v>
      </c>
    </row>
    <row r="36" spans="1:13">
      <c r="A36" s="22"/>
      <c r="B36" s="35" t="s">
        <v>388</v>
      </c>
      <c r="C36" s="35" t="s">
        <v>895</v>
      </c>
      <c r="D36" s="35" t="s">
        <v>389</v>
      </c>
      <c r="E36" s="35" t="s">
        <v>137</v>
      </c>
      <c r="F36" s="36">
        <v>1</v>
      </c>
      <c r="G36" s="28"/>
      <c r="H36" s="5"/>
      <c r="I36" s="5"/>
      <c r="J36" s="5"/>
      <c r="K36" s="5"/>
      <c r="L36" s="5"/>
      <c r="M36" s="16">
        <f t="shared" si="0"/>
        <v>0</v>
      </c>
    </row>
    <row r="37" spans="1:13">
      <c r="A37" s="22"/>
      <c r="B37" s="35" t="s">
        <v>197</v>
      </c>
      <c r="C37" s="35" t="s">
        <v>589</v>
      </c>
      <c r="D37" s="35" t="s">
        <v>198</v>
      </c>
      <c r="E37" s="35" t="s">
        <v>123</v>
      </c>
      <c r="F37" s="36">
        <v>1</v>
      </c>
      <c r="G37" s="28"/>
      <c r="H37" s="5"/>
      <c r="I37" s="5"/>
      <c r="J37" s="5"/>
      <c r="K37" s="5"/>
      <c r="L37" s="5"/>
      <c r="M37" s="16">
        <f t="shared" si="0"/>
        <v>0</v>
      </c>
    </row>
    <row r="38" spans="1:13">
      <c r="A38" s="22"/>
      <c r="B38" s="35" t="s">
        <v>394</v>
      </c>
      <c r="C38" s="35" t="s">
        <v>395</v>
      </c>
      <c r="D38" s="35" t="s">
        <v>396</v>
      </c>
      <c r="E38" s="35" t="s">
        <v>188</v>
      </c>
      <c r="F38" s="36">
        <v>1</v>
      </c>
      <c r="G38" s="28"/>
      <c r="H38" s="5"/>
      <c r="I38" s="5"/>
      <c r="J38" s="5"/>
      <c r="K38" s="5"/>
      <c r="L38" s="5"/>
      <c r="M38" s="16">
        <f t="shared" si="0"/>
        <v>0</v>
      </c>
    </row>
    <row r="39" spans="1:13">
      <c r="A39" s="22"/>
      <c r="B39" s="35" t="s">
        <v>377</v>
      </c>
      <c r="C39" s="35" t="s">
        <v>637</v>
      </c>
      <c r="D39" s="35" t="s">
        <v>378</v>
      </c>
      <c r="E39" s="35" t="s">
        <v>130</v>
      </c>
      <c r="F39" s="36">
        <v>2</v>
      </c>
      <c r="G39" s="28"/>
      <c r="H39" s="5"/>
      <c r="I39" s="5"/>
      <c r="J39" s="5"/>
      <c r="K39" s="5"/>
      <c r="L39" s="5"/>
      <c r="M39" s="16">
        <f t="shared" si="0"/>
        <v>0</v>
      </c>
    </row>
    <row r="40" spans="1:13">
      <c r="A40" s="22"/>
      <c r="B40" s="35" t="s">
        <v>1030</v>
      </c>
      <c r="C40" s="35" t="s">
        <v>1031</v>
      </c>
      <c r="D40" s="35" t="s">
        <v>1032</v>
      </c>
      <c r="E40" s="35" t="s">
        <v>202</v>
      </c>
      <c r="F40" s="36">
        <v>1</v>
      </c>
      <c r="G40" s="28"/>
      <c r="H40" s="5"/>
      <c r="I40" s="5"/>
      <c r="J40" s="5"/>
      <c r="K40" s="5"/>
      <c r="L40" s="5"/>
      <c r="M40" s="16">
        <f t="shared" si="0"/>
        <v>0</v>
      </c>
    </row>
    <row r="41" spans="1:13">
      <c r="A41" s="22"/>
      <c r="B41" s="35" t="s">
        <v>555</v>
      </c>
      <c r="C41" s="35" t="s">
        <v>935</v>
      </c>
      <c r="D41" s="35" t="s">
        <v>556</v>
      </c>
      <c r="E41" s="35" t="s">
        <v>487</v>
      </c>
      <c r="F41" s="36">
        <v>1</v>
      </c>
      <c r="G41" s="28"/>
      <c r="H41" s="5"/>
      <c r="I41" s="5"/>
      <c r="J41" s="5"/>
      <c r="K41" s="5"/>
      <c r="L41" s="5"/>
      <c r="M41" s="16">
        <f t="shared" si="0"/>
        <v>0</v>
      </c>
    </row>
    <row r="42" spans="1:13">
      <c r="A42" s="22"/>
      <c r="B42" s="35" t="s">
        <v>243</v>
      </c>
      <c r="C42" s="35" t="s">
        <v>610</v>
      </c>
      <c r="D42" s="35" t="s">
        <v>244</v>
      </c>
      <c r="E42" s="35" t="s">
        <v>123</v>
      </c>
      <c r="F42" s="36">
        <v>1</v>
      </c>
      <c r="G42" s="28"/>
      <c r="H42" s="5"/>
      <c r="I42" s="5"/>
      <c r="J42" s="5"/>
      <c r="K42" s="5"/>
      <c r="L42" s="5"/>
      <c r="M42" s="16">
        <f t="shared" si="0"/>
        <v>0</v>
      </c>
    </row>
    <row r="43" spans="1:13">
      <c r="A43" s="22"/>
      <c r="B43" s="35" t="s">
        <v>1033</v>
      </c>
      <c r="C43" s="35" t="s">
        <v>1034</v>
      </c>
      <c r="D43" s="35" t="s">
        <v>1035</v>
      </c>
      <c r="E43" s="35" t="s">
        <v>202</v>
      </c>
      <c r="F43" s="36">
        <v>1</v>
      </c>
      <c r="G43" s="28"/>
      <c r="H43" s="5"/>
      <c r="I43" s="5"/>
      <c r="J43" s="5"/>
      <c r="K43" s="5"/>
      <c r="L43" s="5"/>
      <c r="M43" s="16">
        <f t="shared" si="0"/>
        <v>0</v>
      </c>
    </row>
    <row r="44" spans="1:13">
      <c r="A44" s="22"/>
      <c r="B44" s="35" t="s">
        <v>199</v>
      </c>
      <c r="C44" s="41" t="s">
        <v>200</v>
      </c>
      <c r="D44" s="41" t="s">
        <v>201</v>
      </c>
      <c r="E44" s="41" t="s">
        <v>202</v>
      </c>
      <c r="F44" s="42">
        <v>1</v>
      </c>
      <c r="G44" s="28"/>
      <c r="H44" s="5"/>
      <c r="I44" s="5"/>
      <c r="J44" s="5"/>
      <c r="K44" s="5"/>
      <c r="L44" s="5"/>
      <c r="M44" s="16">
        <f t="shared" si="0"/>
        <v>0</v>
      </c>
    </row>
    <row r="45" spans="1:13">
      <c r="A45" s="22"/>
      <c r="B45" s="40" t="s">
        <v>1036</v>
      </c>
      <c r="C45" s="35" t="s">
        <v>1037</v>
      </c>
      <c r="D45" s="35" t="s">
        <v>1038</v>
      </c>
      <c r="E45" s="35" t="s">
        <v>202</v>
      </c>
      <c r="F45" s="36">
        <v>1</v>
      </c>
      <c r="G45" s="28"/>
      <c r="H45" s="5"/>
      <c r="I45" s="5"/>
      <c r="J45" s="5"/>
      <c r="K45" s="5"/>
      <c r="L45" s="5"/>
      <c r="M45" s="16">
        <f t="shared" si="0"/>
        <v>0</v>
      </c>
    </row>
    <row r="46" spans="1:13">
      <c r="A46" s="22"/>
      <c r="B46" s="40" t="s">
        <v>135</v>
      </c>
      <c r="C46" s="35" t="s">
        <v>588</v>
      </c>
      <c r="D46" s="35" t="s">
        <v>136</v>
      </c>
      <c r="E46" s="35" t="s">
        <v>137</v>
      </c>
      <c r="F46" s="36">
        <v>1</v>
      </c>
      <c r="G46" s="28"/>
      <c r="H46" s="5"/>
      <c r="I46" s="5"/>
      <c r="J46" s="5"/>
      <c r="K46" s="5"/>
      <c r="L46" s="5"/>
      <c r="M46" s="16">
        <f t="shared" si="0"/>
        <v>0</v>
      </c>
    </row>
    <row r="47" spans="1:13">
      <c r="A47" s="22"/>
      <c r="B47" s="40" t="s">
        <v>544</v>
      </c>
      <c r="C47" s="35" t="s">
        <v>544</v>
      </c>
      <c r="D47" s="35" t="s">
        <v>545</v>
      </c>
      <c r="E47" s="35" t="s">
        <v>85</v>
      </c>
      <c r="F47" s="36">
        <v>1</v>
      </c>
      <c r="G47" s="28"/>
      <c r="H47" s="5"/>
      <c r="I47" s="5"/>
      <c r="J47" s="5"/>
      <c r="K47" s="5"/>
      <c r="L47" s="5"/>
      <c r="M47" s="16">
        <f t="shared" si="0"/>
        <v>0</v>
      </c>
    </row>
    <row r="48" spans="1:13">
      <c r="A48" s="22"/>
      <c r="B48" s="40" t="s">
        <v>355</v>
      </c>
      <c r="C48" s="35" t="s">
        <v>356</v>
      </c>
      <c r="D48" s="35" t="s">
        <v>357</v>
      </c>
      <c r="E48" s="35" t="s">
        <v>351</v>
      </c>
      <c r="F48" s="36">
        <v>4</v>
      </c>
      <c r="G48" s="28"/>
      <c r="H48" s="5"/>
      <c r="I48" s="5"/>
      <c r="J48" s="5"/>
      <c r="K48" s="5"/>
      <c r="L48" s="5"/>
      <c r="M48" s="16">
        <f t="shared" si="0"/>
        <v>0</v>
      </c>
    </row>
    <row r="49" spans="1:13">
      <c r="A49" s="22"/>
      <c r="B49" s="40" t="s">
        <v>159</v>
      </c>
      <c r="C49" s="35" t="s">
        <v>358</v>
      </c>
      <c r="D49" s="35" t="s">
        <v>160</v>
      </c>
      <c r="E49" s="35" t="s">
        <v>85</v>
      </c>
      <c r="F49" s="36">
        <v>1</v>
      </c>
      <c r="G49" s="28"/>
      <c r="H49" s="5"/>
      <c r="I49" s="5"/>
      <c r="J49" s="5"/>
      <c r="K49" s="5"/>
      <c r="L49" s="5"/>
      <c r="M49" s="16">
        <f t="shared" si="0"/>
        <v>0</v>
      </c>
    </row>
    <row r="50" spans="1:13">
      <c r="A50" s="13"/>
      <c r="B50" s="13"/>
      <c r="C50" s="13"/>
      <c r="D50" s="13"/>
      <c r="E50" s="13"/>
      <c r="F50" s="13"/>
      <c r="G50" s="38"/>
      <c r="H50" s="15"/>
      <c r="I50" s="15"/>
      <c r="J50" s="15"/>
      <c r="K50" s="15"/>
      <c r="L50" s="14"/>
      <c r="M50" s="14"/>
    </row>
    <row r="51" spans="1:13">
      <c r="A51" s="70" t="s">
        <v>161</v>
      </c>
      <c r="B51" s="70"/>
      <c r="C51" s="77"/>
      <c r="D51" s="77"/>
      <c r="E51" s="77"/>
      <c r="F51" s="77"/>
      <c r="G51" s="70"/>
      <c r="H51" s="70"/>
      <c r="I51" s="70"/>
      <c r="J51" s="70"/>
      <c r="K51" s="70"/>
      <c r="L51" s="70"/>
      <c r="M51" s="71">
        <f>SUM(M8:M49)</f>
        <v>0</v>
      </c>
    </row>
    <row r="52" spans="1:13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2"/>
    </row>
  </sheetData>
  <mergeCells count="15">
    <mergeCell ref="M6:M7"/>
    <mergeCell ref="A51:L52"/>
    <mergeCell ref="M51:M52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AC7D8-6FFE-46B2-9015-E9A5EABB6DAC}">
  <dimension ref="A1:M33"/>
  <sheetViews>
    <sheetView topLeftCell="A10" workbookViewId="0">
      <selection activeCell="I37" sqref="I37"/>
    </sheetView>
  </sheetViews>
  <sheetFormatPr defaultRowHeight="15"/>
  <cols>
    <col min="1" max="1" width="3" bestFit="1" customWidth="1"/>
    <col min="2" max="2" width="14" bestFit="1" customWidth="1"/>
    <col min="3" max="3" width="30.8554687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4" t="s">
        <v>39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4" t="s">
        <v>846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4" t="s">
        <v>1039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5" t="s">
        <v>740</v>
      </c>
      <c r="C8" s="35" t="s">
        <v>741</v>
      </c>
      <c r="D8" s="35" t="s">
        <v>742</v>
      </c>
      <c r="E8" s="35" t="s">
        <v>85</v>
      </c>
      <c r="F8" s="36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5" t="s">
        <v>627</v>
      </c>
      <c r="C9" s="35" t="s">
        <v>628</v>
      </c>
      <c r="D9" s="35" t="s">
        <v>629</v>
      </c>
      <c r="E9" s="35" t="s">
        <v>85</v>
      </c>
      <c r="F9" s="36">
        <v>1</v>
      </c>
      <c r="G9" s="28"/>
      <c r="H9" s="5"/>
      <c r="I9" s="5"/>
      <c r="J9" s="5"/>
      <c r="K9" s="5"/>
      <c r="L9" s="5"/>
      <c r="M9" s="16">
        <f t="shared" ref="M9:M30" si="0">K9*L9</f>
        <v>0</v>
      </c>
    </row>
    <row r="10" spans="1:13">
      <c r="A10" s="22"/>
      <c r="B10" s="35" t="s">
        <v>88</v>
      </c>
      <c r="C10" s="35" t="s">
        <v>745</v>
      </c>
      <c r="D10" s="35" t="s">
        <v>89</v>
      </c>
      <c r="E10" s="35" t="s">
        <v>85</v>
      </c>
      <c r="F10" s="36">
        <v>2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5" t="s">
        <v>167</v>
      </c>
      <c r="C11" s="35" t="s">
        <v>168</v>
      </c>
      <c r="D11" s="35" t="s">
        <v>169</v>
      </c>
      <c r="E11" s="35" t="s">
        <v>98</v>
      </c>
      <c r="F11" s="36">
        <v>2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5" t="s">
        <v>90</v>
      </c>
      <c r="C12" s="35" t="s">
        <v>91</v>
      </c>
      <c r="D12" s="35" t="s">
        <v>92</v>
      </c>
      <c r="E12" s="35" t="s">
        <v>85</v>
      </c>
      <c r="F12" s="36">
        <v>1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5" t="s">
        <v>877</v>
      </c>
      <c r="C13" s="35" t="s">
        <v>878</v>
      </c>
      <c r="D13" s="35" t="s">
        <v>879</v>
      </c>
      <c r="E13" s="35" t="s">
        <v>85</v>
      </c>
      <c r="F13" s="36">
        <v>1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5" t="s">
        <v>99</v>
      </c>
      <c r="C14" s="35" t="s">
        <v>100</v>
      </c>
      <c r="D14" s="35" t="s">
        <v>101</v>
      </c>
      <c r="E14" s="35" t="s">
        <v>102</v>
      </c>
      <c r="F14" s="36">
        <v>2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5" t="s">
        <v>1040</v>
      </c>
      <c r="C15" s="35" t="s">
        <v>1041</v>
      </c>
      <c r="D15" s="35" t="s">
        <v>1042</v>
      </c>
      <c r="E15" s="35" t="s">
        <v>1043</v>
      </c>
      <c r="F15" s="36">
        <v>1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5" t="s">
        <v>874</v>
      </c>
      <c r="C16" s="35" t="s">
        <v>875</v>
      </c>
      <c r="D16" s="35" t="s">
        <v>876</v>
      </c>
      <c r="E16" s="35" t="s">
        <v>694</v>
      </c>
      <c r="F16" s="36">
        <v>1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5" t="s">
        <v>107</v>
      </c>
      <c r="C17" s="35" t="s">
        <v>108</v>
      </c>
      <c r="D17" s="35" t="s">
        <v>109</v>
      </c>
      <c r="E17" s="35" t="s">
        <v>110</v>
      </c>
      <c r="F17" s="36">
        <v>1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5" t="s">
        <v>145</v>
      </c>
      <c r="C18" s="35" t="s">
        <v>146</v>
      </c>
      <c r="D18" s="35" t="s">
        <v>147</v>
      </c>
      <c r="E18" s="35" t="s">
        <v>141</v>
      </c>
      <c r="F18" s="36">
        <v>10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5" t="s">
        <v>181</v>
      </c>
      <c r="C19" s="35" t="s">
        <v>351</v>
      </c>
      <c r="D19" s="35" t="s">
        <v>182</v>
      </c>
      <c r="E19" s="35" t="s">
        <v>144</v>
      </c>
      <c r="F19" s="36">
        <v>1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5" t="s">
        <v>436</v>
      </c>
      <c r="C20" s="35" t="s">
        <v>437</v>
      </c>
      <c r="D20" s="35" t="s">
        <v>438</v>
      </c>
      <c r="E20" s="35" t="s">
        <v>110</v>
      </c>
      <c r="F20" s="36">
        <v>2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35" t="s">
        <v>727</v>
      </c>
      <c r="C21" s="35" t="s">
        <v>728</v>
      </c>
      <c r="D21" s="35" t="s">
        <v>729</v>
      </c>
      <c r="E21" s="35" t="s">
        <v>123</v>
      </c>
      <c r="F21" s="36">
        <v>1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35" t="s">
        <v>905</v>
      </c>
      <c r="C22" s="35" t="s">
        <v>906</v>
      </c>
      <c r="D22" s="35" t="s">
        <v>907</v>
      </c>
      <c r="E22" s="35" t="s">
        <v>321</v>
      </c>
      <c r="F22" s="36">
        <v>1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35" t="s">
        <v>179</v>
      </c>
      <c r="C23" s="35" t="s">
        <v>873</v>
      </c>
      <c r="D23" s="35" t="s">
        <v>180</v>
      </c>
      <c r="E23" s="35" t="s">
        <v>123</v>
      </c>
      <c r="F23" s="36">
        <v>1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22"/>
      <c r="B24" s="35" t="s">
        <v>394</v>
      </c>
      <c r="C24" s="35" t="s">
        <v>395</v>
      </c>
      <c r="D24" s="35" t="s">
        <v>396</v>
      </c>
      <c r="E24" s="35" t="s">
        <v>188</v>
      </c>
      <c r="F24" s="36">
        <v>1</v>
      </c>
      <c r="G24" s="28"/>
      <c r="H24" s="5"/>
      <c r="I24" s="5"/>
      <c r="J24" s="5"/>
      <c r="K24" s="5"/>
      <c r="L24" s="5"/>
      <c r="M24" s="16">
        <f t="shared" si="0"/>
        <v>0</v>
      </c>
    </row>
    <row r="25" spans="1:13">
      <c r="A25" s="22"/>
      <c r="B25" s="35" t="s">
        <v>135</v>
      </c>
      <c r="C25" s="35" t="s">
        <v>588</v>
      </c>
      <c r="D25" s="35" t="s">
        <v>136</v>
      </c>
      <c r="E25" s="35" t="s">
        <v>137</v>
      </c>
      <c r="F25" s="36">
        <v>1</v>
      </c>
      <c r="G25" s="28"/>
      <c r="H25" s="5"/>
      <c r="I25" s="5"/>
      <c r="J25" s="5"/>
      <c r="K25" s="5"/>
      <c r="L25" s="5"/>
      <c r="M25" s="16">
        <f t="shared" si="0"/>
        <v>0</v>
      </c>
    </row>
    <row r="26" spans="1:13">
      <c r="A26" s="22"/>
      <c r="B26" s="35" t="s">
        <v>465</v>
      </c>
      <c r="C26" s="35" t="s">
        <v>641</v>
      </c>
      <c r="D26" s="35" t="s">
        <v>466</v>
      </c>
      <c r="E26" s="35" t="s">
        <v>85</v>
      </c>
      <c r="F26" s="36">
        <v>1</v>
      </c>
      <c r="G26" s="28"/>
      <c r="H26" s="5"/>
      <c r="I26" s="5"/>
      <c r="J26" s="5"/>
      <c r="K26" s="5"/>
      <c r="L26" s="5"/>
      <c r="M26" s="16">
        <f t="shared" si="0"/>
        <v>0</v>
      </c>
    </row>
    <row r="27" spans="1:13">
      <c r="A27" s="22"/>
      <c r="B27" s="35" t="s">
        <v>150</v>
      </c>
      <c r="C27" s="35" t="s">
        <v>614</v>
      </c>
      <c r="D27" s="35" t="s">
        <v>151</v>
      </c>
      <c r="E27" s="35" t="s">
        <v>85</v>
      </c>
      <c r="F27" s="36">
        <v>1</v>
      </c>
      <c r="G27" s="28"/>
      <c r="H27" s="5"/>
      <c r="I27" s="5"/>
      <c r="J27" s="5"/>
      <c r="K27" s="5"/>
      <c r="L27" s="5"/>
      <c r="M27" s="16">
        <f t="shared" si="0"/>
        <v>0</v>
      </c>
    </row>
    <row r="28" spans="1:13">
      <c r="A28" s="22"/>
      <c r="B28" s="35" t="s">
        <v>355</v>
      </c>
      <c r="C28" s="35" t="s">
        <v>356</v>
      </c>
      <c r="D28" s="35" t="s">
        <v>357</v>
      </c>
      <c r="E28" s="35" t="s">
        <v>351</v>
      </c>
      <c r="F28" s="36">
        <v>4</v>
      </c>
      <c r="G28" s="28"/>
      <c r="H28" s="5"/>
      <c r="I28" s="5"/>
      <c r="J28" s="5"/>
      <c r="K28" s="5"/>
      <c r="L28" s="5"/>
      <c r="M28" s="16">
        <f t="shared" si="0"/>
        <v>0</v>
      </c>
    </row>
    <row r="29" spans="1:13">
      <c r="A29" s="22"/>
      <c r="B29" s="35" t="s">
        <v>156</v>
      </c>
      <c r="C29" s="35" t="s">
        <v>631</v>
      </c>
      <c r="D29" s="35" t="s">
        <v>157</v>
      </c>
      <c r="E29" s="35" t="s">
        <v>158</v>
      </c>
      <c r="F29" s="36">
        <v>2</v>
      </c>
      <c r="G29" s="28"/>
      <c r="H29" s="5"/>
      <c r="I29" s="5"/>
      <c r="J29" s="5"/>
      <c r="K29" s="5"/>
      <c r="L29" s="5"/>
      <c r="M29" s="16">
        <f t="shared" si="0"/>
        <v>0</v>
      </c>
    </row>
    <row r="30" spans="1:13">
      <c r="A30" s="22"/>
      <c r="B30" s="35" t="s">
        <v>159</v>
      </c>
      <c r="C30" s="35" t="s">
        <v>358</v>
      </c>
      <c r="D30" s="35" t="s">
        <v>160</v>
      </c>
      <c r="E30" s="35" t="s">
        <v>85</v>
      </c>
      <c r="F30" s="36">
        <v>1</v>
      </c>
      <c r="G30" s="28"/>
      <c r="H30" s="5"/>
      <c r="I30" s="5"/>
      <c r="J30" s="5"/>
      <c r="K30" s="5"/>
      <c r="L30" s="5"/>
      <c r="M30" s="16">
        <f t="shared" si="0"/>
        <v>0</v>
      </c>
    </row>
    <row r="31" spans="1:13">
      <c r="A31" s="13"/>
      <c r="B31" s="29"/>
      <c r="C31" s="29"/>
      <c r="D31" s="29"/>
      <c r="E31" s="29"/>
      <c r="F31" s="29"/>
      <c r="G31" s="14"/>
      <c r="H31" s="15"/>
      <c r="I31" s="15"/>
      <c r="J31" s="15"/>
      <c r="K31" s="15"/>
      <c r="L31" s="14"/>
      <c r="M31" s="14"/>
    </row>
    <row r="32" spans="1:13">
      <c r="A32" s="70" t="s">
        <v>161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1">
        <f>SUM(M8:M30)</f>
        <v>0</v>
      </c>
    </row>
    <row r="33" spans="1:13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2"/>
    </row>
  </sheetData>
  <mergeCells count="15">
    <mergeCell ref="M6:M7"/>
    <mergeCell ref="A32:L33"/>
    <mergeCell ref="M32:M33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71EAC-D167-4539-A370-6A129292A5F1}">
  <dimension ref="A1:M25"/>
  <sheetViews>
    <sheetView topLeftCell="E17" workbookViewId="0">
      <selection activeCell="M25" sqref="M25"/>
    </sheetView>
  </sheetViews>
  <sheetFormatPr defaultRowHeight="15"/>
  <cols>
    <col min="1" max="1" width="3" bestFit="1" customWidth="1"/>
    <col min="2" max="2" width="14" bestFit="1" customWidth="1"/>
    <col min="3" max="3" width="29.285156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4" t="s">
        <v>38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4" t="s">
        <v>570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4" t="s">
        <v>1044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5" t="s">
        <v>561</v>
      </c>
      <c r="C8" s="35" t="s">
        <v>1045</v>
      </c>
      <c r="D8" s="35" t="s">
        <v>562</v>
      </c>
      <c r="E8" s="35" t="s">
        <v>85</v>
      </c>
      <c r="F8" s="36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5" t="s">
        <v>525</v>
      </c>
      <c r="C9" s="35" t="s">
        <v>884</v>
      </c>
      <c r="D9" s="35" t="s">
        <v>526</v>
      </c>
      <c r="E9" s="35" t="s">
        <v>85</v>
      </c>
      <c r="F9" s="36">
        <v>2</v>
      </c>
      <c r="G9" s="28"/>
      <c r="H9" s="5"/>
      <c r="I9" s="5"/>
      <c r="J9" s="5"/>
      <c r="K9" s="5"/>
      <c r="L9" s="5"/>
      <c r="M9" s="16">
        <f t="shared" ref="M9:M23" si="0">K9*L9</f>
        <v>0</v>
      </c>
    </row>
    <row r="10" spans="1:13">
      <c r="A10" s="22"/>
      <c r="B10" s="35" t="s">
        <v>467</v>
      </c>
      <c r="C10" s="35" t="s">
        <v>943</v>
      </c>
      <c r="D10" s="35" t="s">
        <v>468</v>
      </c>
      <c r="E10" s="35" t="s">
        <v>85</v>
      </c>
      <c r="F10" s="36">
        <v>1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5" t="s">
        <v>145</v>
      </c>
      <c r="C11" s="35" t="s">
        <v>146</v>
      </c>
      <c r="D11" s="35" t="s">
        <v>147</v>
      </c>
      <c r="E11" s="35" t="s">
        <v>141</v>
      </c>
      <c r="F11" s="36">
        <v>10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5" t="s">
        <v>181</v>
      </c>
      <c r="C12" s="35" t="s">
        <v>351</v>
      </c>
      <c r="D12" s="35" t="s">
        <v>182</v>
      </c>
      <c r="E12" s="35" t="s">
        <v>144</v>
      </c>
      <c r="F12" s="36">
        <v>1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5" t="s">
        <v>563</v>
      </c>
      <c r="C13" s="35" t="s">
        <v>564</v>
      </c>
      <c r="D13" s="35" t="s">
        <v>565</v>
      </c>
      <c r="E13" s="35" t="s">
        <v>188</v>
      </c>
      <c r="F13" s="36">
        <v>1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5" t="s">
        <v>1046</v>
      </c>
      <c r="C14" s="35" t="s">
        <v>1047</v>
      </c>
      <c r="D14" s="35" t="s">
        <v>1048</v>
      </c>
      <c r="E14" s="35" t="s">
        <v>123</v>
      </c>
      <c r="F14" s="36">
        <v>1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5" t="s">
        <v>135</v>
      </c>
      <c r="C15" s="35" t="s">
        <v>588</v>
      </c>
      <c r="D15" s="35" t="s">
        <v>136</v>
      </c>
      <c r="E15" s="35" t="s">
        <v>137</v>
      </c>
      <c r="F15" s="36">
        <v>1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5" t="s">
        <v>1049</v>
      </c>
      <c r="C16" s="35" t="s">
        <v>1050</v>
      </c>
      <c r="D16" s="35" t="s">
        <v>122</v>
      </c>
      <c r="E16" s="35" t="s">
        <v>130</v>
      </c>
      <c r="F16" s="36">
        <v>1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5" t="s">
        <v>99</v>
      </c>
      <c r="C17" s="35" t="s">
        <v>100</v>
      </c>
      <c r="D17" s="35" t="s">
        <v>101</v>
      </c>
      <c r="E17" s="35" t="s">
        <v>102</v>
      </c>
      <c r="F17" s="36">
        <v>1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5" t="s">
        <v>1051</v>
      </c>
      <c r="C18" s="35" t="s">
        <v>1052</v>
      </c>
      <c r="D18" s="35" t="s">
        <v>1053</v>
      </c>
      <c r="E18" s="35" t="s">
        <v>221</v>
      </c>
      <c r="F18" s="36">
        <v>2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5" t="s">
        <v>103</v>
      </c>
      <c r="C19" s="35" t="s">
        <v>104</v>
      </c>
      <c r="D19" s="35" t="s">
        <v>105</v>
      </c>
      <c r="E19" s="35" t="s">
        <v>106</v>
      </c>
      <c r="F19" s="36">
        <v>1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5" t="s">
        <v>436</v>
      </c>
      <c r="C20" s="35" t="s">
        <v>437</v>
      </c>
      <c r="D20" s="35" t="s">
        <v>438</v>
      </c>
      <c r="E20" s="35" t="s">
        <v>110</v>
      </c>
      <c r="F20" s="36">
        <v>2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35" t="s">
        <v>150</v>
      </c>
      <c r="C21" s="35" t="s">
        <v>614</v>
      </c>
      <c r="D21" s="35" t="s">
        <v>151</v>
      </c>
      <c r="E21" s="35" t="s">
        <v>85</v>
      </c>
      <c r="F21" s="36">
        <v>1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35" t="s">
        <v>355</v>
      </c>
      <c r="C22" s="35" t="s">
        <v>356</v>
      </c>
      <c r="D22" s="35" t="s">
        <v>357</v>
      </c>
      <c r="E22" s="35" t="s">
        <v>351</v>
      </c>
      <c r="F22" s="36">
        <v>3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35" t="s">
        <v>159</v>
      </c>
      <c r="C23" s="35" t="s">
        <v>358</v>
      </c>
      <c r="D23" s="35" t="s">
        <v>160</v>
      </c>
      <c r="E23" s="35" t="s">
        <v>85</v>
      </c>
      <c r="F23" s="36">
        <v>1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13"/>
      <c r="B24" s="29"/>
      <c r="C24" s="29"/>
      <c r="D24" s="29"/>
      <c r="E24" s="29"/>
      <c r="F24" s="29"/>
      <c r="G24" s="14"/>
      <c r="H24" s="15"/>
      <c r="I24" s="15"/>
      <c r="J24" s="15"/>
      <c r="K24" s="15"/>
      <c r="L24" s="14"/>
      <c r="M24" s="14"/>
    </row>
    <row r="25" spans="1:13">
      <c r="A25" s="70" t="s">
        <v>5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45">
        <f>SUM(M8:M23)</f>
        <v>0</v>
      </c>
    </row>
  </sheetData>
  <mergeCells count="14">
    <mergeCell ref="M6:M7"/>
    <mergeCell ref="A25:L25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5ACDD-0812-4329-A4A0-51D2256E814C}">
  <dimension ref="A1:M37"/>
  <sheetViews>
    <sheetView topLeftCell="A6" workbookViewId="0">
      <selection activeCell="R20" sqref="R20"/>
    </sheetView>
  </sheetViews>
  <sheetFormatPr defaultRowHeight="15"/>
  <cols>
    <col min="1" max="1" width="3" bestFit="1" customWidth="1"/>
    <col min="2" max="2" width="14" bestFit="1" customWidth="1"/>
    <col min="3" max="3" width="46.57031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4" t="s">
        <v>48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4" t="s">
        <v>762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4" t="s">
        <v>763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5" t="s">
        <v>309</v>
      </c>
      <c r="C8" s="35" t="s">
        <v>310</v>
      </c>
      <c r="D8" s="35" t="s">
        <v>311</v>
      </c>
      <c r="E8" s="35" t="s">
        <v>266</v>
      </c>
      <c r="F8" s="36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5" t="s">
        <v>1054</v>
      </c>
      <c r="C9" s="35" t="s">
        <v>1055</v>
      </c>
      <c r="D9" s="35" t="s">
        <v>1056</v>
      </c>
      <c r="E9" s="35" t="s">
        <v>85</v>
      </c>
      <c r="F9" s="36">
        <v>1</v>
      </c>
      <c r="G9" s="28"/>
      <c r="H9" s="5"/>
      <c r="I9" s="5"/>
      <c r="J9" s="5"/>
      <c r="K9" s="5"/>
      <c r="L9" s="5"/>
      <c r="M9" s="16">
        <f t="shared" ref="M9:M34" si="0">K9*L9</f>
        <v>0</v>
      </c>
    </row>
    <row r="10" spans="1:13">
      <c r="A10" s="22"/>
      <c r="B10" s="35" t="s">
        <v>460</v>
      </c>
      <c r="C10" s="35" t="s">
        <v>744</v>
      </c>
      <c r="D10" s="35" t="s">
        <v>461</v>
      </c>
      <c r="E10" s="35" t="s">
        <v>126</v>
      </c>
      <c r="F10" s="36">
        <v>1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5" t="s">
        <v>447</v>
      </c>
      <c r="C11" s="35" t="s">
        <v>448</v>
      </c>
      <c r="D11" s="35" t="s">
        <v>449</v>
      </c>
      <c r="E11" s="35" t="s">
        <v>450</v>
      </c>
      <c r="F11" s="36">
        <v>1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5" t="s">
        <v>469</v>
      </c>
      <c r="C12" s="35" t="s">
        <v>794</v>
      </c>
      <c r="D12" s="35" t="s">
        <v>470</v>
      </c>
      <c r="E12" s="35" t="s">
        <v>85</v>
      </c>
      <c r="F12" s="36">
        <v>1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5" t="s">
        <v>167</v>
      </c>
      <c r="C13" s="35" t="s">
        <v>168</v>
      </c>
      <c r="D13" s="35" t="s">
        <v>169</v>
      </c>
      <c r="E13" s="35" t="s">
        <v>98</v>
      </c>
      <c r="F13" s="36">
        <v>2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5" t="s">
        <v>90</v>
      </c>
      <c r="C14" s="35" t="s">
        <v>91</v>
      </c>
      <c r="D14" s="35" t="s">
        <v>92</v>
      </c>
      <c r="E14" s="35" t="s">
        <v>85</v>
      </c>
      <c r="F14" s="36">
        <v>1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5" t="s">
        <v>877</v>
      </c>
      <c r="C15" s="35" t="s">
        <v>878</v>
      </c>
      <c r="D15" s="35" t="s">
        <v>879</v>
      </c>
      <c r="E15" s="35" t="s">
        <v>85</v>
      </c>
      <c r="F15" s="36">
        <v>1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5" t="s">
        <v>1040</v>
      </c>
      <c r="C16" s="35" t="s">
        <v>1041</v>
      </c>
      <c r="D16" s="35" t="s">
        <v>1042</v>
      </c>
      <c r="E16" s="35" t="s">
        <v>1043</v>
      </c>
      <c r="F16" s="36">
        <v>1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5" t="s">
        <v>156</v>
      </c>
      <c r="C17" s="35" t="s">
        <v>631</v>
      </c>
      <c r="D17" s="35" t="s">
        <v>157</v>
      </c>
      <c r="E17" s="35" t="s">
        <v>158</v>
      </c>
      <c r="F17" s="36">
        <v>2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5" t="s">
        <v>145</v>
      </c>
      <c r="C18" s="35" t="s">
        <v>146</v>
      </c>
      <c r="D18" s="35" t="s">
        <v>147</v>
      </c>
      <c r="E18" s="35" t="s">
        <v>141</v>
      </c>
      <c r="F18" s="36">
        <v>10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5" t="s">
        <v>181</v>
      </c>
      <c r="C19" s="35" t="s">
        <v>351</v>
      </c>
      <c r="D19" s="35" t="s">
        <v>182</v>
      </c>
      <c r="E19" s="35" t="s">
        <v>144</v>
      </c>
      <c r="F19" s="36">
        <v>1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5" t="s">
        <v>99</v>
      </c>
      <c r="C20" s="35" t="s">
        <v>100</v>
      </c>
      <c r="D20" s="35" t="s">
        <v>101</v>
      </c>
      <c r="E20" s="35" t="s">
        <v>102</v>
      </c>
      <c r="F20" s="36">
        <v>2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35" t="s">
        <v>251</v>
      </c>
      <c r="C21" s="35" t="s">
        <v>252</v>
      </c>
      <c r="D21" s="35" t="s">
        <v>253</v>
      </c>
      <c r="E21" s="35" t="s">
        <v>102</v>
      </c>
      <c r="F21" s="36">
        <v>2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35" t="s">
        <v>451</v>
      </c>
      <c r="C22" s="35" t="s">
        <v>452</v>
      </c>
      <c r="D22" s="35" t="s">
        <v>453</v>
      </c>
      <c r="E22" s="35" t="s">
        <v>221</v>
      </c>
      <c r="F22" s="36">
        <v>5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35" t="s">
        <v>747</v>
      </c>
      <c r="C23" s="35" t="s">
        <v>748</v>
      </c>
      <c r="D23" s="35" t="s">
        <v>749</v>
      </c>
      <c r="E23" s="35" t="s">
        <v>750</v>
      </c>
      <c r="F23" s="36">
        <v>1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22"/>
      <c r="B24" s="35" t="s">
        <v>361</v>
      </c>
      <c r="C24" s="35" t="s">
        <v>362</v>
      </c>
      <c r="D24" s="35" t="s">
        <v>363</v>
      </c>
      <c r="E24" s="35" t="s">
        <v>102</v>
      </c>
      <c r="F24" s="36">
        <v>1</v>
      </c>
      <c r="G24" s="28"/>
      <c r="H24" s="5"/>
      <c r="I24" s="5"/>
      <c r="J24" s="5"/>
      <c r="K24" s="5"/>
      <c r="L24" s="5"/>
      <c r="M24" s="16">
        <f t="shared" si="0"/>
        <v>0</v>
      </c>
    </row>
    <row r="25" spans="1:13">
      <c r="A25" s="22"/>
      <c r="B25" s="35" t="s">
        <v>479</v>
      </c>
      <c r="C25" s="35" t="s">
        <v>681</v>
      </c>
      <c r="D25" s="35" t="s">
        <v>480</v>
      </c>
      <c r="E25" s="35" t="s">
        <v>137</v>
      </c>
      <c r="F25" s="36">
        <v>1</v>
      </c>
      <c r="G25" s="28"/>
      <c r="H25" s="5"/>
      <c r="I25" s="5"/>
      <c r="J25" s="5"/>
      <c r="K25" s="5"/>
      <c r="L25" s="5"/>
      <c r="M25" s="16">
        <f t="shared" si="0"/>
        <v>0</v>
      </c>
    </row>
    <row r="26" spans="1:13">
      <c r="A26" s="22"/>
      <c r="B26" s="35" t="s">
        <v>456</v>
      </c>
      <c r="C26" s="35" t="s">
        <v>754</v>
      </c>
      <c r="D26" s="35" t="s">
        <v>457</v>
      </c>
      <c r="E26" s="35" t="s">
        <v>123</v>
      </c>
      <c r="F26" s="36">
        <v>1</v>
      </c>
      <c r="G26" s="28"/>
      <c r="H26" s="5"/>
      <c r="I26" s="5"/>
      <c r="J26" s="5"/>
      <c r="K26" s="5"/>
      <c r="L26" s="5"/>
      <c r="M26" s="16">
        <f t="shared" si="0"/>
        <v>0</v>
      </c>
    </row>
    <row r="27" spans="1:13">
      <c r="A27" s="22"/>
      <c r="B27" s="35" t="s">
        <v>727</v>
      </c>
      <c r="C27" s="35" t="s">
        <v>728</v>
      </c>
      <c r="D27" s="35" t="s">
        <v>729</v>
      </c>
      <c r="E27" s="35" t="s">
        <v>123</v>
      </c>
      <c r="F27" s="36">
        <v>1</v>
      </c>
      <c r="G27" s="28"/>
      <c r="H27" s="5"/>
      <c r="I27" s="5"/>
      <c r="J27" s="5"/>
      <c r="K27" s="5"/>
      <c r="L27" s="5"/>
      <c r="M27" s="16">
        <f t="shared" si="0"/>
        <v>0</v>
      </c>
    </row>
    <row r="28" spans="1:13">
      <c r="A28" s="22"/>
      <c r="B28" s="35" t="s">
        <v>905</v>
      </c>
      <c r="C28" s="35" t="s">
        <v>906</v>
      </c>
      <c r="D28" s="35" t="s">
        <v>907</v>
      </c>
      <c r="E28" s="35" t="s">
        <v>321</v>
      </c>
      <c r="F28" s="36">
        <v>2</v>
      </c>
      <c r="G28" s="28"/>
      <c r="H28" s="5"/>
      <c r="I28" s="5"/>
      <c r="J28" s="5"/>
      <c r="K28" s="5"/>
      <c r="L28" s="5"/>
      <c r="M28" s="16">
        <f t="shared" si="0"/>
        <v>0</v>
      </c>
    </row>
    <row r="29" spans="1:13">
      <c r="A29" s="22"/>
      <c r="B29" s="35" t="s">
        <v>179</v>
      </c>
      <c r="C29" s="35" t="s">
        <v>873</v>
      </c>
      <c r="D29" s="35" t="s">
        <v>180</v>
      </c>
      <c r="E29" s="35" t="s">
        <v>123</v>
      </c>
      <c r="F29" s="36">
        <v>1</v>
      </c>
      <c r="G29" s="28"/>
      <c r="H29" s="5"/>
      <c r="I29" s="5"/>
      <c r="J29" s="5"/>
      <c r="K29" s="5"/>
      <c r="L29" s="5"/>
      <c r="M29" s="16">
        <f t="shared" si="0"/>
        <v>0</v>
      </c>
    </row>
    <row r="30" spans="1:13">
      <c r="A30" s="22"/>
      <c r="B30" s="35" t="s">
        <v>436</v>
      </c>
      <c r="C30" s="35" t="s">
        <v>437</v>
      </c>
      <c r="D30" s="35" t="s">
        <v>438</v>
      </c>
      <c r="E30" s="35" t="s">
        <v>110</v>
      </c>
      <c r="F30" s="36">
        <v>2</v>
      </c>
      <c r="G30" s="28"/>
      <c r="H30" s="5"/>
      <c r="I30" s="5"/>
      <c r="J30" s="5"/>
      <c r="K30" s="5"/>
      <c r="L30" s="5"/>
      <c r="M30" s="16">
        <f t="shared" si="0"/>
        <v>0</v>
      </c>
    </row>
    <row r="31" spans="1:13">
      <c r="A31" s="22"/>
      <c r="B31" s="35" t="s">
        <v>107</v>
      </c>
      <c r="C31" s="35" t="s">
        <v>108</v>
      </c>
      <c r="D31" s="35" t="s">
        <v>109</v>
      </c>
      <c r="E31" s="35" t="s">
        <v>110</v>
      </c>
      <c r="F31" s="36">
        <v>1</v>
      </c>
      <c r="G31" s="28"/>
      <c r="H31" s="5"/>
      <c r="I31" s="5"/>
      <c r="J31" s="5"/>
      <c r="K31" s="5"/>
      <c r="L31" s="5"/>
      <c r="M31" s="16">
        <f t="shared" si="0"/>
        <v>0</v>
      </c>
    </row>
    <row r="32" spans="1:13">
      <c r="A32" s="22"/>
      <c r="B32" s="35" t="s">
        <v>394</v>
      </c>
      <c r="C32" s="35" t="s">
        <v>395</v>
      </c>
      <c r="D32" s="35" t="s">
        <v>396</v>
      </c>
      <c r="E32" s="35" t="s">
        <v>188</v>
      </c>
      <c r="F32" s="36">
        <v>1</v>
      </c>
      <c r="G32" s="28"/>
      <c r="H32" s="5"/>
      <c r="I32" s="5"/>
      <c r="J32" s="5"/>
      <c r="K32" s="5"/>
      <c r="L32" s="5"/>
      <c r="M32" s="16">
        <f t="shared" si="0"/>
        <v>0</v>
      </c>
    </row>
    <row r="33" spans="1:13">
      <c r="A33" s="22"/>
      <c r="B33" s="35" t="s">
        <v>355</v>
      </c>
      <c r="C33" s="35" t="s">
        <v>356</v>
      </c>
      <c r="D33" s="35" t="s">
        <v>357</v>
      </c>
      <c r="E33" s="35" t="s">
        <v>351</v>
      </c>
      <c r="F33" s="36">
        <v>4</v>
      </c>
      <c r="G33" s="28"/>
      <c r="H33" s="5"/>
      <c r="I33" s="5"/>
      <c r="J33" s="5"/>
      <c r="K33" s="5"/>
      <c r="L33" s="5"/>
      <c r="M33" s="16">
        <f t="shared" si="0"/>
        <v>0</v>
      </c>
    </row>
    <row r="34" spans="1:13">
      <c r="A34" s="22"/>
      <c r="B34" s="35" t="s">
        <v>159</v>
      </c>
      <c r="C34" s="35" t="s">
        <v>358</v>
      </c>
      <c r="D34" s="35" t="s">
        <v>160</v>
      </c>
      <c r="E34" s="35" t="s">
        <v>85</v>
      </c>
      <c r="F34" s="36">
        <v>1</v>
      </c>
      <c r="G34" s="28"/>
      <c r="H34" s="5"/>
      <c r="I34" s="5"/>
      <c r="J34" s="5"/>
      <c r="K34" s="5"/>
      <c r="L34" s="5"/>
      <c r="M34" s="16">
        <f t="shared" si="0"/>
        <v>0</v>
      </c>
    </row>
    <row r="35" spans="1:13">
      <c r="A35" s="13"/>
      <c r="B35" s="29"/>
      <c r="C35" s="29"/>
      <c r="D35" s="29"/>
      <c r="E35" s="29"/>
      <c r="F35" s="29"/>
      <c r="G35" s="14"/>
      <c r="H35" s="15"/>
      <c r="I35" s="15"/>
      <c r="J35" s="15"/>
      <c r="K35" s="15"/>
      <c r="L35" s="14"/>
      <c r="M35" s="14"/>
    </row>
    <row r="36" spans="1:13">
      <c r="A36" s="70" t="s">
        <v>161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1">
        <f>SUM(M8:M34)</f>
        <v>0</v>
      </c>
    </row>
    <row r="37" spans="1:13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2"/>
    </row>
  </sheetData>
  <mergeCells count="15">
    <mergeCell ref="M6:M7"/>
    <mergeCell ref="A36:L37"/>
    <mergeCell ref="M36:M37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9E4A0-6DE9-4D88-BB25-5146F7EE631A}">
  <dimension ref="A1:N31"/>
  <sheetViews>
    <sheetView zoomScale="55" zoomScaleNormal="55" workbookViewId="0">
      <selection activeCell="N13" sqref="N13"/>
    </sheetView>
  </sheetViews>
  <sheetFormatPr defaultRowHeight="15"/>
  <cols>
    <col min="1" max="1" width="3" bestFit="1" customWidth="1"/>
    <col min="2" max="2" width="14" bestFit="1" customWidth="1"/>
    <col min="3" max="3" width="24.57031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4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4">
      <c r="A2" s="9"/>
      <c r="B2" s="30" t="s">
        <v>67</v>
      </c>
      <c r="C2" s="24" t="s">
        <v>49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4">
      <c r="A3" s="9"/>
      <c r="B3" s="30" t="s">
        <v>68</v>
      </c>
      <c r="C3" s="24" t="s">
        <v>559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4">
      <c r="A4" s="9"/>
      <c r="B4" s="30" t="s">
        <v>70</v>
      </c>
      <c r="C4" s="24" t="s">
        <v>560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4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4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4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4">
      <c r="A8" s="22"/>
      <c r="B8" s="35" t="s">
        <v>309</v>
      </c>
      <c r="C8" s="35" t="s">
        <v>310</v>
      </c>
      <c r="D8" s="35" t="s">
        <v>311</v>
      </c>
      <c r="E8" s="35" t="s">
        <v>266</v>
      </c>
      <c r="F8" s="36">
        <v>1</v>
      </c>
      <c r="G8" s="28"/>
      <c r="H8" s="5"/>
      <c r="I8" s="5"/>
      <c r="J8" s="5"/>
      <c r="K8" s="5"/>
      <c r="L8" s="5"/>
      <c r="M8" s="16">
        <f>K8*L8</f>
        <v>0</v>
      </c>
      <c r="N8" t="s">
        <v>1057</v>
      </c>
    </row>
    <row r="9" spans="1:14">
      <c r="A9" s="22"/>
      <c r="B9" s="35" t="s">
        <v>165</v>
      </c>
      <c r="C9" s="35" t="s">
        <v>916</v>
      </c>
      <c r="D9" s="35" t="s">
        <v>166</v>
      </c>
      <c r="E9" s="35" t="s">
        <v>85</v>
      </c>
      <c r="F9" s="36">
        <v>1</v>
      </c>
      <c r="G9" s="28"/>
      <c r="H9" s="5"/>
      <c r="I9" s="5"/>
      <c r="J9" s="5"/>
      <c r="K9" s="5"/>
      <c r="L9" s="5"/>
      <c r="M9" s="16">
        <f t="shared" ref="M9:M28" si="0">K9*L9</f>
        <v>0</v>
      </c>
    </row>
    <row r="10" spans="1:14">
      <c r="A10" s="22"/>
      <c r="B10" s="35" t="s">
        <v>259</v>
      </c>
      <c r="C10" s="35" t="s">
        <v>259</v>
      </c>
      <c r="D10" s="35" t="s">
        <v>260</v>
      </c>
      <c r="E10" s="35" t="s">
        <v>261</v>
      </c>
      <c r="F10" s="36">
        <v>1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4">
      <c r="A11" s="22"/>
      <c r="B11" s="35" t="s">
        <v>295</v>
      </c>
      <c r="C11" s="35" t="s">
        <v>600</v>
      </c>
      <c r="D11" s="35" t="s">
        <v>296</v>
      </c>
      <c r="E11" s="35" t="s">
        <v>85</v>
      </c>
      <c r="F11" s="36">
        <v>20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4">
      <c r="A12" s="22"/>
      <c r="B12" s="35" t="s">
        <v>1058</v>
      </c>
      <c r="C12" s="35" t="s">
        <v>1059</v>
      </c>
      <c r="D12" s="35" t="s">
        <v>1060</v>
      </c>
      <c r="E12" s="35" t="s">
        <v>85</v>
      </c>
      <c r="F12" s="36">
        <v>1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4">
      <c r="A13" s="22"/>
      <c r="B13" s="35" t="s">
        <v>224</v>
      </c>
      <c r="C13" s="35" t="s">
        <v>225</v>
      </c>
      <c r="D13" s="35" t="s">
        <v>226</v>
      </c>
      <c r="E13" s="35" t="s">
        <v>110</v>
      </c>
      <c r="F13" s="36">
        <v>1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4">
      <c r="A14" s="22"/>
      <c r="B14" s="35" t="s">
        <v>229</v>
      </c>
      <c r="C14" s="35" t="s">
        <v>1061</v>
      </c>
      <c r="D14" s="35" t="s">
        <v>230</v>
      </c>
      <c r="E14" s="35" t="s">
        <v>144</v>
      </c>
      <c r="F14" s="36">
        <v>1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4">
      <c r="A15" s="22"/>
      <c r="B15" s="35" t="s">
        <v>1062</v>
      </c>
      <c r="C15" s="35" t="s">
        <v>1063</v>
      </c>
      <c r="D15" s="35" t="s">
        <v>1064</v>
      </c>
      <c r="E15" s="35" t="s">
        <v>334</v>
      </c>
      <c r="F15" s="36">
        <v>1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4">
      <c r="A16" s="22"/>
      <c r="B16" s="35" t="s">
        <v>248</v>
      </c>
      <c r="C16" s="35" t="s">
        <v>249</v>
      </c>
      <c r="D16" s="35" t="s">
        <v>250</v>
      </c>
      <c r="E16" s="35" t="s">
        <v>106</v>
      </c>
      <c r="F16" s="36">
        <v>1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5" t="s">
        <v>237</v>
      </c>
      <c r="C17" s="35" t="s">
        <v>1065</v>
      </c>
      <c r="D17" s="35" t="s">
        <v>238</v>
      </c>
      <c r="E17" s="35" t="s">
        <v>137</v>
      </c>
      <c r="F17" s="36">
        <v>1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5" t="s">
        <v>173</v>
      </c>
      <c r="C18" s="35" t="s">
        <v>174</v>
      </c>
      <c r="D18" s="35" t="s">
        <v>175</v>
      </c>
      <c r="E18" s="35" t="s">
        <v>102</v>
      </c>
      <c r="F18" s="36">
        <v>1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5" t="s">
        <v>234</v>
      </c>
      <c r="C19" s="35" t="s">
        <v>235</v>
      </c>
      <c r="D19" s="35" t="s">
        <v>236</v>
      </c>
      <c r="E19" s="35" t="s">
        <v>221</v>
      </c>
      <c r="F19" s="36">
        <v>3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5" t="s">
        <v>121</v>
      </c>
      <c r="C20" s="35" t="s">
        <v>608</v>
      </c>
      <c r="D20" s="35" t="s">
        <v>122</v>
      </c>
      <c r="E20" s="35" t="s">
        <v>123</v>
      </c>
      <c r="F20" s="36">
        <v>3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35" t="s">
        <v>241</v>
      </c>
      <c r="C21" s="35" t="s">
        <v>590</v>
      </c>
      <c r="D21" s="35" t="s">
        <v>242</v>
      </c>
      <c r="E21" s="35" t="s">
        <v>123</v>
      </c>
      <c r="F21" s="36">
        <v>1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35" t="s">
        <v>1066</v>
      </c>
      <c r="C22" s="35" t="s">
        <v>1067</v>
      </c>
      <c r="D22" s="35" t="s">
        <v>1068</v>
      </c>
      <c r="E22" s="35" t="s">
        <v>123</v>
      </c>
      <c r="F22" s="36">
        <v>1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35" t="s">
        <v>509</v>
      </c>
      <c r="C23" s="35" t="s">
        <v>1069</v>
      </c>
      <c r="D23" s="35" t="s">
        <v>510</v>
      </c>
      <c r="E23" s="35" t="s">
        <v>247</v>
      </c>
      <c r="F23" s="36">
        <v>1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22"/>
      <c r="B24" s="35" t="s">
        <v>1070</v>
      </c>
      <c r="C24" s="35" t="s">
        <v>1071</v>
      </c>
      <c r="D24" s="35" t="s">
        <v>1072</v>
      </c>
      <c r="E24" s="35" t="s">
        <v>130</v>
      </c>
      <c r="F24" s="36">
        <v>1</v>
      </c>
      <c r="G24" s="28"/>
      <c r="H24" s="5"/>
      <c r="I24" s="5"/>
      <c r="J24" s="5"/>
      <c r="K24" s="5"/>
      <c r="L24" s="5"/>
      <c r="M24" s="16">
        <f t="shared" si="0"/>
        <v>0</v>
      </c>
    </row>
    <row r="25" spans="1:13">
      <c r="A25" s="22"/>
      <c r="B25" s="35" t="s">
        <v>256</v>
      </c>
      <c r="C25" s="35" t="s">
        <v>257</v>
      </c>
      <c r="D25" s="35" t="s">
        <v>258</v>
      </c>
      <c r="E25" s="35" t="s">
        <v>110</v>
      </c>
      <c r="F25" s="36">
        <v>1</v>
      </c>
      <c r="G25" s="28"/>
      <c r="H25" s="5"/>
      <c r="I25" s="5"/>
      <c r="J25" s="5"/>
      <c r="K25" s="5"/>
      <c r="L25" s="5"/>
      <c r="M25" s="16">
        <f t="shared" si="0"/>
        <v>0</v>
      </c>
    </row>
    <row r="26" spans="1:13">
      <c r="A26" s="22"/>
      <c r="B26" s="35" t="s">
        <v>218</v>
      </c>
      <c r="C26" s="35" t="s">
        <v>219</v>
      </c>
      <c r="D26" s="35" t="s">
        <v>220</v>
      </c>
      <c r="E26" s="35" t="s">
        <v>221</v>
      </c>
      <c r="F26" s="36">
        <v>1</v>
      </c>
      <c r="G26" s="28"/>
      <c r="H26" s="5"/>
      <c r="I26" s="5"/>
      <c r="J26" s="5"/>
      <c r="K26" s="5"/>
      <c r="L26" s="5"/>
      <c r="M26" s="16">
        <f t="shared" si="0"/>
        <v>0</v>
      </c>
    </row>
    <row r="27" spans="1:13">
      <c r="A27" s="22"/>
      <c r="B27" s="35" t="s">
        <v>154</v>
      </c>
      <c r="C27" s="35" t="s">
        <v>883</v>
      </c>
      <c r="D27" s="35" t="s">
        <v>155</v>
      </c>
      <c r="E27" s="35" t="s">
        <v>351</v>
      </c>
      <c r="F27" s="36">
        <v>1</v>
      </c>
      <c r="G27" s="28"/>
      <c r="H27" s="5"/>
      <c r="I27" s="5"/>
      <c r="J27" s="5"/>
      <c r="K27" s="5"/>
      <c r="L27" s="5"/>
      <c r="M27" s="16">
        <f t="shared" si="0"/>
        <v>0</v>
      </c>
    </row>
    <row r="28" spans="1:13">
      <c r="A28" s="22"/>
      <c r="B28" s="35" t="s">
        <v>159</v>
      </c>
      <c r="C28" s="35" t="s">
        <v>358</v>
      </c>
      <c r="D28" s="35" t="s">
        <v>160</v>
      </c>
      <c r="E28" s="35" t="s">
        <v>85</v>
      </c>
      <c r="F28" s="36">
        <v>1</v>
      </c>
      <c r="G28" s="28"/>
      <c r="H28" s="5"/>
      <c r="I28" s="5"/>
      <c r="J28" s="5"/>
      <c r="K28" s="5"/>
      <c r="L28" s="5"/>
      <c r="M28" s="16">
        <f t="shared" si="0"/>
        <v>0</v>
      </c>
    </row>
    <row r="29" spans="1:13">
      <c r="A29" s="13"/>
      <c r="B29" s="29"/>
      <c r="C29" s="29"/>
      <c r="D29" s="29"/>
      <c r="E29" s="29"/>
      <c r="F29" s="29"/>
      <c r="G29" s="14"/>
      <c r="H29" s="15"/>
      <c r="I29" s="15"/>
      <c r="J29" s="15"/>
      <c r="K29" s="15"/>
      <c r="L29" s="14"/>
      <c r="M29" s="14"/>
    </row>
    <row r="30" spans="1:13">
      <c r="A30" s="70" t="s">
        <v>161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1">
        <f>SUM(M8:M28)</f>
        <v>0</v>
      </c>
    </row>
    <row r="31" spans="1:13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2"/>
    </row>
  </sheetData>
  <mergeCells count="15">
    <mergeCell ref="M6:M7"/>
    <mergeCell ref="A30:L31"/>
    <mergeCell ref="M30:M31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B0166-4669-46D6-845D-CA5DE5EE6FDA}">
  <dimension ref="A1:M25"/>
  <sheetViews>
    <sheetView workbookViewId="0">
      <selection activeCell="Q19" sqref="Q19"/>
    </sheetView>
  </sheetViews>
  <sheetFormatPr defaultRowHeight="15"/>
  <cols>
    <col min="1" max="1" width="3" bestFit="1" customWidth="1"/>
    <col min="2" max="2" width="14" bestFit="1" customWidth="1"/>
    <col min="3" max="3" width="24.57031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4" t="s">
        <v>50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4" t="s">
        <v>359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4" t="s">
        <v>71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5" t="s">
        <v>90</v>
      </c>
      <c r="C8" s="35" t="s">
        <v>91</v>
      </c>
      <c r="D8" s="35" t="s">
        <v>92</v>
      </c>
      <c r="E8" s="35" t="s">
        <v>85</v>
      </c>
      <c r="F8" s="36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5" t="s">
        <v>163</v>
      </c>
      <c r="C9" s="35" t="s">
        <v>937</v>
      </c>
      <c r="D9" s="35" t="s">
        <v>164</v>
      </c>
      <c r="E9" s="35" t="s">
        <v>85</v>
      </c>
      <c r="F9" s="36">
        <v>1</v>
      </c>
      <c r="G9" s="28"/>
      <c r="H9" s="5"/>
      <c r="I9" s="5"/>
      <c r="J9" s="5"/>
      <c r="K9" s="5"/>
      <c r="L9" s="5"/>
      <c r="M9" s="16">
        <f t="shared" ref="M9:M22" si="0">K9*L9</f>
        <v>0</v>
      </c>
    </row>
    <row r="10" spans="1:13">
      <c r="A10" s="22"/>
      <c r="B10" s="35" t="s">
        <v>852</v>
      </c>
      <c r="C10" s="35" t="s">
        <v>853</v>
      </c>
      <c r="D10" s="35" t="s">
        <v>854</v>
      </c>
      <c r="E10" s="35" t="s">
        <v>85</v>
      </c>
      <c r="F10" s="36">
        <v>1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5" t="s">
        <v>409</v>
      </c>
      <c r="C11" s="35" t="s">
        <v>410</v>
      </c>
      <c r="D11" s="35" t="s">
        <v>411</v>
      </c>
      <c r="E11" s="35" t="s">
        <v>110</v>
      </c>
      <c r="F11" s="36">
        <v>1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5" t="s">
        <v>145</v>
      </c>
      <c r="C12" s="35" t="s">
        <v>146</v>
      </c>
      <c r="D12" s="35" t="s">
        <v>147</v>
      </c>
      <c r="E12" s="35" t="s">
        <v>141</v>
      </c>
      <c r="F12" s="36">
        <v>10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5" t="s">
        <v>181</v>
      </c>
      <c r="C13" s="35" t="s">
        <v>351</v>
      </c>
      <c r="D13" s="35" t="s">
        <v>182</v>
      </c>
      <c r="E13" s="35" t="s">
        <v>144</v>
      </c>
      <c r="F13" s="36">
        <v>1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5" t="s">
        <v>99</v>
      </c>
      <c r="C14" s="35" t="s">
        <v>100</v>
      </c>
      <c r="D14" s="35" t="s">
        <v>101</v>
      </c>
      <c r="E14" s="35" t="s">
        <v>102</v>
      </c>
      <c r="F14" s="36">
        <v>2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5" t="s">
        <v>121</v>
      </c>
      <c r="C15" s="35" t="s">
        <v>608</v>
      </c>
      <c r="D15" s="35" t="s">
        <v>122</v>
      </c>
      <c r="E15" s="35" t="s">
        <v>123</v>
      </c>
      <c r="F15" s="36">
        <v>1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5" t="s">
        <v>135</v>
      </c>
      <c r="C16" s="35" t="s">
        <v>588</v>
      </c>
      <c r="D16" s="35" t="s">
        <v>136</v>
      </c>
      <c r="E16" s="35" t="s">
        <v>137</v>
      </c>
      <c r="F16" s="36">
        <v>1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5" t="s">
        <v>117</v>
      </c>
      <c r="C17" s="35" t="s">
        <v>118</v>
      </c>
      <c r="D17" s="35" t="s">
        <v>119</v>
      </c>
      <c r="E17" s="35" t="s">
        <v>120</v>
      </c>
      <c r="F17" s="36">
        <v>2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5" t="s">
        <v>111</v>
      </c>
      <c r="C18" s="35" t="s">
        <v>630</v>
      </c>
      <c r="D18" s="35" t="s">
        <v>112</v>
      </c>
      <c r="E18" s="35" t="s">
        <v>113</v>
      </c>
      <c r="F18" s="36">
        <v>1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5" t="s">
        <v>150</v>
      </c>
      <c r="C19" s="35" t="s">
        <v>614</v>
      </c>
      <c r="D19" s="35" t="s">
        <v>151</v>
      </c>
      <c r="E19" s="35" t="s">
        <v>85</v>
      </c>
      <c r="F19" s="36">
        <v>1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5" t="s">
        <v>152</v>
      </c>
      <c r="C20" s="35" t="s">
        <v>855</v>
      </c>
      <c r="D20" s="35" t="s">
        <v>153</v>
      </c>
      <c r="E20" s="35" t="s">
        <v>351</v>
      </c>
      <c r="F20" s="36">
        <v>2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35" t="s">
        <v>154</v>
      </c>
      <c r="C21" s="35" t="s">
        <v>883</v>
      </c>
      <c r="D21" s="35" t="s">
        <v>155</v>
      </c>
      <c r="E21" s="35" t="s">
        <v>351</v>
      </c>
      <c r="F21" s="36">
        <v>1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35" t="s">
        <v>159</v>
      </c>
      <c r="C22" s="35" t="s">
        <v>358</v>
      </c>
      <c r="D22" s="35" t="s">
        <v>160</v>
      </c>
      <c r="E22" s="35" t="s">
        <v>85</v>
      </c>
      <c r="F22" s="36">
        <v>1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13"/>
      <c r="B23" s="29"/>
      <c r="C23" s="29"/>
      <c r="D23" s="29"/>
      <c r="E23" s="29"/>
      <c r="F23" s="29"/>
      <c r="G23" s="14"/>
      <c r="H23" s="15"/>
      <c r="I23" s="15"/>
      <c r="J23" s="15"/>
      <c r="K23" s="15"/>
      <c r="L23" s="14"/>
      <c r="M23" s="14"/>
    </row>
    <row r="24" spans="1:13">
      <c r="A24" s="70" t="s">
        <v>161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1">
        <f>SUM(M8:M22)</f>
        <v>0</v>
      </c>
    </row>
    <row r="25" spans="1:13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2"/>
    </row>
  </sheetData>
  <mergeCells count="15">
    <mergeCell ref="M6:M7"/>
    <mergeCell ref="A24:L25"/>
    <mergeCell ref="M24:M25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4B863-5D9B-4B42-B8EF-8A692FBDE748}">
  <dimension ref="A1:M39"/>
  <sheetViews>
    <sheetView topLeftCell="D1" workbookViewId="0">
      <selection activeCell="M8" sqref="M8"/>
    </sheetView>
  </sheetViews>
  <sheetFormatPr defaultRowHeight="15"/>
  <cols>
    <col min="1" max="1" width="3" bestFit="1" customWidth="1"/>
    <col min="2" max="2" width="14" bestFit="1" customWidth="1"/>
    <col min="3" max="3" width="30.710937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3" t="s">
        <v>8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3" t="s">
        <v>203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3" t="s">
        <v>204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20" t="s">
        <v>205</v>
      </c>
      <c r="C8" s="20" t="s">
        <v>206</v>
      </c>
      <c r="D8" s="20" t="s">
        <v>207</v>
      </c>
      <c r="E8" s="20" t="s">
        <v>208</v>
      </c>
      <c r="F8" s="21">
        <v>1</v>
      </c>
      <c r="G8" s="28"/>
      <c r="H8" s="5"/>
      <c r="I8" s="5"/>
      <c r="J8" s="5"/>
      <c r="K8" s="5"/>
      <c r="L8" s="5"/>
      <c r="M8" s="16">
        <f t="shared" ref="M8:M36" si="0">K8*L8</f>
        <v>0</v>
      </c>
    </row>
    <row r="9" spans="1:13">
      <c r="A9" s="22"/>
      <c r="B9" s="20" t="s">
        <v>209</v>
      </c>
      <c r="C9" s="20">
        <v>395284</v>
      </c>
      <c r="D9" s="20" t="s">
        <v>210</v>
      </c>
      <c r="E9" s="20" t="s">
        <v>211</v>
      </c>
      <c r="F9" s="21">
        <v>1</v>
      </c>
      <c r="G9" s="28"/>
      <c r="H9" s="5"/>
      <c r="I9" s="5"/>
      <c r="J9" s="5"/>
      <c r="K9" s="5"/>
      <c r="L9" s="5"/>
      <c r="M9" s="16">
        <f t="shared" si="0"/>
        <v>0</v>
      </c>
    </row>
    <row r="10" spans="1:13">
      <c r="A10" s="22"/>
      <c r="B10" s="20" t="s">
        <v>212</v>
      </c>
      <c r="C10" s="20" t="s">
        <v>213</v>
      </c>
      <c r="D10" s="20" t="s">
        <v>214</v>
      </c>
      <c r="E10" s="20" t="s">
        <v>215</v>
      </c>
      <c r="F10" s="21">
        <v>1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20" t="s">
        <v>216</v>
      </c>
      <c r="C11" s="20">
        <v>921526</v>
      </c>
      <c r="D11" s="20" t="s">
        <v>217</v>
      </c>
      <c r="E11" s="20" t="s">
        <v>85</v>
      </c>
      <c r="F11" s="21">
        <v>1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20" t="s">
        <v>218</v>
      </c>
      <c r="C12" s="20" t="s">
        <v>219</v>
      </c>
      <c r="D12" s="20" t="s">
        <v>220</v>
      </c>
      <c r="E12" s="20" t="s">
        <v>221</v>
      </c>
      <c r="F12" s="21">
        <v>4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20" t="s">
        <v>222</v>
      </c>
      <c r="C13" s="20">
        <v>2308646</v>
      </c>
      <c r="D13" s="20" t="s">
        <v>223</v>
      </c>
      <c r="E13" s="20" t="s">
        <v>144</v>
      </c>
      <c r="F13" s="21">
        <v>1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20" t="s">
        <v>224</v>
      </c>
      <c r="C14" s="20" t="s">
        <v>225</v>
      </c>
      <c r="D14" s="20" t="s">
        <v>226</v>
      </c>
      <c r="E14" s="20" t="s">
        <v>110</v>
      </c>
      <c r="F14" s="21">
        <v>1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20" t="s">
        <v>227</v>
      </c>
      <c r="C15" s="20">
        <v>2308651</v>
      </c>
      <c r="D15" s="20" t="s">
        <v>228</v>
      </c>
      <c r="E15" s="20" t="s">
        <v>144</v>
      </c>
      <c r="F15" s="21">
        <v>1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20" t="s">
        <v>229</v>
      </c>
      <c r="C16" s="20">
        <v>2308647</v>
      </c>
      <c r="D16" s="20" t="s">
        <v>230</v>
      </c>
      <c r="E16" s="20" t="s">
        <v>144</v>
      </c>
      <c r="F16" s="21">
        <v>1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20" t="s">
        <v>231</v>
      </c>
      <c r="C17" s="20" t="s">
        <v>232</v>
      </c>
      <c r="D17" s="20" t="s">
        <v>233</v>
      </c>
      <c r="E17" s="20" t="s">
        <v>106</v>
      </c>
      <c r="F17" s="21">
        <v>1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20" t="s">
        <v>234</v>
      </c>
      <c r="C18" s="20" t="s">
        <v>235</v>
      </c>
      <c r="D18" s="20" t="s">
        <v>236</v>
      </c>
      <c r="E18" s="20" t="s">
        <v>221</v>
      </c>
      <c r="F18" s="21">
        <v>3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20" t="s">
        <v>237</v>
      </c>
      <c r="C19" s="20">
        <v>2333</v>
      </c>
      <c r="D19" s="20" t="s">
        <v>238</v>
      </c>
      <c r="E19" s="20" t="s">
        <v>137</v>
      </c>
      <c r="F19" s="21">
        <v>1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20" t="s">
        <v>183</v>
      </c>
      <c r="C20" s="20">
        <v>111915</v>
      </c>
      <c r="D20" s="20" t="s">
        <v>184</v>
      </c>
      <c r="E20" s="20" t="s">
        <v>130</v>
      </c>
      <c r="F20" s="21">
        <v>1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20" t="s">
        <v>239</v>
      </c>
      <c r="C21" s="20">
        <v>306030</v>
      </c>
      <c r="D21" s="20" t="s">
        <v>240</v>
      </c>
      <c r="E21" s="20" t="s">
        <v>123</v>
      </c>
      <c r="F21" s="21">
        <v>1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20" t="s">
        <v>121</v>
      </c>
      <c r="C22" s="20">
        <v>301029</v>
      </c>
      <c r="D22" s="20" t="s">
        <v>122</v>
      </c>
      <c r="E22" s="20" t="s">
        <v>123</v>
      </c>
      <c r="F22" s="21">
        <v>6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20" t="s">
        <v>179</v>
      </c>
      <c r="C23" s="20">
        <v>302055</v>
      </c>
      <c r="D23" s="20" t="s">
        <v>180</v>
      </c>
      <c r="E23" s="20" t="s">
        <v>123</v>
      </c>
      <c r="F23" s="21">
        <v>1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22"/>
      <c r="B24" s="20" t="s">
        <v>241</v>
      </c>
      <c r="C24" s="20">
        <v>301027</v>
      </c>
      <c r="D24" s="20" t="s">
        <v>242</v>
      </c>
      <c r="E24" s="20" t="s">
        <v>123</v>
      </c>
      <c r="F24" s="21">
        <v>2</v>
      </c>
      <c r="G24" s="28"/>
      <c r="H24" s="5"/>
      <c r="I24" s="5"/>
      <c r="J24" s="5"/>
      <c r="K24" s="5"/>
      <c r="L24" s="5"/>
      <c r="M24" s="16">
        <f t="shared" si="0"/>
        <v>0</v>
      </c>
    </row>
    <row r="25" spans="1:13">
      <c r="A25" s="22"/>
      <c r="B25" s="20" t="s">
        <v>243</v>
      </c>
      <c r="C25" s="20">
        <v>301073</v>
      </c>
      <c r="D25" s="20" t="s">
        <v>244</v>
      </c>
      <c r="E25" s="20" t="s">
        <v>123</v>
      </c>
      <c r="F25" s="21">
        <v>2</v>
      </c>
      <c r="G25" s="28"/>
      <c r="H25" s="5"/>
      <c r="I25" s="5"/>
      <c r="J25" s="5"/>
      <c r="K25" s="5"/>
      <c r="L25" s="5"/>
      <c r="M25" s="16">
        <f t="shared" si="0"/>
        <v>0</v>
      </c>
    </row>
    <row r="26" spans="1:13">
      <c r="A26" s="22"/>
      <c r="B26" s="20" t="s">
        <v>245</v>
      </c>
      <c r="C26" s="20">
        <v>10433010</v>
      </c>
      <c r="D26" s="20" t="s">
        <v>246</v>
      </c>
      <c r="E26" s="20" t="s">
        <v>247</v>
      </c>
      <c r="F26" s="21">
        <v>3</v>
      </c>
      <c r="G26" s="28"/>
      <c r="H26" s="5"/>
      <c r="I26" s="5"/>
      <c r="J26" s="5"/>
      <c r="K26" s="5"/>
      <c r="L26" s="5"/>
      <c r="M26" s="16">
        <f t="shared" si="0"/>
        <v>0</v>
      </c>
    </row>
    <row r="27" spans="1:13">
      <c r="A27" s="22"/>
      <c r="B27" s="20" t="s">
        <v>248</v>
      </c>
      <c r="C27" s="20" t="s">
        <v>249</v>
      </c>
      <c r="D27" s="20" t="s">
        <v>250</v>
      </c>
      <c r="E27" s="20" t="s">
        <v>106</v>
      </c>
      <c r="F27" s="21">
        <v>1</v>
      </c>
      <c r="G27" s="28"/>
      <c r="H27" s="5"/>
      <c r="I27" s="5"/>
      <c r="J27" s="5"/>
      <c r="K27" s="5"/>
      <c r="L27" s="5"/>
      <c r="M27" s="16">
        <f t="shared" si="0"/>
        <v>0</v>
      </c>
    </row>
    <row r="28" spans="1:13">
      <c r="A28" s="22"/>
      <c r="B28" s="20" t="s">
        <v>251</v>
      </c>
      <c r="C28" s="20" t="s">
        <v>252</v>
      </c>
      <c r="D28" s="20" t="s">
        <v>253</v>
      </c>
      <c r="E28" s="20" t="s">
        <v>102</v>
      </c>
      <c r="F28" s="21">
        <v>1</v>
      </c>
      <c r="G28" s="28"/>
      <c r="H28" s="5"/>
      <c r="I28" s="5"/>
      <c r="J28" s="5"/>
      <c r="K28" s="5"/>
      <c r="L28" s="5"/>
      <c r="M28" s="16">
        <f t="shared" si="0"/>
        <v>0</v>
      </c>
    </row>
    <row r="29" spans="1:13">
      <c r="A29" s="22"/>
      <c r="B29" s="20" t="s">
        <v>99</v>
      </c>
      <c r="C29" s="20" t="s">
        <v>100</v>
      </c>
      <c r="D29" s="20" t="s">
        <v>101</v>
      </c>
      <c r="E29" s="20" t="s">
        <v>102</v>
      </c>
      <c r="F29" s="21">
        <v>1</v>
      </c>
      <c r="G29" s="28"/>
      <c r="H29" s="5"/>
      <c r="I29" s="5"/>
      <c r="J29" s="5"/>
      <c r="K29" s="5"/>
      <c r="L29" s="5"/>
      <c r="M29" s="16">
        <f t="shared" si="0"/>
        <v>0</v>
      </c>
    </row>
    <row r="30" spans="1:13">
      <c r="A30" s="22"/>
      <c r="B30" s="20" t="s">
        <v>173</v>
      </c>
      <c r="C30" s="20" t="s">
        <v>174</v>
      </c>
      <c r="D30" s="20" t="s">
        <v>175</v>
      </c>
      <c r="E30" s="20" t="s">
        <v>102</v>
      </c>
      <c r="F30" s="21">
        <v>1</v>
      </c>
      <c r="G30" s="28"/>
      <c r="H30" s="5"/>
      <c r="I30" s="5"/>
      <c r="J30" s="5"/>
      <c r="K30" s="5"/>
      <c r="L30" s="5"/>
      <c r="M30" s="16">
        <f t="shared" si="0"/>
        <v>0</v>
      </c>
    </row>
    <row r="31" spans="1:13">
      <c r="A31" s="22"/>
      <c r="B31" s="20" t="s">
        <v>103</v>
      </c>
      <c r="C31" s="20" t="s">
        <v>104</v>
      </c>
      <c r="D31" s="20" t="s">
        <v>105</v>
      </c>
      <c r="E31" s="20" t="s">
        <v>106</v>
      </c>
      <c r="F31" s="21">
        <v>1</v>
      </c>
      <c r="G31" s="28"/>
      <c r="H31" s="5"/>
      <c r="I31" s="5"/>
      <c r="J31" s="5"/>
      <c r="K31" s="5"/>
      <c r="L31" s="5"/>
      <c r="M31" s="16">
        <f t="shared" si="0"/>
        <v>0</v>
      </c>
    </row>
    <row r="32" spans="1:13">
      <c r="A32" s="22"/>
      <c r="B32" s="20" t="s">
        <v>254</v>
      </c>
      <c r="C32" s="20">
        <v>156315</v>
      </c>
      <c r="D32" s="20" t="s">
        <v>255</v>
      </c>
      <c r="E32" s="20" t="s">
        <v>85</v>
      </c>
      <c r="F32" s="21">
        <v>70</v>
      </c>
      <c r="G32" s="28"/>
      <c r="H32" s="5"/>
      <c r="I32" s="5"/>
      <c r="J32" s="5"/>
      <c r="K32" s="5"/>
      <c r="L32" s="5"/>
      <c r="M32" s="16">
        <f t="shared" si="0"/>
        <v>0</v>
      </c>
    </row>
    <row r="33" spans="1:13">
      <c r="A33" s="22"/>
      <c r="B33" s="20" t="s">
        <v>256</v>
      </c>
      <c r="C33" s="20" t="s">
        <v>257</v>
      </c>
      <c r="D33" s="20" t="s">
        <v>258</v>
      </c>
      <c r="E33" s="20" t="s">
        <v>110</v>
      </c>
      <c r="F33" s="21">
        <v>2</v>
      </c>
      <c r="G33" s="28"/>
      <c r="H33" s="5"/>
      <c r="I33" s="5"/>
      <c r="J33" s="5"/>
      <c r="K33" s="5"/>
      <c r="L33" s="5"/>
      <c r="M33" s="16">
        <f t="shared" si="0"/>
        <v>0</v>
      </c>
    </row>
    <row r="34" spans="1:13">
      <c r="A34" s="22"/>
      <c r="B34" s="20" t="s">
        <v>259</v>
      </c>
      <c r="C34" s="20" t="s">
        <v>259</v>
      </c>
      <c r="D34" s="20" t="s">
        <v>260</v>
      </c>
      <c r="E34" s="20" t="s">
        <v>261</v>
      </c>
      <c r="F34" s="21">
        <v>1</v>
      </c>
      <c r="G34" s="28"/>
      <c r="H34" s="5"/>
      <c r="I34" s="5"/>
      <c r="J34" s="5"/>
      <c r="K34" s="5"/>
      <c r="L34" s="5"/>
      <c r="M34" s="16">
        <f t="shared" si="0"/>
        <v>0</v>
      </c>
    </row>
    <row r="35" spans="1:13">
      <c r="A35" s="22"/>
      <c r="B35" s="20" t="s">
        <v>154</v>
      </c>
      <c r="C35" s="20">
        <v>780103</v>
      </c>
      <c r="D35" s="20" t="s">
        <v>155</v>
      </c>
      <c r="E35" s="20"/>
      <c r="F35" s="21">
        <v>2</v>
      </c>
      <c r="G35" s="28"/>
      <c r="H35" s="5"/>
      <c r="I35" s="5"/>
      <c r="J35" s="5"/>
      <c r="K35" s="5"/>
      <c r="L35" s="5"/>
      <c r="M35" s="16">
        <f t="shared" si="0"/>
        <v>0</v>
      </c>
    </row>
    <row r="36" spans="1:13">
      <c r="A36" s="22"/>
      <c r="B36" s="20" t="s">
        <v>159</v>
      </c>
      <c r="C36" s="20">
        <v>56203</v>
      </c>
      <c r="D36" s="20" t="s">
        <v>160</v>
      </c>
      <c r="E36" s="20" t="s">
        <v>85</v>
      </c>
      <c r="F36" s="21">
        <v>1</v>
      </c>
      <c r="G36" s="28"/>
      <c r="H36" s="5"/>
      <c r="I36" s="5"/>
      <c r="J36" s="5"/>
      <c r="K36" s="5"/>
      <c r="L36" s="5"/>
      <c r="M36" s="16">
        <f t="shared" si="0"/>
        <v>0</v>
      </c>
    </row>
    <row r="37" spans="1:13">
      <c r="A37" s="13"/>
      <c r="B37" s="14"/>
      <c r="C37" s="14"/>
      <c r="D37" s="14"/>
      <c r="E37" s="14"/>
      <c r="F37" s="14"/>
      <c r="G37" s="14"/>
      <c r="H37" s="15"/>
      <c r="I37" s="15"/>
      <c r="J37" s="15"/>
      <c r="K37" s="15"/>
      <c r="L37" s="14"/>
      <c r="M37" s="14"/>
    </row>
    <row r="38" spans="1:13">
      <c r="A38" s="70" t="s">
        <v>161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1">
        <f>SUM(M8:M36)</f>
        <v>0</v>
      </c>
    </row>
    <row r="39" spans="1:13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2"/>
    </row>
  </sheetData>
  <mergeCells count="15">
    <mergeCell ref="M6:M7"/>
    <mergeCell ref="A38:L39"/>
    <mergeCell ref="M38:M39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C0A4D-FEFE-4412-BFF1-06E6FB25FCE0}">
  <dimension ref="A1:M34"/>
  <sheetViews>
    <sheetView workbookViewId="0">
      <selection activeCell="D13" sqref="D13"/>
    </sheetView>
  </sheetViews>
  <sheetFormatPr defaultRowHeight="15"/>
  <cols>
    <col min="1" max="1" width="3" bestFit="1" customWidth="1"/>
    <col min="2" max="2" width="14" bestFit="1" customWidth="1"/>
    <col min="3" max="3" width="24.57031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4" t="s">
        <v>51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4" t="s">
        <v>424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4" t="s">
        <v>71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5" t="s">
        <v>911</v>
      </c>
      <c r="C8" s="35" t="s">
        <v>912</v>
      </c>
      <c r="D8" s="35" t="s">
        <v>913</v>
      </c>
      <c r="E8" s="35" t="s">
        <v>85</v>
      </c>
      <c r="F8" s="36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5" t="s">
        <v>1073</v>
      </c>
      <c r="C9" s="35" t="s">
        <v>1073</v>
      </c>
      <c r="D9" s="35" t="s">
        <v>1074</v>
      </c>
      <c r="E9" s="35" t="s">
        <v>85</v>
      </c>
      <c r="F9" s="36">
        <v>1</v>
      </c>
      <c r="G9" s="28"/>
      <c r="H9" s="5"/>
      <c r="I9" s="5"/>
      <c r="J9" s="5"/>
      <c r="K9" s="5"/>
      <c r="L9" s="5"/>
      <c r="M9" s="16">
        <f t="shared" ref="M9:M31" si="0">K9*L9</f>
        <v>0</v>
      </c>
    </row>
    <row r="10" spans="1:13">
      <c r="A10" s="22"/>
      <c r="B10" s="35" t="s">
        <v>525</v>
      </c>
      <c r="C10" s="35" t="s">
        <v>884</v>
      </c>
      <c r="D10" s="35" t="s">
        <v>526</v>
      </c>
      <c r="E10" s="35" t="s">
        <v>85</v>
      </c>
      <c r="F10" s="36">
        <v>2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5" t="s">
        <v>90</v>
      </c>
      <c r="C11" s="35" t="s">
        <v>91</v>
      </c>
      <c r="D11" s="35" t="s">
        <v>92</v>
      </c>
      <c r="E11" s="35" t="s">
        <v>85</v>
      </c>
      <c r="F11" s="36">
        <v>3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5" t="s">
        <v>93</v>
      </c>
      <c r="C12" s="35" t="s">
        <v>632</v>
      </c>
      <c r="D12" s="35" t="s">
        <v>94</v>
      </c>
      <c r="E12" s="35" t="s">
        <v>85</v>
      </c>
      <c r="F12" s="36">
        <v>1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5" t="s">
        <v>471</v>
      </c>
      <c r="C13" s="35" t="s">
        <v>914</v>
      </c>
      <c r="D13" s="35" t="s">
        <v>472</v>
      </c>
      <c r="E13" s="35" t="s">
        <v>85</v>
      </c>
      <c r="F13" s="36">
        <v>2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5" t="s">
        <v>107</v>
      </c>
      <c r="C14" s="35" t="s">
        <v>108</v>
      </c>
      <c r="D14" s="35" t="s">
        <v>109</v>
      </c>
      <c r="E14" s="35" t="s">
        <v>110</v>
      </c>
      <c r="F14" s="36">
        <v>1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5" t="s">
        <v>99</v>
      </c>
      <c r="C15" s="35" t="s">
        <v>100</v>
      </c>
      <c r="D15" s="35" t="s">
        <v>101</v>
      </c>
      <c r="E15" s="35" t="s">
        <v>102</v>
      </c>
      <c r="F15" s="36">
        <v>1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5" t="s">
        <v>103</v>
      </c>
      <c r="C16" s="35" t="s">
        <v>104</v>
      </c>
      <c r="D16" s="35" t="s">
        <v>105</v>
      </c>
      <c r="E16" s="35" t="s">
        <v>106</v>
      </c>
      <c r="F16" s="36">
        <v>1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5" t="s">
        <v>678</v>
      </c>
      <c r="C17" s="35" t="s">
        <v>679</v>
      </c>
      <c r="D17" s="35" t="s">
        <v>680</v>
      </c>
      <c r="E17" s="35" t="s">
        <v>188</v>
      </c>
      <c r="F17" s="36">
        <v>1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5" t="s">
        <v>189</v>
      </c>
      <c r="C18" s="35" t="s">
        <v>190</v>
      </c>
      <c r="D18" s="35" t="s">
        <v>191</v>
      </c>
      <c r="E18" s="35" t="s">
        <v>192</v>
      </c>
      <c r="F18" s="36">
        <v>1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5" t="s">
        <v>117</v>
      </c>
      <c r="C19" s="35" t="s">
        <v>118</v>
      </c>
      <c r="D19" s="35" t="s">
        <v>119</v>
      </c>
      <c r="E19" s="35" t="s">
        <v>120</v>
      </c>
      <c r="F19" s="36">
        <v>2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5" t="s">
        <v>121</v>
      </c>
      <c r="C20" s="35" t="s">
        <v>608</v>
      </c>
      <c r="D20" s="35" t="s">
        <v>122</v>
      </c>
      <c r="E20" s="35" t="s">
        <v>123</v>
      </c>
      <c r="F20" s="36">
        <v>1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35" t="s">
        <v>127</v>
      </c>
      <c r="C21" s="35" t="s">
        <v>128</v>
      </c>
      <c r="D21" s="35" t="s">
        <v>129</v>
      </c>
      <c r="E21" s="35" t="s">
        <v>130</v>
      </c>
      <c r="F21" s="36">
        <v>1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35" t="s">
        <v>888</v>
      </c>
      <c r="C22" s="35" t="s">
        <v>889</v>
      </c>
      <c r="D22" s="35" t="s">
        <v>890</v>
      </c>
      <c r="E22" s="35" t="s">
        <v>196</v>
      </c>
      <c r="F22" s="36">
        <v>1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35" t="s">
        <v>199</v>
      </c>
      <c r="C23" s="35" t="s">
        <v>200</v>
      </c>
      <c r="D23" s="35" t="s">
        <v>201</v>
      </c>
      <c r="E23" s="35" t="s">
        <v>202</v>
      </c>
      <c r="F23" s="36">
        <v>1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22"/>
      <c r="B24" s="35" t="s">
        <v>135</v>
      </c>
      <c r="C24" s="35" t="s">
        <v>588</v>
      </c>
      <c r="D24" s="35" t="s">
        <v>136</v>
      </c>
      <c r="E24" s="35" t="s">
        <v>137</v>
      </c>
      <c r="F24" s="36">
        <v>2</v>
      </c>
      <c r="G24" s="28"/>
      <c r="H24" s="5"/>
      <c r="I24" s="5"/>
      <c r="J24" s="5"/>
      <c r="K24" s="5"/>
      <c r="L24" s="5"/>
      <c r="M24" s="16">
        <f t="shared" si="0"/>
        <v>0</v>
      </c>
    </row>
    <row r="25" spans="1:13">
      <c r="A25" s="22"/>
      <c r="B25" s="35" t="s">
        <v>145</v>
      </c>
      <c r="C25" s="35" t="s">
        <v>146</v>
      </c>
      <c r="D25" s="35" t="s">
        <v>147</v>
      </c>
      <c r="E25" s="35" t="s">
        <v>141</v>
      </c>
      <c r="F25" s="36">
        <v>10</v>
      </c>
      <c r="G25" s="28"/>
      <c r="H25" s="5"/>
      <c r="I25" s="5"/>
      <c r="J25" s="5"/>
      <c r="K25" s="5"/>
      <c r="L25" s="5"/>
      <c r="M25" s="16">
        <f t="shared" si="0"/>
        <v>0</v>
      </c>
    </row>
    <row r="26" spans="1:13">
      <c r="A26" s="22"/>
      <c r="B26" s="35" t="s">
        <v>181</v>
      </c>
      <c r="C26" s="35" t="s">
        <v>351</v>
      </c>
      <c r="D26" s="35" t="s">
        <v>182</v>
      </c>
      <c r="E26" s="35" t="s">
        <v>144</v>
      </c>
      <c r="F26" s="36">
        <v>1</v>
      </c>
      <c r="G26" s="28"/>
      <c r="H26" s="5"/>
      <c r="I26" s="5"/>
      <c r="J26" s="5"/>
      <c r="K26" s="5"/>
      <c r="L26" s="5"/>
      <c r="M26" s="16">
        <f t="shared" si="0"/>
        <v>0</v>
      </c>
    </row>
    <row r="27" spans="1:13">
      <c r="A27" s="22"/>
      <c r="B27" s="35" t="s">
        <v>672</v>
      </c>
      <c r="C27" s="35" t="s">
        <v>673</v>
      </c>
      <c r="D27" s="35" t="s">
        <v>674</v>
      </c>
      <c r="E27" s="35" t="s">
        <v>478</v>
      </c>
      <c r="F27" s="36">
        <v>1</v>
      </c>
      <c r="G27" s="28"/>
      <c r="H27" s="5"/>
      <c r="I27" s="5"/>
      <c r="J27" s="5"/>
      <c r="K27" s="5"/>
      <c r="L27" s="5"/>
      <c r="M27" s="16">
        <f t="shared" si="0"/>
        <v>0</v>
      </c>
    </row>
    <row r="28" spans="1:13">
      <c r="A28" s="22"/>
      <c r="B28" s="35" t="s">
        <v>544</v>
      </c>
      <c r="C28" s="35" t="s">
        <v>544</v>
      </c>
      <c r="D28" s="35" t="s">
        <v>545</v>
      </c>
      <c r="E28" s="35" t="s">
        <v>85</v>
      </c>
      <c r="F28" s="36">
        <v>1</v>
      </c>
      <c r="G28" s="28"/>
      <c r="H28" s="5"/>
      <c r="I28" s="5"/>
      <c r="J28" s="5"/>
      <c r="K28" s="5"/>
      <c r="L28" s="5"/>
      <c r="M28" s="16">
        <f t="shared" si="0"/>
        <v>0</v>
      </c>
    </row>
    <row r="29" spans="1:13">
      <c r="A29" s="22"/>
      <c r="B29" s="35" t="s">
        <v>154</v>
      </c>
      <c r="C29" s="35" t="s">
        <v>883</v>
      </c>
      <c r="D29" s="35" t="s">
        <v>155</v>
      </c>
      <c r="E29" s="35" t="s">
        <v>351</v>
      </c>
      <c r="F29" s="36">
        <v>1</v>
      </c>
      <c r="G29" s="28"/>
      <c r="H29" s="5"/>
      <c r="I29" s="5"/>
      <c r="J29" s="5"/>
      <c r="K29" s="5"/>
      <c r="L29" s="5"/>
      <c r="M29" s="16">
        <f t="shared" si="0"/>
        <v>0</v>
      </c>
    </row>
    <row r="30" spans="1:13">
      <c r="A30" s="22"/>
      <c r="B30" s="35" t="s">
        <v>152</v>
      </c>
      <c r="C30" s="35" t="s">
        <v>855</v>
      </c>
      <c r="D30" s="35" t="s">
        <v>153</v>
      </c>
      <c r="E30" s="35" t="s">
        <v>351</v>
      </c>
      <c r="F30" s="36">
        <v>2</v>
      </c>
      <c r="G30" s="28"/>
      <c r="H30" s="5"/>
      <c r="I30" s="5"/>
      <c r="J30" s="5"/>
      <c r="K30" s="5"/>
      <c r="L30" s="5"/>
      <c r="M30" s="16">
        <f t="shared" si="0"/>
        <v>0</v>
      </c>
    </row>
    <row r="31" spans="1:13">
      <c r="A31" s="22"/>
      <c r="B31" s="35" t="s">
        <v>159</v>
      </c>
      <c r="C31" s="35" t="s">
        <v>358</v>
      </c>
      <c r="D31" s="35" t="s">
        <v>160</v>
      </c>
      <c r="E31" s="35" t="s">
        <v>85</v>
      </c>
      <c r="F31" s="36">
        <v>1</v>
      </c>
      <c r="G31" s="28"/>
      <c r="H31" s="5"/>
      <c r="I31" s="5"/>
      <c r="J31" s="5"/>
      <c r="K31" s="5"/>
      <c r="L31" s="5"/>
      <c r="M31" s="16">
        <f t="shared" si="0"/>
        <v>0</v>
      </c>
    </row>
    <row r="32" spans="1:13">
      <c r="A32" s="13"/>
      <c r="B32" s="29"/>
      <c r="C32" s="29"/>
      <c r="D32" s="29"/>
      <c r="E32" s="29"/>
      <c r="F32" s="29"/>
      <c r="G32" s="14"/>
      <c r="H32" s="15"/>
      <c r="I32" s="15"/>
      <c r="J32" s="15"/>
      <c r="K32" s="15"/>
      <c r="L32" s="14"/>
      <c r="M32" s="14"/>
    </row>
    <row r="33" spans="1:13">
      <c r="A33" s="70" t="s">
        <v>161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1">
        <f>SUM(M8:M31)</f>
        <v>0</v>
      </c>
    </row>
    <row r="34" spans="1:13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2"/>
    </row>
  </sheetData>
  <mergeCells count="15">
    <mergeCell ref="M6:M7"/>
    <mergeCell ref="A33:L34"/>
    <mergeCell ref="M33:M34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BBEE7-C410-4E24-82CD-0C68C67CC34A}">
  <dimension ref="A1:M50"/>
  <sheetViews>
    <sheetView workbookViewId="0">
      <selection activeCell="P52" sqref="P52"/>
    </sheetView>
  </sheetViews>
  <sheetFormatPr defaultRowHeight="15"/>
  <cols>
    <col min="1" max="1" width="3" bestFit="1" customWidth="1"/>
    <col min="2" max="2" width="14" bestFit="1" customWidth="1"/>
    <col min="3" max="3" width="24.57031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4" t="s">
        <v>52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4" t="s">
        <v>203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4" t="s">
        <v>1075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5" t="s">
        <v>740</v>
      </c>
      <c r="C8" s="35" t="s">
        <v>741</v>
      </c>
      <c r="D8" s="35" t="s">
        <v>742</v>
      </c>
      <c r="E8" s="35" t="s">
        <v>85</v>
      </c>
      <c r="F8" s="36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5" t="s">
        <v>627</v>
      </c>
      <c r="C9" s="35" t="s">
        <v>628</v>
      </c>
      <c r="D9" s="35" t="s">
        <v>629</v>
      </c>
      <c r="E9" s="35" t="s">
        <v>85</v>
      </c>
      <c r="F9" s="36">
        <v>1</v>
      </c>
      <c r="G9" s="28"/>
      <c r="H9" s="5"/>
      <c r="I9" s="5"/>
      <c r="J9" s="5"/>
      <c r="K9" s="5"/>
      <c r="L9" s="5"/>
      <c r="M9" s="16">
        <f t="shared" ref="M9:M47" si="0">K9*L9</f>
        <v>0</v>
      </c>
    </row>
    <row r="10" spans="1:13">
      <c r="A10" s="22"/>
      <c r="B10" s="35" t="s">
        <v>552</v>
      </c>
      <c r="C10" s="35" t="s">
        <v>553</v>
      </c>
      <c r="D10" s="35" t="s">
        <v>554</v>
      </c>
      <c r="E10" s="35" t="s">
        <v>98</v>
      </c>
      <c r="F10" s="36">
        <v>1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5" t="s">
        <v>90</v>
      </c>
      <c r="C11" s="35" t="s">
        <v>91</v>
      </c>
      <c r="D11" s="35" t="s">
        <v>92</v>
      </c>
      <c r="E11" s="35" t="s">
        <v>85</v>
      </c>
      <c r="F11" s="36">
        <v>1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5" t="s">
        <v>381</v>
      </c>
      <c r="C12" s="35" t="s">
        <v>743</v>
      </c>
      <c r="D12" s="35" t="s">
        <v>382</v>
      </c>
      <c r="E12" s="35" t="s">
        <v>85</v>
      </c>
      <c r="F12" s="36">
        <v>2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5" t="s">
        <v>1076</v>
      </c>
      <c r="C13" s="35" t="s">
        <v>1077</v>
      </c>
      <c r="D13" s="35" t="s">
        <v>1078</v>
      </c>
      <c r="E13" s="35" t="s">
        <v>85</v>
      </c>
      <c r="F13" s="36">
        <v>1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5" t="s">
        <v>88</v>
      </c>
      <c r="C14" s="35" t="s">
        <v>745</v>
      </c>
      <c r="D14" s="35" t="s">
        <v>89</v>
      </c>
      <c r="E14" s="35" t="s">
        <v>85</v>
      </c>
      <c r="F14" s="36">
        <v>2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5" t="s">
        <v>525</v>
      </c>
      <c r="C15" s="35" t="s">
        <v>884</v>
      </c>
      <c r="D15" s="35" t="s">
        <v>526</v>
      </c>
      <c r="E15" s="35" t="s">
        <v>85</v>
      </c>
      <c r="F15" s="36">
        <v>1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5" t="s">
        <v>1079</v>
      </c>
      <c r="C16" s="35" t="s">
        <v>1080</v>
      </c>
      <c r="D16" s="35" t="s">
        <v>1081</v>
      </c>
      <c r="E16" s="35" t="s">
        <v>85</v>
      </c>
      <c r="F16" s="36">
        <v>2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5" t="s">
        <v>99</v>
      </c>
      <c r="C17" s="35" t="s">
        <v>100</v>
      </c>
      <c r="D17" s="35" t="s">
        <v>101</v>
      </c>
      <c r="E17" s="35" t="s">
        <v>102</v>
      </c>
      <c r="F17" s="36">
        <v>2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5" t="s">
        <v>251</v>
      </c>
      <c r="C18" s="35" t="s">
        <v>252</v>
      </c>
      <c r="D18" s="35" t="s">
        <v>253</v>
      </c>
      <c r="E18" s="35" t="s">
        <v>102</v>
      </c>
      <c r="F18" s="36">
        <v>1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5" t="s">
        <v>103</v>
      </c>
      <c r="C19" s="35" t="s">
        <v>104</v>
      </c>
      <c r="D19" s="35" t="s">
        <v>105</v>
      </c>
      <c r="E19" s="35" t="s">
        <v>106</v>
      </c>
      <c r="F19" s="36">
        <v>1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5" t="s">
        <v>1082</v>
      </c>
      <c r="C20" s="35" t="s">
        <v>1083</v>
      </c>
      <c r="D20" s="35" t="s">
        <v>1084</v>
      </c>
      <c r="E20" s="35" t="s">
        <v>750</v>
      </c>
      <c r="F20" s="36">
        <v>6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35" t="s">
        <v>1085</v>
      </c>
      <c r="C21" s="35" t="s">
        <v>1086</v>
      </c>
      <c r="D21" s="35" t="s">
        <v>1087</v>
      </c>
      <c r="E21" s="35" t="s">
        <v>750</v>
      </c>
      <c r="F21" s="36">
        <v>2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35" t="s">
        <v>1088</v>
      </c>
      <c r="C22" s="35" t="s">
        <v>1089</v>
      </c>
      <c r="D22" s="35" t="s">
        <v>1090</v>
      </c>
      <c r="E22" s="35" t="s">
        <v>750</v>
      </c>
      <c r="F22" s="36">
        <v>6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35" t="s">
        <v>176</v>
      </c>
      <c r="C23" s="35" t="s">
        <v>177</v>
      </c>
      <c r="D23" s="35" t="s">
        <v>178</v>
      </c>
      <c r="E23" s="35" t="s">
        <v>106</v>
      </c>
      <c r="F23" s="36">
        <v>1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22"/>
      <c r="B24" s="35" t="s">
        <v>831</v>
      </c>
      <c r="C24" s="35" t="s">
        <v>832</v>
      </c>
      <c r="D24" s="35" t="s">
        <v>833</v>
      </c>
      <c r="E24" s="35" t="s">
        <v>106</v>
      </c>
      <c r="F24" s="36">
        <v>1</v>
      </c>
      <c r="G24" s="28"/>
      <c r="H24" s="5"/>
      <c r="I24" s="5"/>
      <c r="J24" s="5"/>
      <c r="K24" s="5"/>
      <c r="L24" s="5"/>
      <c r="M24" s="16">
        <f t="shared" si="0"/>
        <v>0</v>
      </c>
    </row>
    <row r="25" spans="1:13">
      <c r="A25" s="22"/>
      <c r="B25" s="35" t="s">
        <v>301</v>
      </c>
      <c r="C25" s="35" t="s">
        <v>302</v>
      </c>
      <c r="D25" s="35" t="s">
        <v>303</v>
      </c>
      <c r="E25" s="35" t="s">
        <v>110</v>
      </c>
      <c r="F25" s="36">
        <v>2</v>
      </c>
      <c r="G25" s="28"/>
      <c r="H25" s="5"/>
      <c r="I25" s="5"/>
      <c r="J25" s="5"/>
      <c r="K25" s="5"/>
      <c r="L25" s="5"/>
      <c r="M25" s="16">
        <f t="shared" si="0"/>
        <v>0</v>
      </c>
    </row>
    <row r="26" spans="1:13">
      <c r="A26" s="22"/>
      <c r="B26" s="35" t="s">
        <v>1091</v>
      </c>
      <c r="C26" s="35" t="s">
        <v>1092</v>
      </c>
      <c r="D26" s="35" t="s">
        <v>1093</v>
      </c>
      <c r="E26" s="35" t="s">
        <v>110</v>
      </c>
      <c r="F26" s="36">
        <v>1</v>
      </c>
      <c r="G26" s="28"/>
      <c r="H26" s="5"/>
      <c r="I26" s="5"/>
      <c r="J26" s="5"/>
      <c r="K26" s="5"/>
      <c r="L26" s="5"/>
      <c r="M26" s="16">
        <f t="shared" si="0"/>
        <v>0</v>
      </c>
    </row>
    <row r="27" spans="1:13">
      <c r="A27" s="22"/>
      <c r="B27" s="35" t="s">
        <v>138</v>
      </c>
      <c r="C27" s="35" t="s">
        <v>139</v>
      </c>
      <c r="D27" s="35" t="s">
        <v>140</v>
      </c>
      <c r="E27" s="35" t="s">
        <v>141</v>
      </c>
      <c r="F27" s="36">
        <v>5</v>
      </c>
      <c r="G27" s="28"/>
      <c r="H27" s="5"/>
      <c r="I27" s="5"/>
      <c r="J27" s="5"/>
      <c r="K27" s="5"/>
      <c r="L27" s="5"/>
      <c r="M27" s="16">
        <f t="shared" si="0"/>
        <v>0</v>
      </c>
    </row>
    <row r="28" spans="1:13">
      <c r="A28" s="22"/>
      <c r="B28" s="35" t="s">
        <v>142</v>
      </c>
      <c r="C28" s="35" t="s">
        <v>351</v>
      </c>
      <c r="D28" s="35" t="s">
        <v>143</v>
      </c>
      <c r="E28" s="35" t="s">
        <v>144</v>
      </c>
      <c r="F28" s="36">
        <v>1</v>
      </c>
      <c r="G28" s="28"/>
      <c r="H28" s="5"/>
      <c r="I28" s="5"/>
      <c r="J28" s="5"/>
      <c r="K28" s="5"/>
      <c r="L28" s="5"/>
      <c r="M28" s="16">
        <f t="shared" si="0"/>
        <v>0</v>
      </c>
    </row>
    <row r="29" spans="1:13">
      <c r="A29" s="22"/>
      <c r="B29" s="35" t="s">
        <v>436</v>
      </c>
      <c r="C29" s="35" t="s">
        <v>437</v>
      </c>
      <c r="D29" s="35" t="s">
        <v>438</v>
      </c>
      <c r="E29" s="35" t="s">
        <v>110</v>
      </c>
      <c r="F29" s="36">
        <v>2</v>
      </c>
      <c r="G29" s="28"/>
      <c r="H29" s="5"/>
      <c r="I29" s="5"/>
      <c r="J29" s="5"/>
      <c r="K29" s="5"/>
      <c r="L29" s="5"/>
      <c r="M29" s="16">
        <f t="shared" si="0"/>
        <v>0</v>
      </c>
    </row>
    <row r="30" spans="1:13">
      <c r="A30" s="22"/>
      <c r="B30" s="35" t="s">
        <v>145</v>
      </c>
      <c r="C30" s="35" t="s">
        <v>146</v>
      </c>
      <c r="D30" s="35" t="s">
        <v>147</v>
      </c>
      <c r="E30" s="35" t="s">
        <v>141</v>
      </c>
      <c r="F30" s="36">
        <v>20</v>
      </c>
      <c r="G30" s="28"/>
      <c r="H30" s="5"/>
      <c r="I30" s="5"/>
      <c r="J30" s="5"/>
      <c r="K30" s="5"/>
      <c r="L30" s="5"/>
      <c r="M30" s="16">
        <f t="shared" si="0"/>
        <v>0</v>
      </c>
    </row>
    <row r="31" spans="1:13">
      <c r="A31" s="22"/>
      <c r="B31" s="35" t="s">
        <v>181</v>
      </c>
      <c r="C31" s="35" t="s">
        <v>351</v>
      </c>
      <c r="D31" s="35" t="s">
        <v>182</v>
      </c>
      <c r="E31" s="35" t="s">
        <v>144</v>
      </c>
      <c r="F31" s="36">
        <v>2</v>
      </c>
      <c r="G31" s="28"/>
      <c r="H31" s="5"/>
      <c r="I31" s="5"/>
      <c r="J31" s="5"/>
      <c r="K31" s="5"/>
      <c r="L31" s="5"/>
      <c r="M31" s="16">
        <f t="shared" si="0"/>
        <v>0</v>
      </c>
    </row>
    <row r="32" spans="1:13">
      <c r="A32" s="22"/>
      <c r="B32" s="35" t="s">
        <v>475</v>
      </c>
      <c r="C32" s="35" t="s">
        <v>476</v>
      </c>
      <c r="D32" s="35" t="s">
        <v>477</v>
      </c>
      <c r="E32" s="35" t="s">
        <v>478</v>
      </c>
      <c r="F32" s="36">
        <v>1</v>
      </c>
      <c r="G32" s="28"/>
      <c r="H32" s="5"/>
      <c r="I32" s="5"/>
      <c r="J32" s="5"/>
      <c r="K32" s="5"/>
      <c r="L32" s="5"/>
      <c r="M32" s="16">
        <f t="shared" si="0"/>
        <v>0</v>
      </c>
    </row>
    <row r="33" spans="1:13">
      <c r="A33" s="22"/>
      <c r="B33" s="35" t="s">
        <v>111</v>
      </c>
      <c r="C33" s="35" t="s">
        <v>630</v>
      </c>
      <c r="D33" s="35" t="s">
        <v>112</v>
      </c>
      <c r="E33" s="35" t="s">
        <v>113</v>
      </c>
      <c r="F33" s="36">
        <v>1</v>
      </c>
      <c r="G33" s="28"/>
      <c r="H33" s="5"/>
      <c r="I33" s="5"/>
      <c r="J33" s="5"/>
      <c r="K33" s="5"/>
      <c r="L33" s="5"/>
      <c r="M33" s="16">
        <f t="shared" si="0"/>
        <v>0</v>
      </c>
    </row>
    <row r="34" spans="1:13">
      <c r="A34" s="22"/>
      <c r="B34" s="35" t="s">
        <v>678</v>
      </c>
      <c r="C34" s="35" t="s">
        <v>679</v>
      </c>
      <c r="D34" s="35" t="s">
        <v>680</v>
      </c>
      <c r="E34" s="35" t="s">
        <v>188</v>
      </c>
      <c r="F34" s="36">
        <v>1</v>
      </c>
      <c r="G34" s="28"/>
      <c r="H34" s="5"/>
      <c r="I34" s="5"/>
      <c r="J34" s="5"/>
      <c r="K34" s="5"/>
      <c r="L34" s="5"/>
      <c r="M34" s="16">
        <f t="shared" si="0"/>
        <v>0</v>
      </c>
    </row>
    <row r="35" spans="1:13">
      <c r="A35" s="22"/>
      <c r="B35" s="35" t="s">
        <v>1094</v>
      </c>
      <c r="C35" s="35" t="s">
        <v>1095</v>
      </c>
      <c r="D35" s="35" t="s">
        <v>1096</v>
      </c>
      <c r="E35" s="35" t="s">
        <v>123</v>
      </c>
      <c r="F35" s="36">
        <v>1</v>
      </c>
      <c r="G35" s="28"/>
      <c r="H35" s="5"/>
      <c r="I35" s="5"/>
      <c r="J35" s="5"/>
      <c r="K35" s="5"/>
      <c r="L35" s="5"/>
      <c r="M35" s="16">
        <f t="shared" si="0"/>
        <v>0</v>
      </c>
    </row>
    <row r="36" spans="1:13">
      <c r="A36" s="22"/>
      <c r="B36" s="35" t="s">
        <v>479</v>
      </c>
      <c r="C36" s="35" t="s">
        <v>681</v>
      </c>
      <c r="D36" s="35" t="s">
        <v>480</v>
      </c>
      <c r="E36" s="35" t="s">
        <v>137</v>
      </c>
      <c r="F36" s="36">
        <v>1</v>
      </c>
      <c r="G36" s="28"/>
      <c r="H36" s="5"/>
      <c r="I36" s="5"/>
      <c r="J36" s="5"/>
      <c r="K36" s="5"/>
      <c r="L36" s="5"/>
      <c r="M36" s="16">
        <f t="shared" si="0"/>
        <v>0</v>
      </c>
    </row>
    <row r="37" spans="1:13">
      <c r="A37" s="22"/>
      <c r="B37" s="35" t="s">
        <v>727</v>
      </c>
      <c r="C37" s="35" t="s">
        <v>728</v>
      </c>
      <c r="D37" s="35" t="s">
        <v>729</v>
      </c>
      <c r="E37" s="35" t="s">
        <v>123</v>
      </c>
      <c r="F37" s="36">
        <v>1</v>
      </c>
      <c r="G37" s="28"/>
      <c r="H37" s="5"/>
      <c r="I37" s="5"/>
      <c r="J37" s="5"/>
      <c r="K37" s="5"/>
      <c r="L37" s="5"/>
      <c r="M37" s="16">
        <f t="shared" si="0"/>
        <v>0</v>
      </c>
    </row>
    <row r="38" spans="1:13">
      <c r="A38" s="22"/>
      <c r="B38" s="35" t="s">
        <v>121</v>
      </c>
      <c r="C38" s="35" t="s">
        <v>608</v>
      </c>
      <c r="D38" s="35" t="s">
        <v>122</v>
      </c>
      <c r="E38" s="35" t="s">
        <v>123</v>
      </c>
      <c r="F38" s="36">
        <v>2</v>
      </c>
      <c r="G38" s="28"/>
      <c r="H38" s="5"/>
      <c r="I38" s="5"/>
      <c r="J38" s="5"/>
      <c r="K38" s="5"/>
      <c r="L38" s="5"/>
      <c r="M38" s="16">
        <f t="shared" si="0"/>
        <v>0</v>
      </c>
    </row>
    <row r="39" spans="1:13">
      <c r="A39" s="22"/>
      <c r="B39" s="35" t="s">
        <v>179</v>
      </c>
      <c r="C39" s="35" t="s">
        <v>873</v>
      </c>
      <c r="D39" s="35" t="s">
        <v>180</v>
      </c>
      <c r="E39" s="35" t="s">
        <v>123</v>
      </c>
      <c r="F39" s="36">
        <v>2</v>
      </c>
      <c r="G39" s="28"/>
      <c r="H39" s="5"/>
      <c r="I39" s="5"/>
      <c r="J39" s="5"/>
      <c r="K39" s="5"/>
      <c r="L39" s="5"/>
      <c r="M39" s="16">
        <f t="shared" si="0"/>
        <v>0</v>
      </c>
    </row>
    <row r="40" spans="1:13">
      <c r="A40" s="22"/>
      <c r="B40" s="35" t="s">
        <v>458</v>
      </c>
      <c r="C40" s="35" t="s">
        <v>758</v>
      </c>
      <c r="D40" s="35" t="s">
        <v>459</v>
      </c>
      <c r="E40" s="35" t="s">
        <v>137</v>
      </c>
      <c r="F40" s="36">
        <v>1</v>
      </c>
      <c r="G40" s="28"/>
      <c r="H40" s="5"/>
      <c r="I40" s="5"/>
      <c r="J40" s="5"/>
      <c r="K40" s="5"/>
      <c r="L40" s="5"/>
      <c r="M40" s="16">
        <f t="shared" si="0"/>
        <v>0</v>
      </c>
    </row>
    <row r="41" spans="1:13">
      <c r="A41" s="22"/>
      <c r="B41" s="35" t="s">
        <v>1097</v>
      </c>
      <c r="C41" s="35" t="s">
        <v>1098</v>
      </c>
      <c r="D41" s="35" t="s">
        <v>1099</v>
      </c>
      <c r="E41" s="35" t="s">
        <v>321</v>
      </c>
      <c r="F41" s="36">
        <v>2</v>
      </c>
      <c r="G41" s="28"/>
      <c r="H41" s="5"/>
      <c r="I41" s="5"/>
      <c r="J41" s="5"/>
      <c r="K41" s="5"/>
      <c r="L41" s="5"/>
      <c r="M41" s="16">
        <f t="shared" si="0"/>
        <v>0</v>
      </c>
    </row>
    <row r="42" spans="1:13">
      <c r="A42" s="22"/>
      <c r="B42" s="35" t="s">
        <v>377</v>
      </c>
      <c r="C42" s="35" t="s">
        <v>637</v>
      </c>
      <c r="D42" s="35" t="s">
        <v>378</v>
      </c>
      <c r="E42" s="35" t="s">
        <v>130</v>
      </c>
      <c r="F42" s="36">
        <v>3</v>
      </c>
      <c r="G42" s="28"/>
      <c r="H42" s="5"/>
      <c r="I42" s="5"/>
      <c r="J42" s="5"/>
      <c r="K42" s="5"/>
      <c r="L42" s="5"/>
      <c r="M42" s="16">
        <f t="shared" si="0"/>
        <v>0</v>
      </c>
    </row>
    <row r="43" spans="1:13">
      <c r="A43" s="22"/>
      <c r="B43" s="35" t="s">
        <v>1100</v>
      </c>
      <c r="C43" s="35" t="s">
        <v>1101</v>
      </c>
      <c r="D43" s="35" t="s">
        <v>1102</v>
      </c>
      <c r="E43" s="35" t="s">
        <v>321</v>
      </c>
      <c r="F43" s="36">
        <v>1</v>
      </c>
      <c r="G43" s="28"/>
      <c r="H43" s="5"/>
      <c r="I43" s="5"/>
      <c r="J43" s="5"/>
      <c r="K43" s="5"/>
      <c r="L43" s="5"/>
      <c r="M43" s="16">
        <f t="shared" si="0"/>
        <v>0</v>
      </c>
    </row>
    <row r="44" spans="1:13">
      <c r="A44" s="22"/>
      <c r="B44" s="35" t="s">
        <v>465</v>
      </c>
      <c r="C44" s="35" t="s">
        <v>641</v>
      </c>
      <c r="D44" s="35" t="s">
        <v>466</v>
      </c>
      <c r="E44" s="35" t="s">
        <v>85</v>
      </c>
      <c r="F44" s="36">
        <v>1</v>
      </c>
      <c r="G44" s="28"/>
      <c r="H44" s="5"/>
      <c r="I44" s="5"/>
      <c r="J44" s="5"/>
      <c r="K44" s="5"/>
      <c r="L44" s="5"/>
      <c r="M44" s="16">
        <f t="shared" si="0"/>
        <v>0</v>
      </c>
    </row>
    <row r="45" spans="1:13">
      <c r="A45" s="22"/>
      <c r="B45" s="35" t="s">
        <v>150</v>
      </c>
      <c r="C45" s="35" t="s">
        <v>614</v>
      </c>
      <c r="D45" s="35" t="s">
        <v>151</v>
      </c>
      <c r="E45" s="35" t="s">
        <v>85</v>
      </c>
      <c r="F45" s="36">
        <v>1</v>
      </c>
      <c r="G45" s="28"/>
      <c r="H45" s="5"/>
      <c r="I45" s="5"/>
      <c r="J45" s="5"/>
      <c r="K45" s="5"/>
      <c r="L45" s="5"/>
      <c r="M45" s="16">
        <f t="shared" si="0"/>
        <v>0</v>
      </c>
    </row>
    <row r="46" spans="1:13">
      <c r="A46" s="22"/>
      <c r="B46" s="35" t="s">
        <v>355</v>
      </c>
      <c r="C46" s="35" t="s">
        <v>356</v>
      </c>
      <c r="D46" s="35" t="s">
        <v>357</v>
      </c>
      <c r="E46" s="35" t="s">
        <v>351</v>
      </c>
      <c r="F46" s="36">
        <v>4</v>
      </c>
      <c r="G46" s="28"/>
      <c r="H46" s="5"/>
      <c r="I46" s="5"/>
      <c r="J46" s="5"/>
      <c r="K46" s="5"/>
      <c r="L46" s="5"/>
      <c r="M46" s="16">
        <f t="shared" si="0"/>
        <v>0</v>
      </c>
    </row>
    <row r="47" spans="1:13">
      <c r="A47" s="22"/>
      <c r="B47" s="35" t="s">
        <v>897</v>
      </c>
      <c r="C47" s="35" t="s">
        <v>898</v>
      </c>
      <c r="D47" s="35" t="s">
        <v>899</v>
      </c>
      <c r="E47" s="35" t="s">
        <v>85</v>
      </c>
      <c r="F47" s="36">
        <v>1</v>
      </c>
      <c r="G47" s="28"/>
      <c r="H47" s="5"/>
      <c r="I47" s="5"/>
      <c r="J47" s="5"/>
      <c r="K47" s="5"/>
      <c r="L47" s="5"/>
      <c r="M47" s="16">
        <f t="shared" si="0"/>
        <v>0</v>
      </c>
    </row>
    <row r="48" spans="1:13">
      <c r="A48" s="13"/>
      <c r="B48" s="29"/>
      <c r="C48" s="29"/>
      <c r="D48" s="29"/>
      <c r="E48" s="29"/>
      <c r="F48" s="29"/>
      <c r="G48" s="14"/>
      <c r="H48" s="15"/>
      <c r="I48" s="15"/>
      <c r="J48" s="15"/>
      <c r="K48" s="15"/>
      <c r="L48" s="14"/>
      <c r="M48" s="14"/>
    </row>
    <row r="49" spans="1:13">
      <c r="A49" s="70" t="s">
        <v>161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1">
        <f>SUM(M8:M47)</f>
        <v>0</v>
      </c>
    </row>
    <row r="50" spans="1:13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2"/>
    </row>
  </sheetData>
  <mergeCells count="15">
    <mergeCell ref="M6:M7"/>
    <mergeCell ref="A49:L50"/>
    <mergeCell ref="M49:M50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7912B-08FD-4096-AFDC-8AE2DBE3D3B2}">
  <dimension ref="A1:M32"/>
  <sheetViews>
    <sheetView topLeftCell="A6" workbookViewId="0">
      <selection activeCell="D35" sqref="D35"/>
    </sheetView>
  </sheetViews>
  <sheetFormatPr defaultRowHeight="15"/>
  <cols>
    <col min="1" max="1" width="3" bestFit="1" customWidth="1"/>
    <col min="2" max="2" width="14" bestFit="1" customWidth="1"/>
    <col min="3" max="3" width="24.57031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4" t="s">
        <v>53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4" t="s">
        <v>203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4" t="s">
        <v>711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5" t="s">
        <v>1103</v>
      </c>
      <c r="C8" s="35" t="s">
        <v>1104</v>
      </c>
      <c r="D8" s="35" t="s">
        <v>1105</v>
      </c>
      <c r="E8" s="35" t="s">
        <v>85</v>
      </c>
      <c r="F8" s="36">
        <v>4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5" t="s">
        <v>805</v>
      </c>
      <c r="C9" s="35" t="s">
        <v>805</v>
      </c>
      <c r="D9" s="35" t="s">
        <v>806</v>
      </c>
      <c r="E9" s="35" t="s">
        <v>85</v>
      </c>
      <c r="F9" s="36">
        <v>1</v>
      </c>
      <c r="G9" s="28"/>
      <c r="H9" s="5"/>
      <c r="I9" s="5"/>
      <c r="J9" s="5"/>
      <c r="K9" s="5"/>
      <c r="L9" s="5"/>
      <c r="M9" s="16">
        <f t="shared" ref="M9:M29" si="0">K9*L9</f>
        <v>0</v>
      </c>
    </row>
    <row r="10" spans="1:13">
      <c r="A10" s="22"/>
      <c r="B10" s="35" t="s">
        <v>715</v>
      </c>
      <c r="C10" s="35" t="s">
        <v>716</v>
      </c>
      <c r="D10" s="35" t="s">
        <v>717</v>
      </c>
      <c r="E10" s="35" t="s">
        <v>85</v>
      </c>
      <c r="F10" s="36">
        <v>2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5" t="s">
        <v>90</v>
      </c>
      <c r="C11" s="35" t="s">
        <v>91</v>
      </c>
      <c r="D11" s="35" t="s">
        <v>92</v>
      </c>
      <c r="E11" s="35" t="s">
        <v>85</v>
      </c>
      <c r="F11" s="36">
        <v>1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5" t="s">
        <v>1106</v>
      </c>
      <c r="C12" s="35" t="s">
        <v>1107</v>
      </c>
      <c r="D12" s="35" t="s">
        <v>1108</v>
      </c>
      <c r="E12" s="35" t="s">
        <v>192</v>
      </c>
      <c r="F12" s="36">
        <v>1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5" t="s">
        <v>552</v>
      </c>
      <c r="C13" s="35" t="s">
        <v>553</v>
      </c>
      <c r="D13" s="35" t="s">
        <v>554</v>
      </c>
      <c r="E13" s="35" t="s">
        <v>98</v>
      </c>
      <c r="F13" s="36">
        <v>4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5" t="s">
        <v>1109</v>
      </c>
      <c r="C14" s="35" t="s">
        <v>1110</v>
      </c>
      <c r="D14" s="35" t="s">
        <v>147</v>
      </c>
      <c r="E14" s="35" t="s">
        <v>221</v>
      </c>
      <c r="F14" s="36">
        <v>20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5" t="s">
        <v>697</v>
      </c>
      <c r="C15" s="35" t="s">
        <v>698</v>
      </c>
      <c r="D15" s="35" t="s">
        <v>699</v>
      </c>
      <c r="E15" s="35" t="s">
        <v>221</v>
      </c>
      <c r="F15" s="36">
        <v>4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5" t="s">
        <v>224</v>
      </c>
      <c r="C16" s="35" t="s">
        <v>225</v>
      </c>
      <c r="D16" s="35" t="s">
        <v>226</v>
      </c>
      <c r="E16" s="35" t="s">
        <v>110</v>
      </c>
      <c r="F16" s="36">
        <v>1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5" t="s">
        <v>724</v>
      </c>
      <c r="C17" s="35" t="s">
        <v>725</v>
      </c>
      <c r="D17" s="35" t="s">
        <v>726</v>
      </c>
      <c r="E17" s="35" t="s">
        <v>137</v>
      </c>
      <c r="F17" s="36">
        <v>1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5" t="s">
        <v>730</v>
      </c>
      <c r="C18" s="35" t="s">
        <v>731</v>
      </c>
      <c r="D18" s="35" t="s">
        <v>732</v>
      </c>
      <c r="E18" s="35" t="s">
        <v>192</v>
      </c>
      <c r="F18" s="36">
        <v>2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5" t="s">
        <v>390</v>
      </c>
      <c r="C19" s="35" t="s">
        <v>391</v>
      </c>
      <c r="D19" s="35" t="s">
        <v>392</v>
      </c>
      <c r="E19" s="35" t="s">
        <v>393</v>
      </c>
      <c r="F19" s="36">
        <v>1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5" t="s">
        <v>513</v>
      </c>
      <c r="C20" s="35" t="s">
        <v>810</v>
      </c>
      <c r="D20" s="35" t="s">
        <v>514</v>
      </c>
      <c r="E20" s="35" t="s">
        <v>123</v>
      </c>
      <c r="F20" s="36">
        <v>1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35" t="s">
        <v>815</v>
      </c>
      <c r="C21" s="35" t="s">
        <v>816</v>
      </c>
      <c r="D21" s="35" t="s">
        <v>817</v>
      </c>
      <c r="E21" s="35" t="s">
        <v>110</v>
      </c>
      <c r="F21" s="36">
        <v>5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35" t="s">
        <v>121</v>
      </c>
      <c r="C22" s="35" t="s">
        <v>608</v>
      </c>
      <c r="D22" s="35" t="s">
        <v>122</v>
      </c>
      <c r="E22" s="35" t="s">
        <v>123</v>
      </c>
      <c r="F22" s="36">
        <v>4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35" t="s">
        <v>436</v>
      </c>
      <c r="C23" s="35" t="s">
        <v>437</v>
      </c>
      <c r="D23" s="35" t="s">
        <v>438</v>
      </c>
      <c r="E23" s="35" t="s">
        <v>110</v>
      </c>
      <c r="F23" s="36">
        <v>1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22"/>
      <c r="B24" s="35" t="s">
        <v>251</v>
      </c>
      <c r="C24" s="35" t="s">
        <v>252</v>
      </c>
      <c r="D24" s="35" t="s">
        <v>253</v>
      </c>
      <c r="E24" s="35" t="s">
        <v>102</v>
      </c>
      <c r="F24" s="36">
        <v>1</v>
      </c>
      <c r="G24" s="28"/>
      <c r="H24" s="5"/>
      <c r="I24" s="5"/>
      <c r="J24" s="5"/>
      <c r="K24" s="5"/>
      <c r="L24" s="5"/>
      <c r="M24" s="16">
        <f t="shared" si="0"/>
        <v>0</v>
      </c>
    </row>
    <row r="25" spans="1:13">
      <c r="A25" s="22"/>
      <c r="B25" s="35" t="s">
        <v>173</v>
      </c>
      <c r="C25" s="35" t="s">
        <v>174</v>
      </c>
      <c r="D25" s="35" t="s">
        <v>175</v>
      </c>
      <c r="E25" s="35" t="s">
        <v>102</v>
      </c>
      <c r="F25" s="36">
        <v>1</v>
      </c>
      <c r="G25" s="28"/>
      <c r="H25" s="5"/>
      <c r="I25" s="5"/>
      <c r="J25" s="5"/>
      <c r="K25" s="5"/>
      <c r="L25" s="5"/>
      <c r="M25" s="16">
        <f t="shared" si="0"/>
        <v>0</v>
      </c>
    </row>
    <row r="26" spans="1:13">
      <c r="A26" s="22"/>
      <c r="B26" s="35" t="s">
        <v>103</v>
      </c>
      <c r="C26" s="35" t="s">
        <v>104</v>
      </c>
      <c r="D26" s="35" t="s">
        <v>105</v>
      </c>
      <c r="E26" s="35" t="s">
        <v>106</v>
      </c>
      <c r="F26" s="36">
        <v>1</v>
      </c>
      <c r="G26" s="28"/>
      <c r="H26" s="5"/>
      <c r="I26" s="5"/>
      <c r="J26" s="5"/>
      <c r="K26" s="5"/>
      <c r="L26" s="5"/>
      <c r="M26" s="16">
        <f t="shared" si="0"/>
        <v>0</v>
      </c>
    </row>
    <row r="27" spans="1:13">
      <c r="A27" s="22"/>
      <c r="B27" s="35" t="s">
        <v>231</v>
      </c>
      <c r="C27" s="35" t="s">
        <v>232</v>
      </c>
      <c r="D27" s="35" t="s">
        <v>233</v>
      </c>
      <c r="E27" s="35" t="s">
        <v>106</v>
      </c>
      <c r="F27" s="36">
        <v>1</v>
      </c>
      <c r="G27" s="28"/>
      <c r="H27" s="5"/>
      <c r="I27" s="5"/>
      <c r="J27" s="5"/>
      <c r="K27" s="5"/>
      <c r="L27" s="5"/>
      <c r="M27" s="16">
        <f t="shared" si="0"/>
        <v>0</v>
      </c>
    </row>
    <row r="28" spans="1:13">
      <c r="A28" s="22"/>
      <c r="B28" s="35" t="s">
        <v>301</v>
      </c>
      <c r="C28" s="35" t="s">
        <v>302</v>
      </c>
      <c r="D28" s="35" t="s">
        <v>303</v>
      </c>
      <c r="E28" s="35" t="s">
        <v>110</v>
      </c>
      <c r="F28" s="36">
        <v>1</v>
      </c>
      <c r="G28" s="28"/>
      <c r="H28" s="5"/>
      <c r="I28" s="5"/>
      <c r="J28" s="5"/>
      <c r="K28" s="5"/>
      <c r="L28" s="5"/>
      <c r="M28" s="16">
        <f t="shared" si="0"/>
        <v>0</v>
      </c>
    </row>
    <row r="29" spans="1:13">
      <c r="A29" s="22"/>
      <c r="B29" s="35" t="s">
        <v>159</v>
      </c>
      <c r="C29" s="35" t="s">
        <v>358</v>
      </c>
      <c r="D29" s="35" t="s">
        <v>160</v>
      </c>
      <c r="E29" s="35" t="s">
        <v>85</v>
      </c>
      <c r="F29" s="36">
        <v>1</v>
      </c>
      <c r="G29" s="28"/>
      <c r="H29" s="5"/>
      <c r="I29" s="5"/>
      <c r="J29" s="5"/>
      <c r="K29" s="5"/>
      <c r="L29" s="5"/>
      <c r="M29" s="16">
        <f t="shared" si="0"/>
        <v>0</v>
      </c>
    </row>
    <row r="30" spans="1:13">
      <c r="A30" s="13"/>
      <c r="B30" s="29"/>
      <c r="C30" s="29"/>
      <c r="D30" s="29"/>
      <c r="E30" s="29"/>
      <c r="F30" s="29"/>
      <c r="G30" s="14"/>
      <c r="H30" s="15"/>
      <c r="I30" s="15"/>
      <c r="J30" s="15"/>
      <c r="K30" s="15"/>
      <c r="L30" s="14"/>
      <c r="M30" s="14"/>
    </row>
    <row r="31" spans="1:13">
      <c r="A31" s="70" t="s">
        <v>161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1">
        <f>SUM(M8:M29)</f>
        <v>0</v>
      </c>
    </row>
    <row r="32" spans="1:13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2"/>
    </row>
  </sheetData>
  <mergeCells count="15">
    <mergeCell ref="M6:M7"/>
    <mergeCell ref="A31:L32"/>
    <mergeCell ref="M31:M32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D73AF-1659-49F4-802E-3C083D69FAD4}">
  <dimension ref="A1:M33"/>
  <sheetViews>
    <sheetView workbookViewId="0">
      <selection activeCell="U24" sqref="U24"/>
    </sheetView>
  </sheetViews>
  <sheetFormatPr defaultRowHeight="15"/>
  <cols>
    <col min="1" max="1" width="3" bestFit="1" customWidth="1"/>
    <col min="2" max="2" width="14" bestFit="1" customWidth="1"/>
    <col min="3" max="3" width="24.57031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4" t="s">
        <v>54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4" t="s">
        <v>203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4" t="s">
        <v>1111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5" t="s">
        <v>309</v>
      </c>
      <c r="C8" s="35" t="s">
        <v>310</v>
      </c>
      <c r="D8" s="35" t="s">
        <v>311</v>
      </c>
      <c r="E8" s="35" t="s">
        <v>266</v>
      </c>
      <c r="F8" s="36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5" t="s">
        <v>801</v>
      </c>
      <c r="C9" s="35" t="s">
        <v>802</v>
      </c>
      <c r="D9" s="35" t="s">
        <v>803</v>
      </c>
      <c r="E9" s="35" t="s">
        <v>804</v>
      </c>
      <c r="F9" s="36">
        <v>1</v>
      </c>
      <c r="G9" s="28"/>
      <c r="H9" s="5"/>
      <c r="I9" s="5"/>
      <c r="J9" s="5"/>
      <c r="K9" s="5"/>
      <c r="L9" s="5"/>
      <c r="M9" s="16">
        <f t="shared" ref="M9:M30" si="0">K9*L9</f>
        <v>0</v>
      </c>
    </row>
    <row r="10" spans="1:13">
      <c r="A10" s="22"/>
      <c r="B10" s="35" t="s">
        <v>315</v>
      </c>
      <c r="C10" s="35" t="s">
        <v>316</v>
      </c>
      <c r="D10" s="35" t="s">
        <v>317</v>
      </c>
      <c r="E10" s="35" t="s">
        <v>85</v>
      </c>
      <c r="F10" s="36">
        <v>1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5" t="s">
        <v>224</v>
      </c>
      <c r="C11" s="35" t="s">
        <v>225</v>
      </c>
      <c r="D11" s="35" t="s">
        <v>226</v>
      </c>
      <c r="E11" s="35" t="s">
        <v>110</v>
      </c>
      <c r="F11" s="36">
        <v>1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5" t="s">
        <v>90</v>
      </c>
      <c r="C12" s="35" t="s">
        <v>91</v>
      </c>
      <c r="D12" s="35" t="s">
        <v>92</v>
      </c>
      <c r="E12" s="35" t="s">
        <v>85</v>
      </c>
      <c r="F12" s="36">
        <v>1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5" t="s">
        <v>509</v>
      </c>
      <c r="C13" s="35" t="s">
        <v>1069</v>
      </c>
      <c r="D13" s="35" t="s">
        <v>510</v>
      </c>
      <c r="E13" s="35" t="s">
        <v>247</v>
      </c>
      <c r="F13" s="36">
        <v>2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5" t="s">
        <v>807</v>
      </c>
      <c r="C14" s="35" t="s">
        <v>808</v>
      </c>
      <c r="D14" s="35" t="s">
        <v>809</v>
      </c>
      <c r="E14" s="35" t="s">
        <v>85</v>
      </c>
      <c r="F14" s="36">
        <v>2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5" t="s">
        <v>724</v>
      </c>
      <c r="C15" s="35" t="s">
        <v>725</v>
      </c>
      <c r="D15" s="35" t="s">
        <v>726</v>
      </c>
      <c r="E15" s="35" t="s">
        <v>137</v>
      </c>
      <c r="F15" s="36">
        <v>1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5" t="s">
        <v>815</v>
      </c>
      <c r="C16" s="35" t="s">
        <v>816</v>
      </c>
      <c r="D16" s="35" t="s">
        <v>817</v>
      </c>
      <c r="E16" s="35" t="s">
        <v>110</v>
      </c>
      <c r="F16" s="36">
        <v>5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5" t="s">
        <v>179</v>
      </c>
      <c r="C17" s="35" t="s">
        <v>873</v>
      </c>
      <c r="D17" s="35" t="s">
        <v>180</v>
      </c>
      <c r="E17" s="35" t="s">
        <v>123</v>
      </c>
      <c r="F17" s="36">
        <v>2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5" t="s">
        <v>243</v>
      </c>
      <c r="C18" s="35" t="s">
        <v>610</v>
      </c>
      <c r="D18" s="35" t="s">
        <v>244</v>
      </c>
      <c r="E18" s="35" t="s">
        <v>123</v>
      </c>
      <c r="F18" s="36">
        <v>2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5" t="s">
        <v>251</v>
      </c>
      <c r="C19" s="35" t="s">
        <v>252</v>
      </c>
      <c r="D19" s="35" t="s">
        <v>253</v>
      </c>
      <c r="E19" s="35" t="s">
        <v>102</v>
      </c>
      <c r="F19" s="36">
        <v>1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5" t="s">
        <v>173</v>
      </c>
      <c r="C20" s="35" t="s">
        <v>174</v>
      </c>
      <c r="D20" s="35" t="s">
        <v>175</v>
      </c>
      <c r="E20" s="35" t="s">
        <v>102</v>
      </c>
      <c r="F20" s="36">
        <v>1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35" t="s">
        <v>103</v>
      </c>
      <c r="C21" s="35" t="s">
        <v>104</v>
      </c>
      <c r="D21" s="35" t="s">
        <v>105</v>
      </c>
      <c r="E21" s="35" t="s">
        <v>106</v>
      </c>
      <c r="F21" s="36">
        <v>1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35" t="s">
        <v>231</v>
      </c>
      <c r="C22" s="35" t="s">
        <v>232</v>
      </c>
      <c r="D22" s="35" t="s">
        <v>233</v>
      </c>
      <c r="E22" s="35" t="s">
        <v>106</v>
      </c>
      <c r="F22" s="36">
        <v>1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35" t="s">
        <v>121</v>
      </c>
      <c r="C23" s="35" t="s">
        <v>608</v>
      </c>
      <c r="D23" s="35" t="s">
        <v>122</v>
      </c>
      <c r="E23" s="35" t="s">
        <v>123</v>
      </c>
      <c r="F23" s="36">
        <v>10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22"/>
      <c r="B24" s="35" t="s">
        <v>1112</v>
      </c>
      <c r="C24" s="35" t="s">
        <v>1086</v>
      </c>
      <c r="D24" s="35" t="s">
        <v>1113</v>
      </c>
      <c r="E24" s="35" t="s">
        <v>750</v>
      </c>
      <c r="F24" s="36">
        <v>1</v>
      </c>
      <c r="G24" s="28"/>
      <c r="H24" s="5"/>
      <c r="I24" s="5"/>
      <c r="J24" s="5"/>
      <c r="K24" s="5"/>
      <c r="L24" s="5"/>
      <c r="M24" s="16">
        <f t="shared" si="0"/>
        <v>0</v>
      </c>
    </row>
    <row r="25" spans="1:13">
      <c r="A25" s="22"/>
      <c r="B25" s="35" t="s">
        <v>811</v>
      </c>
      <c r="C25" s="35" t="s">
        <v>812</v>
      </c>
      <c r="D25" s="35" t="s">
        <v>813</v>
      </c>
      <c r="E25" s="35" t="s">
        <v>814</v>
      </c>
      <c r="F25" s="36">
        <v>2</v>
      </c>
      <c r="G25" s="28"/>
      <c r="H25" s="5"/>
      <c r="I25" s="5"/>
      <c r="J25" s="5"/>
      <c r="K25" s="5"/>
      <c r="L25" s="5"/>
      <c r="M25" s="16">
        <f t="shared" si="0"/>
        <v>0</v>
      </c>
    </row>
    <row r="26" spans="1:13">
      <c r="A26" s="22"/>
      <c r="B26" s="35" t="s">
        <v>513</v>
      </c>
      <c r="C26" s="35" t="s">
        <v>810</v>
      </c>
      <c r="D26" s="35" t="s">
        <v>514</v>
      </c>
      <c r="E26" s="35" t="s">
        <v>123</v>
      </c>
      <c r="F26" s="36">
        <v>2</v>
      </c>
      <c r="G26" s="28"/>
      <c r="H26" s="5"/>
      <c r="I26" s="5"/>
      <c r="J26" s="5"/>
      <c r="K26" s="5"/>
      <c r="L26" s="5"/>
      <c r="M26" s="16">
        <f t="shared" si="0"/>
        <v>0</v>
      </c>
    </row>
    <row r="27" spans="1:13">
      <c r="A27" s="22"/>
      <c r="B27" s="35" t="s">
        <v>259</v>
      </c>
      <c r="C27" s="35" t="s">
        <v>259</v>
      </c>
      <c r="D27" s="35" t="s">
        <v>260</v>
      </c>
      <c r="E27" s="35" t="s">
        <v>261</v>
      </c>
      <c r="F27" s="36">
        <v>1</v>
      </c>
      <c r="G27" s="28"/>
      <c r="H27" s="5"/>
      <c r="I27" s="5"/>
      <c r="J27" s="5"/>
      <c r="K27" s="5"/>
      <c r="L27" s="5"/>
      <c r="M27" s="16">
        <f t="shared" si="0"/>
        <v>0</v>
      </c>
    </row>
    <row r="28" spans="1:13">
      <c r="A28" s="22"/>
      <c r="B28" s="35" t="s">
        <v>295</v>
      </c>
      <c r="C28" s="35" t="s">
        <v>600</v>
      </c>
      <c r="D28" s="35" t="s">
        <v>296</v>
      </c>
      <c r="E28" s="35" t="s">
        <v>85</v>
      </c>
      <c r="F28" s="36">
        <v>40</v>
      </c>
      <c r="G28" s="28"/>
      <c r="H28" s="5"/>
      <c r="I28" s="5"/>
      <c r="J28" s="5"/>
      <c r="K28" s="5"/>
      <c r="L28" s="5"/>
      <c r="M28" s="16">
        <f t="shared" si="0"/>
        <v>0</v>
      </c>
    </row>
    <row r="29" spans="1:13">
      <c r="A29" s="22"/>
      <c r="B29" s="35" t="s">
        <v>301</v>
      </c>
      <c r="C29" s="35" t="s">
        <v>302</v>
      </c>
      <c r="D29" s="35" t="s">
        <v>303</v>
      </c>
      <c r="E29" s="35" t="s">
        <v>110</v>
      </c>
      <c r="F29" s="36">
        <v>1</v>
      </c>
      <c r="G29" s="28"/>
      <c r="H29" s="5"/>
      <c r="I29" s="5"/>
      <c r="J29" s="5"/>
      <c r="K29" s="5"/>
      <c r="L29" s="5"/>
      <c r="M29" s="16">
        <f t="shared" si="0"/>
        <v>0</v>
      </c>
    </row>
    <row r="30" spans="1:13">
      <c r="A30" s="22"/>
      <c r="B30" s="35" t="s">
        <v>159</v>
      </c>
      <c r="C30" s="35" t="s">
        <v>358</v>
      </c>
      <c r="D30" s="35" t="s">
        <v>160</v>
      </c>
      <c r="E30" s="35" t="s">
        <v>85</v>
      </c>
      <c r="F30" s="36">
        <v>1</v>
      </c>
      <c r="G30" s="28"/>
      <c r="H30" s="5"/>
      <c r="I30" s="5"/>
      <c r="J30" s="5"/>
      <c r="K30" s="5"/>
      <c r="L30" s="5"/>
      <c r="M30" s="16">
        <f t="shared" si="0"/>
        <v>0</v>
      </c>
    </row>
    <row r="31" spans="1:13">
      <c r="A31" s="13"/>
      <c r="B31" s="29"/>
      <c r="C31" s="29"/>
      <c r="D31" s="29"/>
      <c r="E31" s="29"/>
      <c r="F31" s="29"/>
      <c r="G31" s="14"/>
      <c r="H31" s="15"/>
      <c r="I31" s="15"/>
      <c r="J31" s="15"/>
      <c r="K31" s="15"/>
      <c r="L31" s="14"/>
      <c r="M31" s="14"/>
    </row>
    <row r="32" spans="1:13">
      <c r="A32" s="70" t="s">
        <v>161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1">
        <f>SUM(M8:M30)</f>
        <v>0</v>
      </c>
    </row>
    <row r="33" spans="1:13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2"/>
    </row>
  </sheetData>
  <mergeCells count="15">
    <mergeCell ref="M6:M7"/>
    <mergeCell ref="A32:L33"/>
    <mergeCell ref="M32:M33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267BD-4DF3-4A8E-87DE-A05650616139}">
  <dimension ref="A1:M35"/>
  <sheetViews>
    <sheetView topLeftCell="A6" workbookViewId="0">
      <selection activeCell="Q30" sqref="Q30"/>
    </sheetView>
  </sheetViews>
  <sheetFormatPr defaultRowHeight="15"/>
  <cols>
    <col min="1" max="1" width="3" bestFit="1" customWidth="1"/>
    <col min="2" max="2" width="14" bestFit="1" customWidth="1"/>
    <col min="3" max="3" width="24.57031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4" t="s">
        <v>55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4" t="s">
        <v>162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4" t="s">
        <v>71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5" t="s">
        <v>309</v>
      </c>
      <c r="C8" s="35" t="s">
        <v>310</v>
      </c>
      <c r="D8" s="35" t="s">
        <v>311</v>
      </c>
      <c r="E8" s="35" t="s">
        <v>266</v>
      </c>
      <c r="F8" s="36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5" t="s">
        <v>1114</v>
      </c>
      <c r="C9" s="35" t="s">
        <v>1115</v>
      </c>
      <c r="D9" s="35" t="s">
        <v>1116</v>
      </c>
      <c r="E9" s="35" t="s">
        <v>85</v>
      </c>
      <c r="F9" s="36">
        <v>1</v>
      </c>
      <c r="G9" s="28"/>
      <c r="H9" s="5"/>
      <c r="I9" s="5"/>
      <c r="J9" s="5"/>
      <c r="K9" s="5"/>
      <c r="L9" s="5"/>
      <c r="M9" s="16">
        <f t="shared" ref="M9:M32" si="0">K9*L9</f>
        <v>0</v>
      </c>
    </row>
    <row r="10" spans="1:13">
      <c r="A10" s="22"/>
      <c r="B10" s="35" t="s">
        <v>90</v>
      </c>
      <c r="C10" s="35" t="s">
        <v>91</v>
      </c>
      <c r="D10" s="35" t="s">
        <v>92</v>
      </c>
      <c r="E10" s="35" t="s">
        <v>85</v>
      </c>
      <c r="F10" s="36">
        <v>1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5" t="s">
        <v>95</v>
      </c>
      <c r="C11" s="35" t="s">
        <v>96</v>
      </c>
      <c r="D11" s="35" t="s">
        <v>97</v>
      </c>
      <c r="E11" s="35" t="s">
        <v>98</v>
      </c>
      <c r="F11" s="36">
        <v>2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5" t="s">
        <v>93</v>
      </c>
      <c r="C12" s="35" t="s">
        <v>632</v>
      </c>
      <c r="D12" s="35" t="s">
        <v>94</v>
      </c>
      <c r="E12" s="35" t="s">
        <v>85</v>
      </c>
      <c r="F12" s="36">
        <v>2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5" t="s">
        <v>672</v>
      </c>
      <c r="C13" s="35" t="s">
        <v>673</v>
      </c>
      <c r="D13" s="35" t="s">
        <v>674</v>
      </c>
      <c r="E13" s="35" t="s">
        <v>478</v>
      </c>
      <c r="F13" s="36">
        <v>1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5" t="s">
        <v>111</v>
      </c>
      <c r="C14" s="35" t="s">
        <v>630</v>
      </c>
      <c r="D14" s="35" t="s">
        <v>112</v>
      </c>
      <c r="E14" s="35" t="s">
        <v>113</v>
      </c>
      <c r="F14" s="36">
        <v>1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5" t="s">
        <v>99</v>
      </c>
      <c r="C15" s="35" t="s">
        <v>100</v>
      </c>
      <c r="D15" s="35" t="s">
        <v>101</v>
      </c>
      <c r="E15" s="35" t="s">
        <v>102</v>
      </c>
      <c r="F15" s="36">
        <v>2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5" t="s">
        <v>145</v>
      </c>
      <c r="C16" s="35" t="s">
        <v>146</v>
      </c>
      <c r="D16" s="35" t="s">
        <v>147</v>
      </c>
      <c r="E16" s="35" t="s">
        <v>141</v>
      </c>
      <c r="F16" s="36">
        <v>10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5" t="s">
        <v>181</v>
      </c>
      <c r="C17" s="35" t="s">
        <v>351</v>
      </c>
      <c r="D17" s="35" t="s">
        <v>182</v>
      </c>
      <c r="E17" s="35" t="s">
        <v>144</v>
      </c>
      <c r="F17" s="36">
        <v>1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5" t="s">
        <v>183</v>
      </c>
      <c r="C18" s="35" t="s">
        <v>601</v>
      </c>
      <c r="D18" s="35" t="s">
        <v>184</v>
      </c>
      <c r="E18" s="35" t="s">
        <v>130</v>
      </c>
      <c r="F18" s="36">
        <v>1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5" t="s">
        <v>117</v>
      </c>
      <c r="C19" s="35" t="s">
        <v>118</v>
      </c>
      <c r="D19" s="35" t="s">
        <v>119</v>
      </c>
      <c r="E19" s="35" t="s">
        <v>120</v>
      </c>
      <c r="F19" s="36">
        <v>2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5" t="s">
        <v>179</v>
      </c>
      <c r="C20" s="35" t="s">
        <v>873</v>
      </c>
      <c r="D20" s="35" t="s">
        <v>180</v>
      </c>
      <c r="E20" s="35" t="s">
        <v>123</v>
      </c>
      <c r="F20" s="36">
        <v>1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35" t="s">
        <v>1117</v>
      </c>
      <c r="C21" s="35" t="s">
        <v>1118</v>
      </c>
      <c r="D21" s="35" t="s">
        <v>1119</v>
      </c>
      <c r="E21" s="35" t="s">
        <v>196</v>
      </c>
      <c r="F21" s="36">
        <v>1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35" t="s">
        <v>197</v>
      </c>
      <c r="C22" s="35" t="s">
        <v>589</v>
      </c>
      <c r="D22" s="35" t="s">
        <v>198</v>
      </c>
      <c r="E22" s="35" t="s">
        <v>123</v>
      </c>
      <c r="F22" s="36">
        <v>1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35" t="s">
        <v>107</v>
      </c>
      <c r="C23" s="35" t="s">
        <v>108</v>
      </c>
      <c r="D23" s="35" t="s">
        <v>109</v>
      </c>
      <c r="E23" s="35" t="s">
        <v>110</v>
      </c>
      <c r="F23" s="36">
        <v>1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22"/>
      <c r="B24" s="35" t="s">
        <v>394</v>
      </c>
      <c r="C24" s="35" t="s">
        <v>395</v>
      </c>
      <c r="D24" s="35" t="s">
        <v>396</v>
      </c>
      <c r="E24" s="35" t="s">
        <v>188</v>
      </c>
      <c r="F24" s="36">
        <v>1</v>
      </c>
      <c r="G24" s="28"/>
      <c r="H24" s="5"/>
      <c r="I24" s="5"/>
      <c r="J24" s="5"/>
      <c r="K24" s="5"/>
      <c r="L24" s="5"/>
      <c r="M24" s="16">
        <f t="shared" si="0"/>
        <v>0</v>
      </c>
    </row>
    <row r="25" spans="1:13">
      <c r="A25" s="22"/>
      <c r="B25" s="35" t="s">
        <v>243</v>
      </c>
      <c r="C25" s="35" t="s">
        <v>610</v>
      </c>
      <c r="D25" s="35" t="s">
        <v>244</v>
      </c>
      <c r="E25" s="35" t="s">
        <v>123</v>
      </c>
      <c r="F25" s="36">
        <v>1</v>
      </c>
      <c r="G25" s="28"/>
      <c r="H25" s="5"/>
      <c r="I25" s="5"/>
      <c r="J25" s="5"/>
      <c r="K25" s="5"/>
      <c r="L25" s="5"/>
      <c r="M25" s="16">
        <f t="shared" si="0"/>
        <v>0</v>
      </c>
    </row>
    <row r="26" spans="1:13">
      <c r="A26" s="22"/>
      <c r="B26" s="35" t="s">
        <v>1033</v>
      </c>
      <c r="C26" s="35" t="s">
        <v>1034</v>
      </c>
      <c r="D26" s="35" t="s">
        <v>1035</v>
      </c>
      <c r="E26" s="35" t="s">
        <v>202</v>
      </c>
      <c r="F26" s="36">
        <v>1</v>
      </c>
      <c r="G26" s="28"/>
      <c r="H26" s="5"/>
      <c r="I26" s="5"/>
      <c r="J26" s="5"/>
      <c r="K26" s="5"/>
      <c r="L26" s="5"/>
      <c r="M26" s="16">
        <f t="shared" si="0"/>
        <v>0</v>
      </c>
    </row>
    <row r="27" spans="1:13">
      <c r="A27" s="22"/>
      <c r="B27" s="35" t="s">
        <v>199</v>
      </c>
      <c r="C27" s="35" t="s">
        <v>200</v>
      </c>
      <c r="D27" s="35" t="s">
        <v>201</v>
      </c>
      <c r="E27" s="35" t="s">
        <v>202</v>
      </c>
      <c r="F27" s="36">
        <v>1</v>
      </c>
      <c r="G27" s="28"/>
      <c r="H27" s="5"/>
      <c r="I27" s="5"/>
      <c r="J27" s="5"/>
      <c r="K27" s="5"/>
      <c r="L27" s="5"/>
      <c r="M27" s="16">
        <f t="shared" si="0"/>
        <v>0</v>
      </c>
    </row>
    <row r="28" spans="1:13">
      <c r="A28" s="22"/>
      <c r="B28" s="35" t="s">
        <v>1036</v>
      </c>
      <c r="C28" s="35" t="s">
        <v>1037</v>
      </c>
      <c r="D28" s="35" t="s">
        <v>1038</v>
      </c>
      <c r="E28" s="35" t="s">
        <v>202</v>
      </c>
      <c r="F28" s="36">
        <v>1</v>
      </c>
      <c r="G28" s="28"/>
      <c r="H28" s="5"/>
      <c r="I28" s="5"/>
      <c r="J28" s="5"/>
      <c r="K28" s="5"/>
      <c r="L28" s="5"/>
      <c r="M28" s="16">
        <f t="shared" si="0"/>
        <v>0</v>
      </c>
    </row>
    <row r="29" spans="1:13">
      <c r="A29" s="22"/>
      <c r="B29" s="35" t="s">
        <v>135</v>
      </c>
      <c r="C29" s="35" t="s">
        <v>588</v>
      </c>
      <c r="D29" s="35" t="s">
        <v>136</v>
      </c>
      <c r="E29" s="35" t="s">
        <v>137</v>
      </c>
      <c r="F29" s="36">
        <v>1</v>
      </c>
      <c r="G29" s="28"/>
      <c r="H29" s="5"/>
      <c r="I29" s="5"/>
      <c r="J29" s="5"/>
      <c r="K29" s="5"/>
      <c r="L29" s="5"/>
      <c r="M29" s="16">
        <f t="shared" si="0"/>
        <v>0</v>
      </c>
    </row>
    <row r="30" spans="1:13">
      <c r="A30" s="22"/>
      <c r="B30" s="35" t="s">
        <v>152</v>
      </c>
      <c r="C30" s="35" t="s">
        <v>855</v>
      </c>
      <c r="D30" s="35" t="s">
        <v>153</v>
      </c>
      <c r="E30" s="35" t="s">
        <v>351</v>
      </c>
      <c r="F30" s="36">
        <v>2</v>
      </c>
      <c r="G30" s="28"/>
      <c r="H30" s="5"/>
      <c r="I30" s="5"/>
      <c r="J30" s="5"/>
      <c r="K30" s="5"/>
      <c r="L30" s="5"/>
      <c r="M30" s="16">
        <f t="shared" si="0"/>
        <v>0</v>
      </c>
    </row>
    <row r="31" spans="1:13">
      <c r="A31" s="22"/>
      <c r="B31" s="35" t="s">
        <v>154</v>
      </c>
      <c r="C31" s="35" t="s">
        <v>883</v>
      </c>
      <c r="D31" s="35" t="s">
        <v>155</v>
      </c>
      <c r="E31" s="35" t="s">
        <v>351</v>
      </c>
      <c r="F31" s="36">
        <v>1</v>
      </c>
      <c r="G31" s="28"/>
      <c r="H31" s="5"/>
      <c r="I31" s="5"/>
      <c r="J31" s="5"/>
      <c r="K31" s="5"/>
      <c r="L31" s="5"/>
      <c r="M31" s="16">
        <f t="shared" si="0"/>
        <v>0</v>
      </c>
    </row>
    <row r="32" spans="1:13">
      <c r="A32" s="22"/>
      <c r="B32" s="35" t="s">
        <v>159</v>
      </c>
      <c r="C32" s="35" t="s">
        <v>358</v>
      </c>
      <c r="D32" s="35" t="s">
        <v>160</v>
      </c>
      <c r="E32" s="35" t="s">
        <v>85</v>
      </c>
      <c r="F32" s="36">
        <v>1</v>
      </c>
      <c r="G32" s="28"/>
      <c r="H32" s="5"/>
      <c r="I32" s="5"/>
      <c r="J32" s="5"/>
      <c r="K32" s="5"/>
      <c r="L32" s="5"/>
      <c r="M32" s="16">
        <f t="shared" si="0"/>
        <v>0</v>
      </c>
    </row>
    <row r="33" spans="1:13">
      <c r="A33" s="13"/>
      <c r="B33" s="29"/>
      <c r="C33" s="29"/>
      <c r="D33" s="29"/>
      <c r="E33" s="29"/>
      <c r="F33" s="29"/>
      <c r="G33" s="14"/>
      <c r="H33" s="15"/>
      <c r="I33" s="15"/>
      <c r="J33" s="15"/>
      <c r="K33" s="15"/>
      <c r="L33" s="14"/>
      <c r="M33" s="14"/>
    </row>
    <row r="34" spans="1:13">
      <c r="A34" s="70" t="s">
        <v>161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1">
        <f>SUM(M8:M32)</f>
        <v>0</v>
      </c>
    </row>
    <row r="35" spans="1:13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2"/>
    </row>
  </sheetData>
  <mergeCells count="15">
    <mergeCell ref="M6:M7"/>
    <mergeCell ref="A34:L35"/>
    <mergeCell ref="M34:M35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2C0CF-3E64-42BF-AFE1-E44C3B6535E9}">
  <dimension ref="A1:M23"/>
  <sheetViews>
    <sheetView workbookViewId="0">
      <selection activeCell="S18" sqref="S18"/>
    </sheetView>
  </sheetViews>
  <sheetFormatPr defaultRowHeight="15"/>
  <cols>
    <col min="1" max="1" width="3" bestFit="1" customWidth="1"/>
    <col min="2" max="2" width="14" bestFit="1" customWidth="1"/>
    <col min="3" max="3" width="24.57031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4" t="s">
        <v>56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4" t="s">
        <v>399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4" t="s">
        <v>593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5" t="s">
        <v>309</v>
      </c>
      <c r="C8" s="35" t="s">
        <v>310</v>
      </c>
      <c r="D8" s="35" t="s">
        <v>311</v>
      </c>
      <c r="E8" s="35" t="s">
        <v>266</v>
      </c>
      <c r="F8" s="36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5" t="s">
        <v>165</v>
      </c>
      <c r="C9" s="35" t="s">
        <v>916</v>
      </c>
      <c r="D9" s="35" t="s">
        <v>166</v>
      </c>
      <c r="E9" s="35" t="s">
        <v>85</v>
      </c>
      <c r="F9" s="36">
        <v>1</v>
      </c>
      <c r="G9" s="28"/>
      <c r="H9" s="5"/>
      <c r="I9" s="5"/>
      <c r="J9" s="5"/>
      <c r="K9" s="5"/>
      <c r="L9" s="5"/>
      <c r="M9" s="16">
        <f t="shared" ref="M9:M20" si="0">K9*L9</f>
        <v>0</v>
      </c>
    </row>
    <row r="10" spans="1:13">
      <c r="A10" s="22"/>
      <c r="B10" s="35" t="s">
        <v>403</v>
      </c>
      <c r="C10" s="35" t="s">
        <v>404</v>
      </c>
      <c r="D10" s="35" t="s">
        <v>405</v>
      </c>
      <c r="E10" s="35" t="s">
        <v>215</v>
      </c>
      <c r="F10" s="36">
        <v>1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5" t="s">
        <v>185</v>
      </c>
      <c r="C11" s="35" t="s">
        <v>186</v>
      </c>
      <c r="D11" s="35" t="s">
        <v>187</v>
      </c>
      <c r="E11" s="35" t="s">
        <v>188</v>
      </c>
      <c r="F11" s="36">
        <v>1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5" t="s">
        <v>417</v>
      </c>
      <c r="C12" s="35" t="s">
        <v>900</v>
      </c>
      <c r="D12" s="35" t="s">
        <v>418</v>
      </c>
      <c r="E12" s="35" t="s">
        <v>419</v>
      </c>
      <c r="F12" s="36">
        <v>2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5" t="s">
        <v>420</v>
      </c>
      <c r="C13" s="35" t="s">
        <v>609</v>
      </c>
      <c r="D13" s="35" t="s">
        <v>421</v>
      </c>
      <c r="E13" s="35" t="s">
        <v>385</v>
      </c>
      <c r="F13" s="36">
        <v>10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5" t="s">
        <v>216</v>
      </c>
      <c r="C14" s="35" t="s">
        <v>599</v>
      </c>
      <c r="D14" s="35" t="s">
        <v>217</v>
      </c>
      <c r="E14" s="35" t="s">
        <v>85</v>
      </c>
      <c r="F14" s="36">
        <v>1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5" t="s">
        <v>176</v>
      </c>
      <c r="C15" s="35" t="s">
        <v>177</v>
      </c>
      <c r="D15" s="35" t="s">
        <v>178</v>
      </c>
      <c r="E15" s="35" t="s">
        <v>106</v>
      </c>
      <c r="F15" s="36">
        <v>2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5" t="s">
        <v>103</v>
      </c>
      <c r="C16" s="35" t="s">
        <v>104</v>
      </c>
      <c r="D16" s="35" t="s">
        <v>105</v>
      </c>
      <c r="E16" s="35" t="s">
        <v>106</v>
      </c>
      <c r="F16" s="36">
        <v>1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5" t="s">
        <v>436</v>
      </c>
      <c r="C17" s="35" t="s">
        <v>437</v>
      </c>
      <c r="D17" s="35" t="s">
        <v>438</v>
      </c>
      <c r="E17" s="35" t="s">
        <v>110</v>
      </c>
      <c r="F17" s="36">
        <v>2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5" t="s">
        <v>295</v>
      </c>
      <c r="C18" s="35" t="s">
        <v>600</v>
      </c>
      <c r="D18" s="35" t="s">
        <v>296</v>
      </c>
      <c r="E18" s="35" t="s">
        <v>85</v>
      </c>
      <c r="F18" s="36">
        <v>5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5" t="s">
        <v>355</v>
      </c>
      <c r="C19" s="35" t="s">
        <v>356</v>
      </c>
      <c r="D19" s="35" t="s">
        <v>357</v>
      </c>
      <c r="E19" s="35" t="s">
        <v>351</v>
      </c>
      <c r="F19" s="36">
        <v>3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5" t="s">
        <v>422</v>
      </c>
      <c r="C20" s="35" t="s">
        <v>622</v>
      </c>
      <c r="D20" s="35" t="s">
        <v>423</v>
      </c>
      <c r="E20" s="35" t="s">
        <v>85</v>
      </c>
      <c r="F20" s="36">
        <v>1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13"/>
      <c r="B21" s="29"/>
      <c r="C21" s="29"/>
      <c r="D21" s="29"/>
      <c r="E21" s="29"/>
      <c r="F21" s="29"/>
      <c r="G21" s="14"/>
      <c r="H21" s="15"/>
      <c r="I21" s="15"/>
      <c r="J21" s="15"/>
      <c r="K21" s="15"/>
      <c r="L21" s="14"/>
      <c r="M21" s="14"/>
    </row>
    <row r="22" spans="1:13">
      <c r="A22" s="70" t="s">
        <v>161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1">
        <f>SUM(M8:M20)</f>
        <v>0</v>
      </c>
    </row>
    <row r="23" spans="1:13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2"/>
    </row>
  </sheetData>
  <mergeCells count="15">
    <mergeCell ref="M6:M7"/>
    <mergeCell ref="A22:L23"/>
    <mergeCell ref="M22:M23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AA43F-C76D-491C-B40E-FF4EBD2160C1}">
  <dimension ref="A1:M29"/>
  <sheetViews>
    <sheetView zoomScale="70" zoomScaleNormal="70" workbookViewId="0">
      <selection activeCell="C34" sqref="C34"/>
    </sheetView>
  </sheetViews>
  <sheetFormatPr defaultRowHeight="15"/>
  <cols>
    <col min="1" max="1" width="3" bestFit="1" customWidth="1"/>
    <col min="2" max="2" width="14" bestFit="1" customWidth="1"/>
    <col min="3" max="3" width="49.285156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4" t="s">
        <v>1120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4" t="s">
        <v>559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4" t="s">
        <v>560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5" t="s">
        <v>467</v>
      </c>
      <c r="C8" s="35" t="s">
        <v>943</v>
      </c>
      <c r="D8" s="35" t="s">
        <v>468</v>
      </c>
      <c r="E8" s="35" t="s">
        <v>85</v>
      </c>
      <c r="F8" s="36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5" t="s">
        <v>561</v>
      </c>
      <c r="C9" s="35" t="s">
        <v>1045</v>
      </c>
      <c r="D9" s="35" t="s">
        <v>562</v>
      </c>
      <c r="E9" s="35" t="s">
        <v>85</v>
      </c>
      <c r="F9" s="36">
        <v>1</v>
      </c>
      <c r="G9" s="28"/>
      <c r="H9" s="5"/>
      <c r="I9" s="5"/>
      <c r="J9" s="5"/>
      <c r="K9" s="5"/>
      <c r="L9" s="5"/>
      <c r="M9" s="16">
        <f t="shared" ref="M9:M27" si="0">K9*L9</f>
        <v>0</v>
      </c>
    </row>
    <row r="10" spans="1:13">
      <c r="A10" s="22"/>
      <c r="B10" s="35" t="s">
        <v>552</v>
      </c>
      <c r="C10" s="35" t="s">
        <v>553</v>
      </c>
      <c r="D10" s="35" t="s">
        <v>554</v>
      </c>
      <c r="E10" s="35" t="s">
        <v>98</v>
      </c>
      <c r="F10" s="36">
        <v>1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5" t="s">
        <v>525</v>
      </c>
      <c r="C11" s="35" t="s">
        <v>884</v>
      </c>
      <c r="D11" s="35" t="s">
        <v>526</v>
      </c>
      <c r="E11" s="35" t="s">
        <v>85</v>
      </c>
      <c r="F11" s="36">
        <v>2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5" t="s">
        <v>361</v>
      </c>
      <c r="C12" s="35" t="s">
        <v>362</v>
      </c>
      <c r="D12" s="35" t="s">
        <v>363</v>
      </c>
      <c r="E12" s="35" t="s">
        <v>102</v>
      </c>
      <c r="F12" s="36">
        <v>1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5" t="s">
        <v>90</v>
      </c>
      <c r="C13" s="35" t="s">
        <v>91</v>
      </c>
      <c r="D13" s="35" t="s">
        <v>92</v>
      </c>
      <c r="E13" s="35" t="s">
        <v>85</v>
      </c>
      <c r="F13" s="36">
        <v>4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5" t="s">
        <v>669</v>
      </c>
      <c r="C14" s="35" t="s">
        <v>670</v>
      </c>
      <c r="D14" s="35" t="s">
        <v>671</v>
      </c>
      <c r="E14" s="35" t="s">
        <v>85</v>
      </c>
      <c r="F14" s="36">
        <v>1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5" t="s">
        <v>145</v>
      </c>
      <c r="C15" s="35" t="s">
        <v>146</v>
      </c>
      <c r="D15" s="35" t="s">
        <v>147</v>
      </c>
      <c r="E15" s="35" t="s">
        <v>141</v>
      </c>
      <c r="F15" s="36">
        <v>10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5" t="s">
        <v>181</v>
      </c>
      <c r="C16" s="35" t="s">
        <v>351</v>
      </c>
      <c r="D16" s="35" t="s">
        <v>182</v>
      </c>
      <c r="E16" s="35" t="s">
        <v>144</v>
      </c>
      <c r="F16" s="36">
        <v>1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5" t="s">
        <v>185</v>
      </c>
      <c r="C17" s="35" t="s">
        <v>186</v>
      </c>
      <c r="D17" s="35" t="s">
        <v>187</v>
      </c>
      <c r="E17" s="35" t="s">
        <v>188</v>
      </c>
      <c r="F17" s="36">
        <v>1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5" t="s">
        <v>388</v>
      </c>
      <c r="C18" s="35" t="s">
        <v>895</v>
      </c>
      <c r="D18" s="35" t="s">
        <v>389</v>
      </c>
      <c r="E18" s="35" t="s">
        <v>137</v>
      </c>
      <c r="F18" s="36">
        <v>1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5" t="s">
        <v>179</v>
      </c>
      <c r="C19" s="35" t="s">
        <v>873</v>
      </c>
      <c r="D19" s="35" t="s">
        <v>180</v>
      </c>
      <c r="E19" s="35" t="s">
        <v>123</v>
      </c>
      <c r="F19" s="36">
        <v>1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5" t="s">
        <v>513</v>
      </c>
      <c r="C20" s="35" t="s">
        <v>810</v>
      </c>
      <c r="D20" s="35" t="s">
        <v>514</v>
      </c>
      <c r="E20" s="35" t="s">
        <v>123</v>
      </c>
      <c r="F20" s="36">
        <v>1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35" t="s">
        <v>135</v>
      </c>
      <c r="C21" s="35" t="s">
        <v>588</v>
      </c>
      <c r="D21" s="35" t="s">
        <v>136</v>
      </c>
      <c r="E21" s="35" t="s">
        <v>137</v>
      </c>
      <c r="F21" s="36">
        <v>1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35" t="s">
        <v>436</v>
      </c>
      <c r="C22" s="35" t="s">
        <v>437</v>
      </c>
      <c r="D22" s="35" t="s">
        <v>438</v>
      </c>
      <c r="E22" s="35" t="s">
        <v>110</v>
      </c>
      <c r="F22" s="36">
        <v>2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35" t="s">
        <v>465</v>
      </c>
      <c r="C23" s="35" t="s">
        <v>641</v>
      </c>
      <c r="D23" s="35" t="s">
        <v>466</v>
      </c>
      <c r="E23" s="35" t="s">
        <v>85</v>
      </c>
      <c r="F23" s="36">
        <v>1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22"/>
      <c r="B24" s="35" t="s">
        <v>150</v>
      </c>
      <c r="C24" s="35" t="s">
        <v>614</v>
      </c>
      <c r="D24" s="35" t="s">
        <v>151</v>
      </c>
      <c r="E24" s="35" t="s">
        <v>85</v>
      </c>
      <c r="F24" s="36">
        <v>1</v>
      </c>
      <c r="G24" s="28"/>
      <c r="H24" s="5"/>
      <c r="I24" s="5"/>
      <c r="J24" s="5"/>
      <c r="K24" s="5"/>
      <c r="L24" s="5"/>
      <c r="M24" s="16">
        <f t="shared" si="0"/>
        <v>0</v>
      </c>
    </row>
    <row r="25" spans="1:13">
      <c r="A25" s="22"/>
      <c r="B25" s="35" t="s">
        <v>355</v>
      </c>
      <c r="C25" s="35" t="s">
        <v>356</v>
      </c>
      <c r="D25" s="35" t="s">
        <v>357</v>
      </c>
      <c r="E25" s="35" t="s">
        <v>351</v>
      </c>
      <c r="F25" s="36">
        <v>3</v>
      </c>
      <c r="G25" s="28"/>
      <c r="H25" s="5"/>
      <c r="I25" s="5"/>
      <c r="J25" s="5"/>
      <c r="K25" s="5"/>
      <c r="L25" s="5"/>
      <c r="M25" s="16">
        <f t="shared" si="0"/>
        <v>0</v>
      </c>
    </row>
    <row r="26" spans="1:13">
      <c r="A26" s="22"/>
      <c r="B26" s="35" t="s">
        <v>156</v>
      </c>
      <c r="C26" s="35" t="s">
        <v>631</v>
      </c>
      <c r="D26" s="35" t="s">
        <v>157</v>
      </c>
      <c r="E26" s="35" t="s">
        <v>158</v>
      </c>
      <c r="F26" s="36">
        <v>1</v>
      </c>
      <c r="G26" s="28"/>
      <c r="H26" s="5"/>
      <c r="I26" s="5"/>
      <c r="J26" s="5"/>
      <c r="K26" s="5"/>
      <c r="L26" s="5"/>
      <c r="M26" s="16">
        <f t="shared" si="0"/>
        <v>0</v>
      </c>
    </row>
    <row r="27" spans="1:13">
      <c r="A27" s="22"/>
      <c r="B27" s="35" t="s">
        <v>159</v>
      </c>
      <c r="C27" s="35" t="s">
        <v>358</v>
      </c>
      <c r="D27" s="35" t="s">
        <v>160</v>
      </c>
      <c r="E27" s="35" t="s">
        <v>85</v>
      </c>
      <c r="F27" s="36">
        <v>1</v>
      </c>
      <c r="G27" s="28"/>
      <c r="H27" s="5"/>
      <c r="I27" s="5"/>
      <c r="J27" s="5"/>
      <c r="K27" s="5"/>
      <c r="L27" s="5"/>
      <c r="M27" s="16">
        <f t="shared" si="0"/>
        <v>0</v>
      </c>
    </row>
    <row r="28" spans="1:13">
      <c r="A28" s="13"/>
      <c r="B28" s="29"/>
      <c r="C28" s="29"/>
      <c r="D28" s="29"/>
      <c r="E28" s="29"/>
      <c r="F28" s="29"/>
      <c r="G28" s="14"/>
      <c r="H28" s="15"/>
      <c r="I28" s="15"/>
      <c r="J28" s="15"/>
      <c r="K28" s="15"/>
      <c r="L28" s="14"/>
      <c r="M28" s="14"/>
    </row>
    <row r="29" spans="1:13">
      <c r="A29" s="70" t="s">
        <v>5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46">
        <f>SUM(M8:M27)</f>
        <v>0</v>
      </c>
    </row>
  </sheetData>
  <mergeCells count="14">
    <mergeCell ref="M6:M7"/>
    <mergeCell ref="A29:L29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FD85E-1318-42BE-9F8D-B33D0B3D2A49}">
  <dimension ref="A1:M44"/>
  <sheetViews>
    <sheetView topLeftCell="A15" workbookViewId="0">
      <selection activeCell="D3" sqref="D3"/>
    </sheetView>
  </sheetViews>
  <sheetFormatPr defaultRowHeight="15"/>
  <cols>
    <col min="1" max="1" width="3" bestFit="1" customWidth="1"/>
    <col min="2" max="2" width="14" bestFit="1" customWidth="1"/>
    <col min="3" max="3" width="37.425781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4" t="s">
        <v>58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4" t="s">
        <v>424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4" t="s">
        <v>1121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5" t="s">
        <v>475</v>
      </c>
      <c r="C8" s="35" t="s">
        <v>476</v>
      </c>
      <c r="D8" s="35" t="s">
        <v>477</v>
      </c>
      <c r="E8" s="35" t="s">
        <v>478</v>
      </c>
      <c r="F8" s="36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5" t="s">
        <v>740</v>
      </c>
      <c r="C9" s="35" t="s">
        <v>741</v>
      </c>
      <c r="D9" s="35" t="s">
        <v>742</v>
      </c>
      <c r="E9" s="35" t="s">
        <v>85</v>
      </c>
      <c r="F9" s="36">
        <v>1</v>
      </c>
      <c r="G9" s="28"/>
      <c r="H9" s="5"/>
      <c r="I9" s="5"/>
      <c r="J9" s="5"/>
      <c r="K9" s="5"/>
      <c r="L9" s="5"/>
      <c r="M9" s="16">
        <f t="shared" ref="M9:M41" si="0">K9*L9</f>
        <v>0</v>
      </c>
    </row>
    <row r="10" spans="1:13">
      <c r="A10" s="22"/>
      <c r="B10" s="35" t="s">
        <v>523</v>
      </c>
      <c r="C10" s="35" t="s">
        <v>776</v>
      </c>
      <c r="D10" s="35" t="s">
        <v>524</v>
      </c>
      <c r="E10" s="35" t="s">
        <v>85</v>
      </c>
      <c r="F10" s="36">
        <v>1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5" t="s">
        <v>465</v>
      </c>
      <c r="C11" s="35" t="s">
        <v>641</v>
      </c>
      <c r="D11" s="35" t="s">
        <v>466</v>
      </c>
      <c r="E11" s="35" t="s">
        <v>85</v>
      </c>
      <c r="F11" s="36">
        <v>1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5" t="s">
        <v>90</v>
      </c>
      <c r="C12" s="35" t="s">
        <v>91</v>
      </c>
      <c r="D12" s="35" t="s">
        <v>92</v>
      </c>
      <c r="E12" s="35" t="s">
        <v>85</v>
      </c>
      <c r="F12" s="36">
        <v>2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5" t="s">
        <v>781</v>
      </c>
      <c r="C13" s="35" t="s">
        <v>782</v>
      </c>
      <c r="D13" s="35" t="s">
        <v>783</v>
      </c>
      <c r="E13" s="35" t="s">
        <v>85</v>
      </c>
      <c r="F13" s="36">
        <v>1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5" t="s">
        <v>88</v>
      </c>
      <c r="C14" s="35" t="s">
        <v>745</v>
      </c>
      <c r="D14" s="35" t="s">
        <v>89</v>
      </c>
      <c r="E14" s="35" t="s">
        <v>85</v>
      </c>
      <c r="F14" s="36">
        <v>2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5" t="s">
        <v>167</v>
      </c>
      <c r="C15" s="35" t="s">
        <v>168</v>
      </c>
      <c r="D15" s="35" t="s">
        <v>169</v>
      </c>
      <c r="E15" s="35" t="s">
        <v>98</v>
      </c>
      <c r="F15" s="36">
        <v>1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5" t="s">
        <v>367</v>
      </c>
      <c r="C16" s="35" t="s">
        <v>368</v>
      </c>
      <c r="D16" s="35" t="s">
        <v>369</v>
      </c>
      <c r="E16" s="35" t="s">
        <v>370</v>
      </c>
      <c r="F16" s="36">
        <v>1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5" t="s">
        <v>439</v>
      </c>
      <c r="C17" s="35" t="s">
        <v>896</v>
      </c>
      <c r="D17" s="35" t="s">
        <v>440</v>
      </c>
      <c r="E17" s="35" t="s">
        <v>351</v>
      </c>
      <c r="F17" s="36">
        <v>2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5" t="s">
        <v>1122</v>
      </c>
      <c r="C18" s="35" t="s">
        <v>1123</v>
      </c>
      <c r="D18" s="35" t="s">
        <v>1124</v>
      </c>
      <c r="E18" s="35" t="s">
        <v>106</v>
      </c>
      <c r="F18" s="36">
        <v>2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5" t="s">
        <v>107</v>
      </c>
      <c r="C19" s="35" t="s">
        <v>108</v>
      </c>
      <c r="D19" s="35" t="s">
        <v>109</v>
      </c>
      <c r="E19" s="35" t="s">
        <v>110</v>
      </c>
      <c r="F19" s="36">
        <v>1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5" t="s">
        <v>93</v>
      </c>
      <c r="C20" s="35" t="s">
        <v>632</v>
      </c>
      <c r="D20" s="35" t="s">
        <v>94</v>
      </c>
      <c r="E20" s="35" t="s">
        <v>85</v>
      </c>
      <c r="F20" s="36">
        <v>1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35" t="s">
        <v>145</v>
      </c>
      <c r="C21" s="35" t="s">
        <v>146</v>
      </c>
      <c r="D21" s="35" t="s">
        <v>147</v>
      </c>
      <c r="E21" s="35" t="s">
        <v>141</v>
      </c>
      <c r="F21" s="36">
        <v>10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35" t="s">
        <v>527</v>
      </c>
      <c r="C22" s="35" t="s">
        <v>1125</v>
      </c>
      <c r="D22" s="35" t="s">
        <v>528</v>
      </c>
      <c r="E22" s="35" t="s">
        <v>529</v>
      </c>
      <c r="F22" s="36">
        <v>1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35" t="s">
        <v>181</v>
      </c>
      <c r="C23" s="35" t="s">
        <v>351</v>
      </c>
      <c r="D23" s="35" t="s">
        <v>182</v>
      </c>
      <c r="E23" s="35" t="s">
        <v>144</v>
      </c>
      <c r="F23" s="36">
        <v>1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22"/>
      <c r="B24" s="35" t="s">
        <v>99</v>
      </c>
      <c r="C24" s="35" t="s">
        <v>100</v>
      </c>
      <c r="D24" s="35" t="s">
        <v>101</v>
      </c>
      <c r="E24" s="35" t="s">
        <v>102</v>
      </c>
      <c r="F24" s="36">
        <v>1</v>
      </c>
      <c r="G24" s="28"/>
      <c r="H24" s="5"/>
      <c r="I24" s="5"/>
      <c r="J24" s="5"/>
      <c r="K24" s="5"/>
      <c r="L24" s="5"/>
      <c r="M24" s="16">
        <f t="shared" si="0"/>
        <v>0</v>
      </c>
    </row>
    <row r="25" spans="1:13">
      <c r="A25" s="22"/>
      <c r="B25" s="35" t="s">
        <v>251</v>
      </c>
      <c r="C25" s="35" t="s">
        <v>252</v>
      </c>
      <c r="D25" s="35" t="s">
        <v>253</v>
      </c>
      <c r="E25" s="35" t="s">
        <v>102</v>
      </c>
      <c r="F25" s="36">
        <v>2</v>
      </c>
      <c r="G25" s="28"/>
      <c r="H25" s="5"/>
      <c r="I25" s="5"/>
      <c r="J25" s="5"/>
      <c r="K25" s="5"/>
      <c r="L25" s="5"/>
      <c r="M25" s="16">
        <f t="shared" si="0"/>
        <v>0</v>
      </c>
    </row>
    <row r="26" spans="1:13">
      <c r="A26" s="22"/>
      <c r="B26" s="35" t="s">
        <v>436</v>
      </c>
      <c r="C26" s="35" t="s">
        <v>437</v>
      </c>
      <c r="D26" s="35" t="s">
        <v>438</v>
      </c>
      <c r="E26" s="35" t="s">
        <v>110</v>
      </c>
      <c r="F26" s="36">
        <v>2</v>
      </c>
      <c r="G26" s="28"/>
      <c r="H26" s="5"/>
      <c r="I26" s="5"/>
      <c r="J26" s="5"/>
      <c r="K26" s="5"/>
      <c r="L26" s="5"/>
      <c r="M26" s="16">
        <f t="shared" si="0"/>
        <v>0</v>
      </c>
    </row>
    <row r="27" spans="1:13">
      <c r="A27" s="22"/>
      <c r="B27" s="35" t="s">
        <v>386</v>
      </c>
      <c r="C27" s="35" t="s">
        <v>636</v>
      </c>
      <c r="D27" s="35" t="s">
        <v>387</v>
      </c>
      <c r="E27" s="35" t="s">
        <v>202</v>
      </c>
      <c r="F27" s="36">
        <v>1</v>
      </c>
      <c r="G27" s="28"/>
      <c r="H27" s="5"/>
      <c r="I27" s="5"/>
      <c r="J27" s="5"/>
      <c r="K27" s="5"/>
      <c r="L27" s="5"/>
      <c r="M27" s="16">
        <f t="shared" si="0"/>
        <v>0</v>
      </c>
    </row>
    <row r="28" spans="1:13">
      <c r="A28" s="22"/>
      <c r="B28" s="35" t="s">
        <v>388</v>
      </c>
      <c r="C28" s="35" t="s">
        <v>895</v>
      </c>
      <c r="D28" s="35" t="s">
        <v>389</v>
      </c>
      <c r="E28" s="35" t="s">
        <v>137</v>
      </c>
      <c r="F28" s="36">
        <v>1</v>
      </c>
      <c r="G28" s="28"/>
      <c r="H28" s="5"/>
      <c r="I28" s="5"/>
      <c r="J28" s="5"/>
      <c r="K28" s="5"/>
      <c r="L28" s="5"/>
      <c r="M28" s="16">
        <f t="shared" si="0"/>
        <v>0</v>
      </c>
    </row>
    <row r="29" spans="1:13">
      <c r="A29" s="22"/>
      <c r="B29" s="35" t="s">
        <v>458</v>
      </c>
      <c r="C29" s="35" t="s">
        <v>758</v>
      </c>
      <c r="D29" s="35" t="s">
        <v>459</v>
      </c>
      <c r="E29" s="35" t="s">
        <v>137</v>
      </c>
      <c r="F29" s="36">
        <v>1</v>
      </c>
      <c r="G29" s="28"/>
      <c r="H29" s="5"/>
      <c r="I29" s="5"/>
      <c r="J29" s="5"/>
      <c r="K29" s="5"/>
      <c r="L29" s="5"/>
      <c r="M29" s="16">
        <f t="shared" si="0"/>
        <v>0</v>
      </c>
    </row>
    <row r="30" spans="1:13">
      <c r="A30" s="22"/>
      <c r="B30" s="35" t="s">
        <v>390</v>
      </c>
      <c r="C30" s="35" t="s">
        <v>391</v>
      </c>
      <c r="D30" s="35" t="s">
        <v>392</v>
      </c>
      <c r="E30" s="35" t="s">
        <v>393</v>
      </c>
      <c r="F30" s="36">
        <v>1</v>
      </c>
      <c r="G30" s="28"/>
      <c r="H30" s="5"/>
      <c r="I30" s="5"/>
      <c r="J30" s="5"/>
      <c r="K30" s="5"/>
      <c r="L30" s="5"/>
      <c r="M30" s="16">
        <f t="shared" si="0"/>
        <v>0</v>
      </c>
    </row>
    <row r="31" spans="1:13">
      <c r="A31" s="22"/>
      <c r="B31" s="35" t="s">
        <v>394</v>
      </c>
      <c r="C31" s="35" t="s">
        <v>395</v>
      </c>
      <c r="D31" s="35" t="s">
        <v>396</v>
      </c>
      <c r="E31" s="35" t="s">
        <v>188</v>
      </c>
      <c r="F31" s="36">
        <v>1</v>
      </c>
      <c r="G31" s="28"/>
      <c r="H31" s="5"/>
      <c r="I31" s="5"/>
      <c r="J31" s="5"/>
      <c r="K31" s="5"/>
      <c r="L31" s="5"/>
      <c r="M31" s="16">
        <f t="shared" si="0"/>
        <v>0</v>
      </c>
    </row>
    <row r="32" spans="1:13">
      <c r="A32" s="22"/>
      <c r="B32" s="35" t="s">
        <v>377</v>
      </c>
      <c r="C32" s="35" t="s">
        <v>637</v>
      </c>
      <c r="D32" s="35" t="s">
        <v>378</v>
      </c>
      <c r="E32" s="35" t="s">
        <v>130</v>
      </c>
      <c r="F32" s="36">
        <v>1</v>
      </c>
      <c r="G32" s="28"/>
      <c r="H32" s="5"/>
      <c r="I32" s="5"/>
      <c r="J32" s="5"/>
      <c r="K32" s="5"/>
      <c r="L32" s="5"/>
      <c r="M32" s="16">
        <f t="shared" si="0"/>
        <v>0</v>
      </c>
    </row>
    <row r="33" spans="1:13">
      <c r="A33" s="22"/>
      <c r="B33" s="35" t="s">
        <v>135</v>
      </c>
      <c r="C33" s="35" t="s">
        <v>588</v>
      </c>
      <c r="D33" s="35" t="s">
        <v>136</v>
      </c>
      <c r="E33" s="35" t="s">
        <v>137</v>
      </c>
      <c r="F33" s="36">
        <v>1</v>
      </c>
      <c r="G33" s="28"/>
      <c r="H33" s="5"/>
      <c r="I33" s="5"/>
      <c r="J33" s="5"/>
      <c r="K33" s="5"/>
      <c r="L33" s="5"/>
      <c r="M33" s="16">
        <f t="shared" si="0"/>
        <v>0</v>
      </c>
    </row>
    <row r="34" spans="1:13">
      <c r="A34" s="22"/>
      <c r="B34" s="35" t="s">
        <v>138</v>
      </c>
      <c r="C34" s="35" t="s">
        <v>139</v>
      </c>
      <c r="D34" s="35" t="s">
        <v>140</v>
      </c>
      <c r="E34" s="35" t="s">
        <v>141</v>
      </c>
      <c r="F34" s="36">
        <v>5</v>
      </c>
      <c r="G34" s="28"/>
      <c r="H34" s="5"/>
      <c r="I34" s="5"/>
      <c r="J34" s="5"/>
      <c r="K34" s="5"/>
      <c r="L34" s="5"/>
      <c r="M34" s="16">
        <f t="shared" si="0"/>
        <v>0</v>
      </c>
    </row>
    <row r="35" spans="1:13">
      <c r="A35" s="22"/>
      <c r="B35" s="35" t="s">
        <v>496</v>
      </c>
      <c r="C35" s="35" t="s">
        <v>1126</v>
      </c>
      <c r="D35" s="35" t="s">
        <v>497</v>
      </c>
      <c r="E35" s="35" t="s">
        <v>126</v>
      </c>
      <c r="F35" s="36">
        <v>2</v>
      </c>
      <c r="G35" s="28"/>
      <c r="H35" s="5"/>
      <c r="I35" s="5"/>
      <c r="J35" s="5"/>
      <c r="K35" s="5"/>
      <c r="L35" s="5"/>
      <c r="M35" s="16">
        <f t="shared" si="0"/>
        <v>0</v>
      </c>
    </row>
    <row r="36" spans="1:13">
      <c r="A36" s="22"/>
      <c r="B36" s="35" t="s">
        <v>142</v>
      </c>
      <c r="C36" s="35" t="s">
        <v>351</v>
      </c>
      <c r="D36" s="35" t="s">
        <v>143</v>
      </c>
      <c r="E36" s="35" t="s">
        <v>144</v>
      </c>
      <c r="F36" s="36">
        <v>1</v>
      </c>
      <c r="G36" s="28"/>
      <c r="H36" s="5"/>
      <c r="I36" s="5"/>
      <c r="J36" s="5"/>
      <c r="K36" s="5"/>
      <c r="L36" s="5"/>
      <c r="M36" s="16">
        <f t="shared" si="0"/>
        <v>0</v>
      </c>
    </row>
    <row r="37" spans="1:13">
      <c r="A37" s="22"/>
      <c r="B37" s="35" t="s">
        <v>150</v>
      </c>
      <c r="C37" s="35" t="s">
        <v>614</v>
      </c>
      <c r="D37" s="35" t="s">
        <v>151</v>
      </c>
      <c r="E37" s="35" t="s">
        <v>85</v>
      </c>
      <c r="F37" s="36">
        <v>1</v>
      </c>
      <c r="G37" s="28"/>
      <c r="H37" s="5"/>
      <c r="I37" s="5"/>
      <c r="J37" s="5"/>
      <c r="K37" s="5"/>
      <c r="L37" s="5"/>
      <c r="M37" s="16">
        <f t="shared" si="0"/>
        <v>0</v>
      </c>
    </row>
    <row r="38" spans="1:13">
      <c r="A38" s="22"/>
      <c r="B38" s="35" t="s">
        <v>465</v>
      </c>
      <c r="C38" s="35" t="s">
        <v>641</v>
      </c>
      <c r="D38" s="35" t="s">
        <v>466</v>
      </c>
      <c r="E38" s="35" t="s">
        <v>85</v>
      </c>
      <c r="F38" s="36">
        <v>1</v>
      </c>
      <c r="G38" s="28"/>
      <c r="H38" s="5"/>
      <c r="I38" s="5"/>
      <c r="J38" s="5"/>
      <c r="K38" s="5"/>
      <c r="L38" s="5"/>
      <c r="M38" s="16">
        <f t="shared" si="0"/>
        <v>0</v>
      </c>
    </row>
    <row r="39" spans="1:13">
      <c r="A39" s="22"/>
      <c r="B39" s="35" t="s">
        <v>355</v>
      </c>
      <c r="C39" s="35" t="s">
        <v>356</v>
      </c>
      <c r="D39" s="35" t="s">
        <v>357</v>
      </c>
      <c r="E39" s="35" t="s">
        <v>351</v>
      </c>
      <c r="F39" s="36">
        <v>2</v>
      </c>
      <c r="G39" s="28"/>
      <c r="H39" s="5"/>
      <c r="I39" s="5"/>
      <c r="J39" s="5"/>
      <c r="K39" s="5"/>
      <c r="L39" s="5"/>
      <c r="M39" s="16">
        <f t="shared" si="0"/>
        <v>0</v>
      </c>
    </row>
    <row r="40" spans="1:13">
      <c r="A40" s="22"/>
      <c r="B40" s="35" t="s">
        <v>156</v>
      </c>
      <c r="C40" s="35" t="s">
        <v>631</v>
      </c>
      <c r="D40" s="35" t="s">
        <v>157</v>
      </c>
      <c r="E40" s="35" t="s">
        <v>158</v>
      </c>
      <c r="F40" s="36">
        <v>2</v>
      </c>
      <c r="G40" s="28"/>
      <c r="H40" s="5"/>
      <c r="I40" s="5"/>
      <c r="J40" s="5"/>
      <c r="K40" s="5"/>
      <c r="L40" s="5"/>
      <c r="M40" s="16">
        <f t="shared" si="0"/>
        <v>0</v>
      </c>
    </row>
    <row r="41" spans="1:13">
      <c r="A41" s="22"/>
      <c r="B41" s="35" t="s">
        <v>159</v>
      </c>
      <c r="C41" s="35" t="s">
        <v>358</v>
      </c>
      <c r="D41" s="35" t="s">
        <v>160</v>
      </c>
      <c r="E41" s="35" t="s">
        <v>85</v>
      </c>
      <c r="F41" s="36">
        <v>1</v>
      </c>
      <c r="G41" s="28"/>
      <c r="H41" s="5"/>
      <c r="I41" s="5"/>
      <c r="J41" s="5"/>
      <c r="K41" s="5"/>
      <c r="L41" s="5"/>
      <c r="M41" s="16">
        <f t="shared" si="0"/>
        <v>0</v>
      </c>
    </row>
    <row r="42" spans="1:13">
      <c r="A42" s="13"/>
      <c r="B42" s="29"/>
      <c r="C42" s="29"/>
      <c r="D42" s="29"/>
      <c r="E42" s="29"/>
      <c r="F42" s="29"/>
      <c r="G42" s="14"/>
      <c r="H42" s="15"/>
      <c r="I42" s="15"/>
      <c r="J42" s="15"/>
      <c r="K42" s="15"/>
      <c r="L42" s="14"/>
      <c r="M42" s="14"/>
    </row>
    <row r="43" spans="1:13">
      <c r="A43" s="70" t="s">
        <v>161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1">
        <f>SUM(M8:M41)</f>
        <v>0</v>
      </c>
    </row>
    <row r="44" spans="1:13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2"/>
    </row>
  </sheetData>
  <mergeCells count="15">
    <mergeCell ref="M6:M7"/>
    <mergeCell ref="A43:L44"/>
    <mergeCell ref="M43:M44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6A0E3-0CF3-46C7-9A90-6E8B47299475}">
  <dimension ref="A1:M29"/>
  <sheetViews>
    <sheetView topLeftCell="A6" workbookViewId="0">
      <selection activeCell="D51" sqref="D51"/>
    </sheetView>
  </sheetViews>
  <sheetFormatPr defaultRowHeight="15"/>
  <cols>
    <col min="1" max="1" width="3" bestFit="1" customWidth="1"/>
    <col min="2" max="2" width="14" bestFit="1" customWidth="1"/>
    <col min="3" max="3" width="24.57031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4" t="s">
        <v>59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4" t="s">
        <v>559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4" t="s">
        <v>71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5" t="s">
        <v>848</v>
      </c>
      <c r="C8" s="35" t="s">
        <v>849</v>
      </c>
      <c r="D8" s="35" t="s">
        <v>850</v>
      </c>
      <c r="E8" s="35" t="s">
        <v>85</v>
      </c>
      <c r="F8" s="36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5" t="s">
        <v>83</v>
      </c>
      <c r="C9" s="35" t="s">
        <v>851</v>
      </c>
      <c r="D9" s="35" t="s">
        <v>84</v>
      </c>
      <c r="E9" s="35" t="s">
        <v>85</v>
      </c>
      <c r="F9" s="36">
        <v>1</v>
      </c>
      <c r="G9" s="28"/>
      <c r="H9" s="5"/>
      <c r="I9" s="5"/>
      <c r="J9" s="5"/>
      <c r="K9" s="5"/>
      <c r="L9" s="5"/>
      <c r="M9" s="16">
        <f t="shared" ref="M9:M26" si="0">K9*L9</f>
        <v>0</v>
      </c>
    </row>
    <row r="10" spans="1:13">
      <c r="A10" s="22"/>
      <c r="B10" s="35" t="s">
        <v>852</v>
      </c>
      <c r="C10" s="35" t="s">
        <v>853</v>
      </c>
      <c r="D10" s="35" t="s">
        <v>854</v>
      </c>
      <c r="E10" s="35" t="s">
        <v>85</v>
      </c>
      <c r="F10" s="36">
        <v>2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5" t="s">
        <v>156</v>
      </c>
      <c r="C11" s="35" t="s">
        <v>631</v>
      </c>
      <c r="D11" s="35" t="s">
        <v>157</v>
      </c>
      <c r="E11" s="35" t="s">
        <v>158</v>
      </c>
      <c r="F11" s="36">
        <v>3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5" t="s">
        <v>90</v>
      </c>
      <c r="C12" s="35" t="s">
        <v>91</v>
      </c>
      <c r="D12" s="35" t="s">
        <v>92</v>
      </c>
      <c r="E12" s="35" t="s">
        <v>85</v>
      </c>
      <c r="F12" s="36">
        <v>1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5" t="s">
        <v>99</v>
      </c>
      <c r="C13" s="35" t="s">
        <v>100</v>
      </c>
      <c r="D13" s="35" t="s">
        <v>101</v>
      </c>
      <c r="E13" s="35" t="s">
        <v>102</v>
      </c>
      <c r="F13" s="36">
        <v>2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5" t="s">
        <v>730</v>
      </c>
      <c r="C14" s="35" t="s">
        <v>731</v>
      </c>
      <c r="D14" s="35" t="s">
        <v>732</v>
      </c>
      <c r="E14" s="35" t="s">
        <v>192</v>
      </c>
      <c r="F14" s="36">
        <v>1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5" t="s">
        <v>145</v>
      </c>
      <c r="C15" s="35" t="s">
        <v>146</v>
      </c>
      <c r="D15" s="35" t="s">
        <v>147</v>
      </c>
      <c r="E15" s="35" t="s">
        <v>141</v>
      </c>
      <c r="F15" s="36">
        <v>10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5" t="s">
        <v>181</v>
      </c>
      <c r="C16" s="35" t="s">
        <v>351</v>
      </c>
      <c r="D16" s="35" t="s">
        <v>182</v>
      </c>
      <c r="E16" s="35" t="s">
        <v>144</v>
      </c>
      <c r="F16" s="36">
        <v>1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5" t="s">
        <v>117</v>
      </c>
      <c r="C17" s="35" t="s">
        <v>118</v>
      </c>
      <c r="D17" s="35" t="s">
        <v>119</v>
      </c>
      <c r="E17" s="35" t="s">
        <v>120</v>
      </c>
      <c r="F17" s="36">
        <v>2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5" t="s">
        <v>107</v>
      </c>
      <c r="C18" s="35" t="s">
        <v>108</v>
      </c>
      <c r="D18" s="35" t="s">
        <v>109</v>
      </c>
      <c r="E18" s="35" t="s">
        <v>110</v>
      </c>
      <c r="F18" s="36">
        <v>1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5" t="s">
        <v>185</v>
      </c>
      <c r="C19" s="35" t="s">
        <v>186</v>
      </c>
      <c r="D19" s="35" t="s">
        <v>187</v>
      </c>
      <c r="E19" s="35" t="s">
        <v>188</v>
      </c>
      <c r="F19" s="36">
        <v>1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5" t="s">
        <v>888</v>
      </c>
      <c r="C20" s="35" t="s">
        <v>889</v>
      </c>
      <c r="D20" s="35" t="s">
        <v>890</v>
      </c>
      <c r="E20" s="35" t="s">
        <v>196</v>
      </c>
      <c r="F20" s="36">
        <v>1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35" t="s">
        <v>759</v>
      </c>
      <c r="C21" s="35" t="s">
        <v>760</v>
      </c>
      <c r="D21" s="35" t="s">
        <v>761</v>
      </c>
      <c r="E21" s="35" t="s">
        <v>134</v>
      </c>
      <c r="F21" s="36">
        <v>1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35" t="s">
        <v>135</v>
      </c>
      <c r="C22" s="35" t="s">
        <v>588</v>
      </c>
      <c r="D22" s="35" t="s">
        <v>136</v>
      </c>
      <c r="E22" s="35" t="s">
        <v>137</v>
      </c>
      <c r="F22" s="36">
        <v>1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35" t="s">
        <v>152</v>
      </c>
      <c r="C23" s="35" t="s">
        <v>855</v>
      </c>
      <c r="D23" s="35" t="s">
        <v>153</v>
      </c>
      <c r="E23" s="35" t="s">
        <v>351</v>
      </c>
      <c r="F23" s="36">
        <v>2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22"/>
      <c r="B24" s="35" t="s">
        <v>150</v>
      </c>
      <c r="C24" s="35" t="s">
        <v>614</v>
      </c>
      <c r="D24" s="35" t="s">
        <v>151</v>
      </c>
      <c r="E24" s="35" t="s">
        <v>85</v>
      </c>
      <c r="F24" s="36">
        <v>1</v>
      </c>
      <c r="G24" s="28"/>
      <c r="H24" s="5"/>
      <c r="I24" s="5"/>
      <c r="J24" s="5"/>
      <c r="K24" s="5"/>
      <c r="L24" s="5"/>
      <c r="M24" s="16">
        <f t="shared" si="0"/>
        <v>0</v>
      </c>
    </row>
    <row r="25" spans="1:13">
      <c r="A25" s="22"/>
      <c r="B25" s="35" t="s">
        <v>154</v>
      </c>
      <c r="C25" s="35" t="s">
        <v>883</v>
      </c>
      <c r="D25" s="35" t="s">
        <v>155</v>
      </c>
      <c r="E25" s="35" t="s">
        <v>351</v>
      </c>
      <c r="F25" s="36">
        <v>1</v>
      </c>
      <c r="G25" s="28"/>
      <c r="H25" s="5"/>
      <c r="I25" s="5"/>
      <c r="J25" s="5"/>
      <c r="K25" s="5"/>
      <c r="L25" s="5"/>
      <c r="M25" s="16">
        <f t="shared" si="0"/>
        <v>0</v>
      </c>
    </row>
    <row r="26" spans="1:13">
      <c r="A26" s="22"/>
      <c r="B26" s="35" t="s">
        <v>159</v>
      </c>
      <c r="C26" s="35" t="s">
        <v>358</v>
      </c>
      <c r="D26" s="35" t="s">
        <v>160</v>
      </c>
      <c r="E26" s="35" t="s">
        <v>85</v>
      </c>
      <c r="F26" s="36">
        <v>1</v>
      </c>
      <c r="G26" s="28"/>
      <c r="H26" s="5"/>
      <c r="I26" s="5"/>
      <c r="J26" s="5"/>
      <c r="K26" s="5"/>
      <c r="L26" s="5"/>
      <c r="M26" s="16">
        <f t="shared" si="0"/>
        <v>0</v>
      </c>
    </row>
    <row r="27" spans="1:13">
      <c r="A27" s="13"/>
      <c r="B27" s="29"/>
      <c r="C27" s="29"/>
      <c r="D27" s="29"/>
      <c r="E27" s="29"/>
      <c r="F27" s="29"/>
      <c r="G27" s="14"/>
      <c r="H27" s="15"/>
      <c r="I27" s="15"/>
      <c r="J27" s="15"/>
      <c r="K27" s="15"/>
      <c r="L27" s="14"/>
      <c r="M27" s="14"/>
    </row>
    <row r="28" spans="1:13">
      <c r="A28" s="70" t="s">
        <v>161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1">
        <f>SUM(M8:M26)</f>
        <v>0</v>
      </c>
    </row>
    <row r="29" spans="1:13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2"/>
    </row>
  </sheetData>
  <mergeCells count="15">
    <mergeCell ref="M6:M7"/>
    <mergeCell ref="A28:L29"/>
    <mergeCell ref="M28:M29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93019-6583-4FBA-85E5-2F7B23678EE2}">
  <dimension ref="A1:M33"/>
  <sheetViews>
    <sheetView workbookViewId="0">
      <selection activeCell="R24" sqref="R24"/>
    </sheetView>
  </sheetViews>
  <sheetFormatPr defaultRowHeight="15"/>
  <cols>
    <col min="1" max="1" width="3" bestFit="1" customWidth="1"/>
    <col min="2" max="2" width="14" bestFit="1" customWidth="1"/>
    <col min="3" max="3" width="24.57031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4" t="s">
        <v>60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4" t="s">
        <v>559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4" t="s">
        <v>71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5" t="s">
        <v>848</v>
      </c>
      <c r="C8" s="35" t="s">
        <v>849</v>
      </c>
      <c r="D8" s="35" t="s">
        <v>850</v>
      </c>
      <c r="E8" s="35" t="s">
        <v>85</v>
      </c>
      <c r="F8" s="36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5" t="s">
        <v>83</v>
      </c>
      <c r="C9" s="35" t="s">
        <v>851</v>
      </c>
      <c r="D9" s="35" t="s">
        <v>84</v>
      </c>
      <c r="E9" s="35" t="s">
        <v>85</v>
      </c>
      <c r="F9" s="36">
        <v>1</v>
      </c>
      <c r="G9" s="28"/>
      <c r="H9" s="5"/>
      <c r="I9" s="5"/>
      <c r="J9" s="5"/>
      <c r="K9" s="5"/>
      <c r="L9" s="5"/>
      <c r="M9" s="16">
        <f t="shared" ref="M9:M30" si="0">K9*L9</f>
        <v>0</v>
      </c>
    </row>
    <row r="10" spans="1:13">
      <c r="A10" s="22"/>
      <c r="B10" s="35" t="s">
        <v>852</v>
      </c>
      <c r="C10" s="35" t="s">
        <v>853</v>
      </c>
      <c r="D10" s="35" t="s">
        <v>854</v>
      </c>
      <c r="E10" s="35" t="s">
        <v>85</v>
      </c>
      <c r="F10" s="36">
        <v>2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5" t="s">
        <v>90</v>
      </c>
      <c r="C11" s="35" t="s">
        <v>91</v>
      </c>
      <c r="D11" s="35" t="s">
        <v>92</v>
      </c>
      <c r="E11" s="35" t="s">
        <v>85</v>
      </c>
      <c r="F11" s="36">
        <v>1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5" t="s">
        <v>93</v>
      </c>
      <c r="C12" s="35" t="s">
        <v>632</v>
      </c>
      <c r="D12" s="35" t="s">
        <v>94</v>
      </c>
      <c r="E12" s="35" t="s">
        <v>85</v>
      </c>
      <c r="F12" s="36">
        <v>1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5" t="s">
        <v>672</v>
      </c>
      <c r="C13" s="35" t="s">
        <v>673</v>
      </c>
      <c r="D13" s="35" t="s">
        <v>674</v>
      </c>
      <c r="E13" s="35" t="s">
        <v>478</v>
      </c>
      <c r="F13" s="36">
        <v>1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5" t="s">
        <v>111</v>
      </c>
      <c r="C14" s="35" t="s">
        <v>630</v>
      </c>
      <c r="D14" s="35" t="s">
        <v>112</v>
      </c>
      <c r="E14" s="35" t="s">
        <v>113</v>
      </c>
      <c r="F14" s="36">
        <v>1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5" t="s">
        <v>831</v>
      </c>
      <c r="C15" s="35" t="s">
        <v>832</v>
      </c>
      <c r="D15" s="35" t="s">
        <v>833</v>
      </c>
      <c r="E15" s="35" t="s">
        <v>106</v>
      </c>
      <c r="F15" s="36">
        <v>1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5" t="s">
        <v>361</v>
      </c>
      <c r="C16" s="35" t="s">
        <v>362</v>
      </c>
      <c r="D16" s="35" t="s">
        <v>363</v>
      </c>
      <c r="E16" s="35" t="s">
        <v>102</v>
      </c>
      <c r="F16" s="36">
        <v>2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5" t="s">
        <v>145</v>
      </c>
      <c r="C17" s="35" t="s">
        <v>146</v>
      </c>
      <c r="D17" s="35" t="s">
        <v>147</v>
      </c>
      <c r="E17" s="35" t="s">
        <v>141</v>
      </c>
      <c r="F17" s="36">
        <v>10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5" t="s">
        <v>181</v>
      </c>
      <c r="C18" s="35" t="s">
        <v>351</v>
      </c>
      <c r="D18" s="35" t="s">
        <v>182</v>
      </c>
      <c r="E18" s="35" t="s">
        <v>144</v>
      </c>
      <c r="F18" s="36">
        <v>1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5" t="s">
        <v>185</v>
      </c>
      <c r="C19" s="35" t="s">
        <v>186</v>
      </c>
      <c r="D19" s="35" t="s">
        <v>187</v>
      </c>
      <c r="E19" s="35" t="s">
        <v>188</v>
      </c>
      <c r="F19" s="36">
        <v>1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5" t="s">
        <v>388</v>
      </c>
      <c r="C20" s="35" t="s">
        <v>895</v>
      </c>
      <c r="D20" s="35" t="s">
        <v>389</v>
      </c>
      <c r="E20" s="35" t="s">
        <v>137</v>
      </c>
      <c r="F20" s="36">
        <v>1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35" t="s">
        <v>888</v>
      </c>
      <c r="C21" s="35" t="s">
        <v>889</v>
      </c>
      <c r="D21" s="35" t="s">
        <v>890</v>
      </c>
      <c r="E21" s="35" t="s">
        <v>196</v>
      </c>
      <c r="F21" s="36">
        <v>1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35" t="s">
        <v>759</v>
      </c>
      <c r="C22" s="35" t="s">
        <v>760</v>
      </c>
      <c r="D22" s="35" t="s">
        <v>761</v>
      </c>
      <c r="E22" s="35" t="s">
        <v>134</v>
      </c>
      <c r="F22" s="36">
        <v>1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35" t="s">
        <v>135</v>
      </c>
      <c r="C23" s="35" t="s">
        <v>588</v>
      </c>
      <c r="D23" s="35" t="s">
        <v>136</v>
      </c>
      <c r="E23" s="35" t="s">
        <v>137</v>
      </c>
      <c r="F23" s="36">
        <v>1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22"/>
      <c r="B24" s="35" t="s">
        <v>107</v>
      </c>
      <c r="C24" s="35" t="s">
        <v>108</v>
      </c>
      <c r="D24" s="35" t="s">
        <v>109</v>
      </c>
      <c r="E24" s="35" t="s">
        <v>110</v>
      </c>
      <c r="F24" s="36">
        <v>1</v>
      </c>
      <c r="G24" s="28"/>
      <c r="H24" s="5"/>
      <c r="I24" s="5"/>
      <c r="J24" s="5"/>
      <c r="K24" s="5"/>
      <c r="L24" s="5"/>
      <c r="M24" s="16">
        <f t="shared" si="0"/>
        <v>0</v>
      </c>
    </row>
    <row r="25" spans="1:13">
      <c r="A25" s="22"/>
      <c r="B25" s="35" t="s">
        <v>117</v>
      </c>
      <c r="C25" s="35" t="s">
        <v>118</v>
      </c>
      <c r="D25" s="35" t="s">
        <v>119</v>
      </c>
      <c r="E25" s="35" t="s">
        <v>120</v>
      </c>
      <c r="F25" s="36">
        <v>2</v>
      </c>
      <c r="G25" s="28"/>
      <c r="H25" s="5"/>
      <c r="I25" s="5"/>
      <c r="J25" s="5"/>
      <c r="K25" s="5"/>
      <c r="L25" s="5"/>
      <c r="M25" s="16">
        <f t="shared" si="0"/>
        <v>0</v>
      </c>
    </row>
    <row r="26" spans="1:13">
      <c r="A26" s="22"/>
      <c r="B26" s="35" t="s">
        <v>150</v>
      </c>
      <c r="C26" s="35" t="s">
        <v>614</v>
      </c>
      <c r="D26" s="35" t="s">
        <v>151</v>
      </c>
      <c r="E26" s="35" t="s">
        <v>85</v>
      </c>
      <c r="F26" s="36">
        <v>1</v>
      </c>
      <c r="G26" s="28"/>
      <c r="H26" s="5"/>
      <c r="I26" s="5"/>
      <c r="J26" s="5"/>
      <c r="K26" s="5"/>
      <c r="L26" s="5"/>
      <c r="M26" s="16">
        <f t="shared" si="0"/>
        <v>0</v>
      </c>
    </row>
    <row r="27" spans="1:13">
      <c r="A27" s="22"/>
      <c r="B27" s="35" t="s">
        <v>154</v>
      </c>
      <c r="C27" s="35" t="s">
        <v>883</v>
      </c>
      <c r="D27" s="35" t="s">
        <v>155</v>
      </c>
      <c r="E27" s="35" t="s">
        <v>351</v>
      </c>
      <c r="F27" s="36">
        <v>2</v>
      </c>
      <c r="G27" s="28"/>
      <c r="H27" s="5"/>
      <c r="I27" s="5"/>
      <c r="J27" s="5"/>
      <c r="K27" s="5"/>
      <c r="L27" s="5"/>
      <c r="M27" s="16">
        <f t="shared" si="0"/>
        <v>0</v>
      </c>
    </row>
    <row r="28" spans="1:13">
      <c r="A28" s="22"/>
      <c r="B28" s="35" t="s">
        <v>152</v>
      </c>
      <c r="C28" s="35" t="s">
        <v>855</v>
      </c>
      <c r="D28" s="35" t="s">
        <v>153</v>
      </c>
      <c r="E28" s="35" t="s">
        <v>351</v>
      </c>
      <c r="F28" s="36">
        <v>1</v>
      </c>
      <c r="G28" s="28"/>
      <c r="H28" s="5"/>
      <c r="I28" s="5"/>
      <c r="J28" s="5"/>
      <c r="K28" s="5"/>
      <c r="L28" s="5"/>
      <c r="M28" s="16">
        <f t="shared" si="0"/>
        <v>0</v>
      </c>
    </row>
    <row r="29" spans="1:13">
      <c r="A29" s="22"/>
      <c r="B29" s="35" t="s">
        <v>156</v>
      </c>
      <c r="C29" s="35" t="s">
        <v>631</v>
      </c>
      <c r="D29" s="35" t="s">
        <v>157</v>
      </c>
      <c r="E29" s="35" t="s">
        <v>158</v>
      </c>
      <c r="F29" s="36">
        <v>4</v>
      </c>
      <c r="G29" s="28"/>
      <c r="H29" s="5"/>
      <c r="I29" s="5"/>
      <c r="J29" s="5"/>
      <c r="K29" s="5"/>
      <c r="L29" s="5"/>
      <c r="M29" s="16">
        <f t="shared" si="0"/>
        <v>0</v>
      </c>
    </row>
    <row r="30" spans="1:13">
      <c r="A30" s="22"/>
      <c r="B30" s="35" t="s">
        <v>159</v>
      </c>
      <c r="C30" s="35" t="s">
        <v>358</v>
      </c>
      <c r="D30" s="35" t="s">
        <v>160</v>
      </c>
      <c r="E30" s="35" t="s">
        <v>85</v>
      </c>
      <c r="F30" s="36">
        <v>1</v>
      </c>
      <c r="G30" s="28"/>
      <c r="H30" s="5"/>
      <c r="I30" s="5"/>
      <c r="J30" s="5"/>
      <c r="K30" s="5"/>
      <c r="L30" s="5"/>
      <c r="M30" s="16">
        <f t="shared" si="0"/>
        <v>0</v>
      </c>
    </row>
    <row r="31" spans="1:13">
      <c r="A31" s="13"/>
      <c r="B31" s="29"/>
      <c r="C31" s="29"/>
      <c r="D31" s="29"/>
      <c r="E31" s="29"/>
      <c r="F31" s="29"/>
      <c r="G31" s="14"/>
      <c r="H31" s="15"/>
      <c r="I31" s="15"/>
      <c r="J31" s="15"/>
      <c r="K31" s="15"/>
      <c r="L31" s="14"/>
      <c r="M31" s="14"/>
    </row>
    <row r="32" spans="1:13">
      <c r="A32" s="70" t="s">
        <v>161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1">
        <f>SUM(M8:M30)</f>
        <v>0</v>
      </c>
    </row>
    <row r="33" spans="1:13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2"/>
    </row>
  </sheetData>
  <mergeCells count="15">
    <mergeCell ref="M6:M7"/>
    <mergeCell ref="A32:L33"/>
    <mergeCell ref="M32:M33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5D416-7EBF-4A47-B896-191AA73A20F7}">
  <dimension ref="A1:M33"/>
  <sheetViews>
    <sheetView topLeftCell="E1" workbookViewId="0">
      <selection activeCell="M32" sqref="M32:M33"/>
    </sheetView>
  </sheetViews>
  <sheetFormatPr defaultRowHeight="15"/>
  <cols>
    <col min="1" max="1" width="3" bestFit="1" customWidth="1"/>
    <col min="2" max="2" width="14" bestFit="1" customWidth="1"/>
    <col min="3" max="3" width="24.57031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3" t="s">
        <v>9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3" t="s">
        <v>262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3" t="s">
        <v>71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20" t="s">
        <v>263</v>
      </c>
      <c r="C8" s="20" t="s">
        <v>264</v>
      </c>
      <c r="D8" s="20" t="s">
        <v>265</v>
      </c>
      <c r="E8" s="20" t="s">
        <v>266</v>
      </c>
      <c r="F8" s="21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20" t="s">
        <v>267</v>
      </c>
      <c r="C9" s="20" t="s">
        <v>268</v>
      </c>
      <c r="D9" s="20" t="s">
        <v>269</v>
      </c>
      <c r="E9" s="20" t="s">
        <v>270</v>
      </c>
      <c r="F9" s="21">
        <v>1</v>
      </c>
      <c r="G9" s="28"/>
      <c r="H9" s="5"/>
      <c r="I9" s="5"/>
      <c r="J9" s="5"/>
      <c r="K9" s="5"/>
      <c r="L9" s="5"/>
      <c r="M9" s="16">
        <f t="shared" ref="M9:M30" si="0">K9*L9</f>
        <v>0</v>
      </c>
    </row>
    <row r="10" spans="1:13">
      <c r="A10" s="22"/>
      <c r="B10" s="20" t="s">
        <v>271</v>
      </c>
      <c r="C10" s="20">
        <v>978250</v>
      </c>
      <c r="D10" s="20" t="s">
        <v>272</v>
      </c>
      <c r="E10" s="20" t="s">
        <v>85</v>
      </c>
      <c r="F10" s="21">
        <v>1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20" t="s">
        <v>273</v>
      </c>
      <c r="C11" s="20">
        <v>300328</v>
      </c>
      <c r="D11" s="20" t="s">
        <v>274</v>
      </c>
      <c r="E11" s="20" t="s">
        <v>123</v>
      </c>
      <c r="F11" s="21">
        <v>3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20" t="s">
        <v>275</v>
      </c>
      <c r="C12" s="20" t="s">
        <v>276</v>
      </c>
      <c r="D12" s="20" t="s">
        <v>277</v>
      </c>
      <c r="E12" s="20" t="s">
        <v>110</v>
      </c>
      <c r="F12" s="21">
        <v>1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20" t="s">
        <v>248</v>
      </c>
      <c r="C13" s="20" t="s">
        <v>249</v>
      </c>
      <c r="D13" s="20" t="s">
        <v>250</v>
      </c>
      <c r="E13" s="20" t="s">
        <v>106</v>
      </c>
      <c r="F13" s="21">
        <v>1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20" t="s">
        <v>237</v>
      </c>
      <c r="C14" s="20">
        <v>2333</v>
      </c>
      <c r="D14" s="20" t="s">
        <v>238</v>
      </c>
      <c r="E14" s="20" t="s">
        <v>137</v>
      </c>
      <c r="F14" s="21">
        <v>1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20" t="s">
        <v>278</v>
      </c>
      <c r="C15" s="20" t="s">
        <v>279</v>
      </c>
      <c r="D15" s="20" t="s">
        <v>280</v>
      </c>
      <c r="E15" s="20" t="s">
        <v>281</v>
      </c>
      <c r="F15" s="21">
        <v>1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20" t="s">
        <v>282</v>
      </c>
      <c r="C16" s="20">
        <v>303126</v>
      </c>
      <c r="D16" s="20" t="s">
        <v>283</v>
      </c>
      <c r="E16" s="20" t="s">
        <v>123</v>
      </c>
      <c r="F16" s="21">
        <v>1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20" t="s">
        <v>121</v>
      </c>
      <c r="C17" s="20">
        <v>301029</v>
      </c>
      <c r="D17" s="20" t="s">
        <v>122</v>
      </c>
      <c r="E17" s="20" t="s">
        <v>123</v>
      </c>
      <c r="F17" s="21">
        <v>4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20" t="s">
        <v>284</v>
      </c>
      <c r="C18" s="20">
        <v>303127</v>
      </c>
      <c r="D18" s="20" t="s">
        <v>285</v>
      </c>
      <c r="E18" s="20" t="s">
        <v>123</v>
      </c>
      <c r="F18" s="21">
        <v>1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20" t="s">
        <v>286</v>
      </c>
      <c r="C19" s="20" t="s">
        <v>287</v>
      </c>
      <c r="D19" s="20" t="s">
        <v>288</v>
      </c>
      <c r="E19" s="20" t="s">
        <v>289</v>
      </c>
      <c r="F19" s="21">
        <v>3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20" t="s">
        <v>290</v>
      </c>
      <c r="C20" s="20" t="s">
        <v>291</v>
      </c>
      <c r="D20" s="20" t="s">
        <v>292</v>
      </c>
      <c r="E20" s="20"/>
      <c r="F20" s="21">
        <v>1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20" t="s">
        <v>293</v>
      </c>
      <c r="C21" s="20">
        <v>157000</v>
      </c>
      <c r="D21" s="20" t="s">
        <v>294</v>
      </c>
      <c r="E21" s="20" t="s">
        <v>85</v>
      </c>
      <c r="F21" s="21">
        <v>10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20" t="s">
        <v>295</v>
      </c>
      <c r="C22" s="20">
        <v>157300</v>
      </c>
      <c r="D22" s="20" t="s">
        <v>296</v>
      </c>
      <c r="E22" s="20" t="s">
        <v>85</v>
      </c>
      <c r="F22" s="21">
        <v>40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20" t="s">
        <v>297</v>
      </c>
      <c r="C23" s="20" t="s">
        <v>298</v>
      </c>
      <c r="D23" s="20" t="s">
        <v>299</v>
      </c>
      <c r="E23" s="20" t="s">
        <v>300</v>
      </c>
      <c r="F23" s="21">
        <v>1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22"/>
      <c r="B24" s="20" t="s">
        <v>301</v>
      </c>
      <c r="C24" s="20" t="s">
        <v>302</v>
      </c>
      <c r="D24" s="20" t="s">
        <v>303</v>
      </c>
      <c r="E24" s="20" t="s">
        <v>110</v>
      </c>
      <c r="F24" s="21">
        <v>3</v>
      </c>
      <c r="G24" s="28"/>
      <c r="H24" s="5"/>
      <c r="I24" s="5"/>
      <c r="J24" s="5"/>
      <c r="K24" s="5"/>
      <c r="L24" s="5"/>
      <c r="M24" s="16">
        <f t="shared" si="0"/>
        <v>0</v>
      </c>
    </row>
    <row r="25" spans="1:13">
      <c r="A25" s="22"/>
      <c r="B25" s="20" t="s">
        <v>251</v>
      </c>
      <c r="C25" s="20" t="s">
        <v>252</v>
      </c>
      <c r="D25" s="20" t="s">
        <v>253</v>
      </c>
      <c r="E25" s="20" t="s">
        <v>102</v>
      </c>
      <c r="F25" s="21">
        <v>3</v>
      </c>
      <c r="G25" s="28"/>
      <c r="H25" s="5"/>
      <c r="I25" s="5"/>
      <c r="J25" s="5"/>
      <c r="K25" s="5"/>
      <c r="L25" s="5"/>
      <c r="M25" s="16">
        <f t="shared" si="0"/>
        <v>0</v>
      </c>
    </row>
    <row r="26" spans="1:13">
      <c r="A26" s="22"/>
      <c r="B26" s="20" t="s">
        <v>99</v>
      </c>
      <c r="C26" s="20" t="s">
        <v>100</v>
      </c>
      <c r="D26" s="20" t="s">
        <v>101</v>
      </c>
      <c r="E26" s="20" t="s">
        <v>102</v>
      </c>
      <c r="F26" s="21">
        <v>2</v>
      </c>
      <c r="G26" s="28"/>
      <c r="H26" s="5"/>
      <c r="I26" s="5"/>
      <c r="J26" s="5"/>
      <c r="K26" s="5"/>
      <c r="L26" s="5"/>
      <c r="M26" s="16">
        <f t="shared" si="0"/>
        <v>0</v>
      </c>
    </row>
    <row r="27" spans="1:13">
      <c r="A27" s="22"/>
      <c r="B27" s="20" t="s">
        <v>218</v>
      </c>
      <c r="C27" s="20" t="s">
        <v>219</v>
      </c>
      <c r="D27" s="20" t="s">
        <v>220</v>
      </c>
      <c r="E27" s="20" t="s">
        <v>221</v>
      </c>
      <c r="F27" s="21">
        <v>5</v>
      </c>
      <c r="G27" s="28"/>
      <c r="H27" s="5"/>
      <c r="I27" s="5"/>
      <c r="J27" s="5"/>
      <c r="K27" s="5"/>
      <c r="L27" s="5"/>
      <c r="M27" s="16">
        <f t="shared" si="0"/>
        <v>0</v>
      </c>
    </row>
    <row r="28" spans="1:13">
      <c r="A28" s="22"/>
      <c r="B28" s="20" t="s">
        <v>152</v>
      </c>
      <c r="C28" s="20">
        <v>780105</v>
      </c>
      <c r="D28" s="20" t="s">
        <v>153</v>
      </c>
      <c r="E28" s="20"/>
      <c r="F28" s="21">
        <v>2</v>
      </c>
      <c r="G28" s="28"/>
      <c r="H28" s="5"/>
      <c r="I28" s="5"/>
      <c r="J28" s="5"/>
      <c r="K28" s="5"/>
      <c r="L28" s="5"/>
      <c r="M28" s="16">
        <f t="shared" si="0"/>
        <v>0</v>
      </c>
    </row>
    <row r="29" spans="1:13">
      <c r="A29" s="22"/>
      <c r="B29" s="20" t="s">
        <v>156</v>
      </c>
      <c r="C29" s="20">
        <v>71359</v>
      </c>
      <c r="D29" s="20" t="s">
        <v>157</v>
      </c>
      <c r="E29" s="20" t="s">
        <v>158</v>
      </c>
      <c r="F29" s="21">
        <v>2</v>
      </c>
      <c r="G29" s="28"/>
      <c r="H29" s="5"/>
      <c r="I29" s="5"/>
      <c r="J29" s="5"/>
      <c r="K29" s="5"/>
      <c r="L29" s="5"/>
      <c r="M29" s="16">
        <f t="shared" si="0"/>
        <v>0</v>
      </c>
    </row>
    <row r="30" spans="1:13">
      <c r="A30" s="22"/>
      <c r="B30" s="20" t="s">
        <v>304</v>
      </c>
      <c r="C30" s="20">
        <v>56206</v>
      </c>
      <c r="D30" s="20" t="s">
        <v>305</v>
      </c>
      <c r="E30" s="20" t="s">
        <v>85</v>
      </c>
      <c r="F30" s="21">
        <v>1</v>
      </c>
      <c r="G30" s="28"/>
      <c r="H30" s="5"/>
      <c r="I30" s="5"/>
      <c r="J30" s="5"/>
      <c r="K30" s="5"/>
      <c r="L30" s="5"/>
      <c r="M30" s="16">
        <f t="shared" si="0"/>
        <v>0</v>
      </c>
    </row>
    <row r="31" spans="1:13">
      <c r="A31" s="13"/>
      <c r="B31" s="14"/>
      <c r="C31" s="14"/>
      <c r="D31" s="14"/>
      <c r="E31" s="14"/>
      <c r="F31" s="14"/>
      <c r="G31" s="14"/>
      <c r="H31" s="15"/>
      <c r="I31" s="15"/>
      <c r="J31" s="15"/>
      <c r="K31" s="15"/>
      <c r="L31" s="14"/>
      <c r="M31" s="14"/>
    </row>
    <row r="32" spans="1:13">
      <c r="A32" s="70" t="s">
        <v>161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1">
        <f>SUM(M8:M30)</f>
        <v>0</v>
      </c>
    </row>
    <row r="33" spans="1:13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2"/>
    </row>
  </sheetData>
  <mergeCells count="15">
    <mergeCell ref="M6:M7"/>
    <mergeCell ref="A32:L33"/>
    <mergeCell ref="M32:M33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78E8F-8953-4102-89E8-B1B416A3F4C8}">
  <dimension ref="A1:M49"/>
  <sheetViews>
    <sheetView zoomScale="70" zoomScaleNormal="70" workbookViewId="0">
      <selection activeCell="M16" sqref="M16"/>
    </sheetView>
  </sheetViews>
  <sheetFormatPr defaultRowHeight="15"/>
  <cols>
    <col min="1" max="1" width="3" bestFit="1" customWidth="1"/>
    <col min="2" max="2" width="14" bestFit="1" customWidth="1"/>
    <col min="3" max="3" width="24.57031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4" t="s">
        <v>61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4" t="s">
        <v>262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4" t="s">
        <v>71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5" t="s">
        <v>263</v>
      </c>
      <c r="C8" s="35" t="s">
        <v>264</v>
      </c>
      <c r="D8" s="35" t="s">
        <v>265</v>
      </c>
      <c r="E8" s="35" t="s">
        <v>266</v>
      </c>
      <c r="F8" s="36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5" t="s">
        <v>848</v>
      </c>
      <c r="C9" s="35" t="s">
        <v>849</v>
      </c>
      <c r="D9" s="35" t="s">
        <v>850</v>
      </c>
      <c r="E9" s="35" t="s">
        <v>85</v>
      </c>
      <c r="F9" s="36">
        <v>1</v>
      </c>
      <c r="G9" s="28"/>
      <c r="H9" s="5"/>
      <c r="I9" s="5"/>
      <c r="J9" s="5"/>
      <c r="K9" s="5"/>
      <c r="L9" s="5"/>
      <c r="M9" s="16">
        <f t="shared" ref="M9:M46" si="0">K9*L9</f>
        <v>0</v>
      </c>
    </row>
    <row r="10" spans="1:13">
      <c r="A10" s="22"/>
      <c r="B10" s="35" t="s">
        <v>740</v>
      </c>
      <c r="C10" s="35" t="s">
        <v>741</v>
      </c>
      <c r="D10" s="35" t="s">
        <v>742</v>
      </c>
      <c r="E10" s="35" t="s">
        <v>85</v>
      </c>
      <c r="F10" s="36">
        <v>1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5" t="s">
        <v>627</v>
      </c>
      <c r="C11" s="35" t="s">
        <v>628</v>
      </c>
      <c r="D11" s="35" t="s">
        <v>629</v>
      </c>
      <c r="E11" s="35" t="s">
        <v>85</v>
      </c>
      <c r="F11" s="36">
        <v>1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5" t="s">
        <v>88</v>
      </c>
      <c r="C12" s="35" t="s">
        <v>745</v>
      </c>
      <c r="D12" s="35" t="s">
        <v>89</v>
      </c>
      <c r="E12" s="35" t="s">
        <v>85</v>
      </c>
      <c r="F12" s="36">
        <v>1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5" t="s">
        <v>852</v>
      </c>
      <c r="C13" s="35" t="s">
        <v>853</v>
      </c>
      <c r="D13" s="35" t="s">
        <v>854</v>
      </c>
      <c r="E13" s="35" t="s">
        <v>85</v>
      </c>
      <c r="F13" s="36">
        <v>2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5" t="s">
        <v>1127</v>
      </c>
      <c r="C14" s="35" t="s">
        <v>1128</v>
      </c>
      <c r="D14" s="35" t="s">
        <v>1129</v>
      </c>
      <c r="E14" s="35" t="s">
        <v>192</v>
      </c>
      <c r="F14" s="36">
        <v>1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5" t="s">
        <v>1130</v>
      </c>
      <c r="C15" s="35" t="s">
        <v>1131</v>
      </c>
      <c r="D15" s="35" t="s">
        <v>1132</v>
      </c>
      <c r="E15" s="35" t="s">
        <v>113</v>
      </c>
      <c r="F15" s="36">
        <v>1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5" t="s">
        <v>672</v>
      </c>
      <c r="C16" s="35" t="s">
        <v>673</v>
      </c>
      <c r="D16" s="35" t="s">
        <v>674</v>
      </c>
      <c r="E16" s="35" t="s">
        <v>478</v>
      </c>
      <c r="F16" s="36">
        <v>2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5" t="s">
        <v>138</v>
      </c>
      <c r="C17" s="35" t="s">
        <v>139</v>
      </c>
      <c r="D17" s="35" t="s">
        <v>140</v>
      </c>
      <c r="E17" s="35" t="s">
        <v>141</v>
      </c>
      <c r="F17" s="36">
        <v>5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5" t="s">
        <v>142</v>
      </c>
      <c r="C18" s="35" t="s">
        <v>351</v>
      </c>
      <c r="D18" s="35" t="s">
        <v>143</v>
      </c>
      <c r="E18" s="35" t="s">
        <v>144</v>
      </c>
      <c r="F18" s="36">
        <v>1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5" t="s">
        <v>251</v>
      </c>
      <c r="C19" s="35" t="s">
        <v>252</v>
      </c>
      <c r="D19" s="35" t="s">
        <v>253</v>
      </c>
      <c r="E19" s="35" t="s">
        <v>102</v>
      </c>
      <c r="F19" s="36">
        <v>1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5" t="s">
        <v>361</v>
      </c>
      <c r="C20" s="35" t="s">
        <v>362</v>
      </c>
      <c r="D20" s="35" t="s">
        <v>363</v>
      </c>
      <c r="E20" s="35" t="s">
        <v>102</v>
      </c>
      <c r="F20" s="36">
        <v>1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35" t="s">
        <v>103</v>
      </c>
      <c r="C21" s="35" t="s">
        <v>104</v>
      </c>
      <c r="D21" s="35" t="s">
        <v>105</v>
      </c>
      <c r="E21" s="35" t="s">
        <v>106</v>
      </c>
      <c r="F21" s="36">
        <v>1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35" t="s">
        <v>99</v>
      </c>
      <c r="C22" s="35" t="s">
        <v>100</v>
      </c>
      <c r="D22" s="35" t="s">
        <v>101</v>
      </c>
      <c r="E22" s="35" t="s">
        <v>102</v>
      </c>
      <c r="F22" s="36">
        <v>2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35" t="s">
        <v>145</v>
      </c>
      <c r="C23" s="35" t="s">
        <v>146</v>
      </c>
      <c r="D23" s="35" t="s">
        <v>147</v>
      </c>
      <c r="E23" s="35" t="s">
        <v>141</v>
      </c>
      <c r="F23" s="36">
        <v>20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22"/>
      <c r="B24" s="35" t="s">
        <v>181</v>
      </c>
      <c r="C24" s="35" t="s">
        <v>351</v>
      </c>
      <c r="D24" s="35" t="s">
        <v>182</v>
      </c>
      <c r="E24" s="35" t="s">
        <v>144</v>
      </c>
      <c r="F24" s="36">
        <v>2</v>
      </c>
      <c r="G24" s="28"/>
      <c r="H24" s="5"/>
      <c r="I24" s="5"/>
      <c r="J24" s="5"/>
      <c r="K24" s="5"/>
      <c r="L24" s="5"/>
      <c r="M24" s="16">
        <f t="shared" si="0"/>
        <v>0</v>
      </c>
    </row>
    <row r="25" spans="1:13">
      <c r="A25" s="22"/>
      <c r="B25" s="35" t="s">
        <v>944</v>
      </c>
      <c r="C25" s="35" t="s">
        <v>944</v>
      </c>
      <c r="D25" s="35" t="s">
        <v>945</v>
      </c>
      <c r="E25" s="35" t="s">
        <v>261</v>
      </c>
      <c r="F25" s="36">
        <v>2</v>
      </c>
      <c r="G25" s="28"/>
      <c r="H25" s="5"/>
      <c r="I25" s="5"/>
      <c r="J25" s="5"/>
      <c r="K25" s="5"/>
      <c r="L25" s="5"/>
      <c r="M25" s="16">
        <f t="shared" si="0"/>
        <v>0</v>
      </c>
    </row>
    <row r="26" spans="1:13">
      <c r="A26" s="22"/>
      <c r="B26" s="35" t="s">
        <v>117</v>
      </c>
      <c r="C26" s="35" t="s">
        <v>118</v>
      </c>
      <c r="D26" s="35" t="s">
        <v>119</v>
      </c>
      <c r="E26" s="35" t="s">
        <v>120</v>
      </c>
      <c r="F26" s="36">
        <v>2</v>
      </c>
      <c r="G26" s="28"/>
      <c r="H26" s="5"/>
      <c r="I26" s="5"/>
      <c r="J26" s="5"/>
      <c r="K26" s="5"/>
      <c r="L26" s="5"/>
      <c r="M26" s="16">
        <f t="shared" si="0"/>
        <v>0</v>
      </c>
    </row>
    <row r="27" spans="1:13">
      <c r="A27" s="22"/>
      <c r="B27" s="35" t="s">
        <v>367</v>
      </c>
      <c r="C27" s="35" t="s">
        <v>368</v>
      </c>
      <c r="D27" s="35" t="s">
        <v>369</v>
      </c>
      <c r="E27" s="35" t="s">
        <v>370</v>
      </c>
      <c r="F27" s="36">
        <v>1</v>
      </c>
      <c r="G27" s="28"/>
      <c r="H27" s="5"/>
      <c r="I27" s="5"/>
      <c r="J27" s="5"/>
      <c r="K27" s="5"/>
      <c r="L27" s="5"/>
      <c r="M27" s="16">
        <f t="shared" si="0"/>
        <v>0</v>
      </c>
    </row>
    <row r="28" spans="1:13">
      <c r="A28" s="22"/>
      <c r="B28" s="35" t="s">
        <v>90</v>
      </c>
      <c r="C28" s="35" t="s">
        <v>91</v>
      </c>
      <c r="D28" s="35" t="s">
        <v>92</v>
      </c>
      <c r="E28" s="35" t="s">
        <v>85</v>
      </c>
      <c r="F28" s="36">
        <v>4</v>
      </c>
      <c r="G28" s="28"/>
      <c r="H28" s="5"/>
      <c r="I28" s="5"/>
      <c r="J28" s="5"/>
      <c r="K28" s="5"/>
      <c r="L28" s="5"/>
      <c r="M28" s="16">
        <f t="shared" si="0"/>
        <v>0</v>
      </c>
    </row>
    <row r="29" spans="1:13">
      <c r="A29" s="22"/>
      <c r="B29" s="35" t="s">
        <v>1133</v>
      </c>
      <c r="C29" s="35" t="s">
        <v>1134</v>
      </c>
      <c r="D29" s="35" t="s">
        <v>1135</v>
      </c>
      <c r="E29" s="35" t="s">
        <v>85</v>
      </c>
      <c r="F29" s="36">
        <v>2</v>
      </c>
      <c r="G29" s="28"/>
      <c r="H29" s="5"/>
      <c r="I29" s="5"/>
      <c r="J29" s="5"/>
      <c r="K29" s="5"/>
      <c r="L29" s="5"/>
      <c r="M29" s="16">
        <f t="shared" si="0"/>
        <v>0</v>
      </c>
    </row>
    <row r="30" spans="1:13">
      <c r="A30" s="22"/>
      <c r="B30" s="35" t="s">
        <v>394</v>
      </c>
      <c r="C30" s="35" t="s">
        <v>395</v>
      </c>
      <c r="D30" s="35" t="s">
        <v>396</v>
      </c>
      <c r="E30" s="35" t="s">
        <v>188</v>
      </c>
      <c r="F30" s="36">
        <v>1</v>
      </c>
      <c r="G30" s="28"/>
      <c r="H30" s="5"/>
      <c r="I30" s="5"/>
      <c r="J30" s="5"/>
      <c r="K30" s="5"/>
      <c r="L30" s="5"/>
      <c r="M30" s="16">
        <f t="shared" si="0"/>
        <v>0</v>
      </c>
    </row>
    <row r="31" spans="1:13">
      <c r="A31" s="22"/>
      <c r="B31" s="35" t="s">
        <v>93</v>
      </c>
      <c r="C31" s="35" t="s">
        <v>632</v>
      </c>
      <c r="D31" s="35" t="s">
        <v>94</v>
      </c>
      <c r="E31" s="35" t="s">
        <v>85</v>
      </c>
      <c r="F31" s="36">
        <v>2</v>
      </c>
      <c r="G31" s="28"/>
      <c r="H31" s="5"/>
      <c r="I31" s="5"/>
      <c r="J31" s="5"/>
      <c r="K31" s="5"/>
      <c r="L31" s="5"/>
      <c r="M31" s="16">
        <f t="shared" si="0"/>
        <v>0</v>
      </c>
    </row>
    <row r="32" spans="1:13">
      <c r="A32" s="22"/>
      <c r="B32" s="35" t="s">
        <v>538</v>
      </c>
      <c r="C32" s="35" t="s">
        <v>539</v>
      </c>
      <c r="D32" s="35" t="s">
        <v>540</v>
      </c>
      <c r="E32" s="35" t="s">
        <v>321</v>
      </c>
      <c r="F32" s="36">
        <v>2</v>
      </c>
      <c r="G32" s="28"/>
      <c r="H32" s="5"/>
      <c r="I32" s="5"/>
      <c r="J32" s="5"/>
      <c r="K32" s="5"/>
      <c r="L32" s="5"/>
      <c r="M32" s="16">
        <f t="shared" si="0"/>
        <v>0</v>
      </c>
    </row>
    <row r="33" spans="1:13">
      <c r="A33" s="22"/>
      <c r="B33" s="35" t="s">
        <v>189</v>
      </c>
      <c r="C33" s="35" t="s">
        <v>190</v>
      </c>
      <c r="D33" s="35" t="s">
        <v>191</v>
      </c>
      <c r="E33" s="35" t="s">
        <v>192</v>
      </c>
      <c r="F33" s="36">
        <v>8</v>
      </c>
      <c r="G33" s="28"/>
      <c r="H33" s="5"/>
      <c r="I33" s="5"/>
      <c r="J33" s="5"/>
      <c r="K33" s="5"/>
      <c r="L33" s="5"/>
      <c r="M33" s="16">
        <f t="shared" si="0"/>
        <v>0</v>
      </c>
    </row>
    <row r="34" spans="1:13">
      <c r="A34" s="22"/>
      <c r="B34" s="35" t="s">
        <v>840</v>
      </c>
      <c r="C34" s="35" t="s">
        <v>841</v>
      </c>
      <c r="D34" s="35" t="s">
        <v>842</v>
      </c>
      <c r="E34" s="35" t="s">
        <v>321</v>
      </c>
      <c r="F34" s="36">
        <v>2</v>
      </c>
      <c r="G34" s="28"/>
      <c r="H34" s="5"/>
      <c r="I34" s="5"/>
      <c r="J34" s="5"/>
      <c r="K34" s="5"/>
      <c r="L34" s="5"/>
      <c r="M34" s="16">
        <f t="shared" si="0"/>
        <v>0</v>
      </c>
    </row>
    <row r="35" spans="1:13">
      <c r="A35" s="22"/>
      <c r="B35" s="35" t="s">
        <v>458</v>
      </c>
      <c r="C35" s="35" t="s">
        <v>758</v>
      </c>
      <c r="D35" s="35" t="s">
        <v>459</v>
      </c>
      <c r="E35" s="35" t="s">
        <v>137</v>
      </c>
      <c r="F35" s="36">
        <v>1</v>
      </c>
      <c r="G35" s="28"/>
      <c r="H35" s="5"/>
      <c r="I35" s="5"/>
      <c r="J35" s="5"/>
      <c r="K35" s="5"/>
      <c r="L35" s="5"/>
      <c r="M35" s="16">
        <f t="shared" si="0"/>
        <v>0</v>
      </c>
    </row>
    <row r="36" spans="1:13">
      <c r="A36" s="22"/>
      <c r="B36" s="35" t="s">
        <v>107</v>
      </c>
      <c r="C36" s="35" t="s">
        <v>108</v>
      </c>
      <c r="D36" s="35" t="s">
        <v>109</v>
      </c>
      <c r="E36" s="35" t="s">
        <v>110</v>
      </c>
      <c r="F36" s="36">
        <v>2</v>
      </c>
      <c r="G36" s="28"/>
      <c r="H36" s="5"/>
      <c r="I36" s="5"/>
      <c r="J36" s="5"/>
      <c r="K36" s="5"/>
      <c r="L36" s="5"/>
      <c r="M36" s="16">
        <f t="shared" si="0"/>
        <v>0</v>
      </c>
    </row>
    <row r="37" spans="1:13">
      <c r="A37" s="22"/>
      <c r="B37" s="35" t="s">
        <v>493</v>
      </c>
      <c r="C37" s="35" t="s">
        <v>494</v>
      </c>
      <c r="D37" s="35" t="s">
        <v>495</v>
      </c>
      <c r="E37" s="35" t="s">
        <v>321</v>
      </c>
      <c r="F37" s="36">
        <v>2</v>
      </c>
      <c r="G37" s="28"/>
      <c r="H37" s="5"/>
      <c r="I37" s="5"/>
      <c r="J37" s="5"/>
      <c r="K37" s="5"/>
      <c r="L37" s="5"/>
      <c r="M37" s="16">
        <f t="shared" si="0"/>
        <v>0</v>
      </c>
    </row>
    <row r="38" spans="1:13">
      <c r="A38" s="22"/>
      <c r="B38" s="35" t="s">
        <v>390</v>
      </c>
      <c r="C38" s="35" t="s">
        <v>391</v>
      </c>
      <c r="D38" s="35" t="s">
        <v>392</v>
      </c>
      <c r="E38" s="35" t="s">
        <v>393</v>
      </c>
      <c r="F38" s="36">
        <v>1</v>
      </c>
      <c r="G38" s="28"/>
      <c r="H38" s="5"/>
      <c r="I38" s="5"/>
      <c r="J38" s="5"/>
      <c r="K38" s="5"/>
      <c r="L38" s="5"/>
      <c r="M38" s="16">
        <f t="shared" si="0"/>
        <v>0</v>
      </c>
    </row>
    <row r="39" spans="1:13">
      <c r="A39" s="22"/>
      <c r="B39" s="35" t="s">
        <v>688</v>
      </c>
      <c r="C39" s="35" t="s">
        <v>689</v>
      </c>
      <c r="D39" s="35" t="s">
        <v>690</v>
      </c>
      <c r="E39" s="35" t="s">
        <v>196</v>
      </c>
      <c r="F39" s="36">
        <v>1</v>
      </c>
      <c r="G39" s="28"/>
      <c r="H39" s="5"/>
      <c r="I39" s="5"/>
      <c r="J39" s="5"/>
      <c r="K39" s="5"/>
      <c r="L39" s="5"/>
      <c r="M39" s="16">
        <f t="shared" si="0"/>
        <v>0</v>
      </c>
    </row>
    <row r="40" spans="1:13">
      <c r="A40" s="22"/>
      <c r="B40" s="35" t="s">
        <v>394</v>
      </c>
      <c r="C40" s="35" t="s">
        <v>395</v>
      </c>
      <c r="D40" s="35" t="s">
        <v>396</v>
      </c>
      <c r="E40" s="35" t="s">
        <v>188</v>
      </c>
      <c r="F40" s="36">
        <v>1</v>
      </c>
      <c r="G40" s="28"/>
      <c r="H40" s="5"/>
      <c r="I40" s="5"/>
      <c r="J40" s="5"/>
      <c r="K40" s="5"/>
      <c r="L40" s="5"/>
      <c r="M40" s="16">
        <f t="shared" si="0"/>
        <v>0</v>
      </c>
    </row>
    <row r="41" spans="1:13">
      <c r="A41" s="22"/>
      <c r="B41" s="35" t="s">
        <v>544</v>
      </c>
      <c r="C41" s="35" t="s">
        <v>544</v>
      </c>
      <c r="D41" s="35" t="s">
        <v>545</v>
      </c>
      <c r="E41" s="35" t="s">
        <v>85</v>
      </c>
      <c r="F41" s="36">
        <v>1</v>
      </c>
      <c r="G41" s="28"/>
      <c r="H41" s="5"/>
      <c r="I41" s="5"/>
      <c r="J41" s="5"/>
      <c r="K41" s="5"/>
      <c r="L41" s="5"/>
      <c r="M41" s="16">
        <f t="shared" si="0"/>
        <v>0</v>
      </c>
    </row>
    <row r="42" spans="1:13">
      <c r="A42" s="22"/>
      <c r="B42" s="35" t="s">
        <v>1136</v>
      </c>
      <c r="C42" s="35" t="s">
        <v>1137</v>
      </c>
      <c r="D42" s="35" t="s">
        <v>1138</v>
      </c>
      <c r="E42" s="35" t="s">
        <v>85</v>
      </c>
      <c r="F42" s="36">
        <v>1</v>
      </c>
      <c r="G42" s="28"/>
      <c r="H42" s="5"/>
      <c r="I42" s="5"/>
      <c r="J42" s="5"/>
      <c r="K42" s="5"/>
      <c r="L42" s="5"/>
      <c r="M42" s="16">
        <f t="shared" si="0"/>
        <v>0</v>
      </c>
    </row>
    <row r="43" spans="1:13">
      <c r="A43" s="22"/>
      <c r="B43" s="35" t="s">
        <v>530</v>
      </c>
      <c r="C43" s="35" t="s">
        <v>531</v>
      </c>
      <c r="D43" s="35" t="s">
        <v>532</v>
      </c>
      <c r="E43" s="35" t="s">
        <v>208</v>
      </c>
      <c r="F43" s="36">
        <v>2</v>
      </c>
      <c r="G43" s="28"/>
      <c r="H43" s="5"/>
      <c r="I43" s="5"/>
      <c r="J43" s="5"/>
      <c r="K43" s="5"/>
      <c r="L43" s="5"/>
      <c r="M43" s="16">
        <f t="shared" si="0"/>
        <v>0</v>
      </c>
    </row>
    <row r="44" spans="1:13">
      <c r="A44" s="22"/>
      <c r="B44" s="35" t="s">
        <v>152</v>
      </c>
      <c r="C44" s="35" t="s">
        <v>855</v>
      </c>
      <c r="D44" s="35" t="s">
        <v>153</v>
      </c>
      <c r="E44" s="35" t="s">
        <v>351</v>
      </c>
      <c r="F44" s="36">
        <v>3</v>
      </c>
      <c r="G44" s="28"/>
      <c r="H44" s="5"/>
      <c r="I44" s="5"/>
      <c r="J44" s="5"/>
      <c r="K44" s="5"/>
      <c r="L44" s="5"/>
      <c r="M44" s="16">
        <f t="shared" si="0"/>
        <v>0</v>
      </c>
    </row>
    <row r="45" spans="1:13">
      <c r="A45" s="22"/>
      <c r="B45" s="35" t="s">
        <v>154</v>
      </c>
      <c r="C45" s="35" t="s">
        <v>883</v>
      </c>
      <c r="D45" s="35" t="s">
        <v>155</v>
      </c>
      <c r="E45" s="35" t="s">
        <v>351</v>
      </c>
      <c r="F45" s="36">
        <v>1</v>
      </c>
      <c r="G45" s="28"/>
      <c r="H45" s="5"/>
      <c r="I45" s="5"/>
      <c r="J45" s="5"/>
      <c r="K45" s="5"/>
      <c r="L45" s="5"/>
      <c r="M45" s="16">
        <f t="shared" si="0"/>
        <v>0</v>
      </c>
    </row>
    <row r="46" spans="1:13">
      <c r="A46" s="22"/>
      <c r="B46" s="35" t="s">
        <v>708</v>
      </c>
      <c r="C46" s="35" t="s">
        <v>709</v>
      </c>
      <c r="D46" s="35" t="s">
        <v>710</v>
      </c>
      <c r="E46" s="35" t="s">
        <v>85</v>
      </c>
      <c r="F46" s="36">
        <v>1</v>
      </c>
      <c r="G46" s="28"/>
      <c r="H46" s="5"/>
      <c r="I46" s="5"/>
      <c r="J46" s="5"/>
      <c r="K46" s="5"/>
      <c r="L46" s="5"/>
      <c r="M46" s="16">
        <f t="shared" si="0"/>
        <v>0</v>
      </c>
    </row>
    <row r="47" spans="1:13">
      <c r="A47" s="13"/>
      <c r="B47" s="29"/>
      <c r="C47" s="29"/>
      <c r="D47" s="29"/>
      <c r="E47" s="29"/>
      <c r="F47" s="29"/>
      <c r="G47" s="14"/>
      <c r="H47" s="15"/>
      <c r="I47" s="15"/>
      <c r="J47" s="15"/>
      <c r="K47" s="15"/>
      <c r="L47" s="14"/>
      <c r="M47" s="14"/>
    </row>
    <row r="48" spans="1:13">
      <c r="A48" s="70" t="s">
        <v>161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1">
        <f>SUM(M8:M46)</f>
        <v>0</v>
      </c>
    </row>
    <row r="49" spans="1:13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2"/>
    </row>
  </sheetData>
  <mergeCells count="15">
    <mergeCell ref="M6:M7"/>
    <mergeCell ref="A48:L49"/>
    <mergeCell ref="M48:M49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031DD-C02D-446C-AF04-46F13FDD8549}">
  <dimension ref="A1:M20"/>
  <sheetViews>
    <sheetView workbookViewId="0">
      <selection activeCell="C32" sqref="C32"/>
    </sheetView>
  </sheetViews>
  <sheetFormatPr defaultRowHeight="15"/>
  <cols>
    <col min="1" max="1" width="3" bestFit="1" customWidth="1"/>
    <col min="2" max="2" width="14" bestFit="1" customWidth="1"/>
    <col min="3" max="3" width="29.285156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4" t="s">
        <v>62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4" t="s">
        <v>307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4" t="s">
        <v>642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5" t="s">
        <v>465</v>
      </c>
      <c r="C8" s="35" t="s">
        <v>641</v>
      </c>
      <c r="D8" s="35" t="s">
        <v>466</v>
      </c>
      <c r="E8" s="35" t="s">
        <v>85</v>
      </c>
      <c r="F8" s="36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5" t="s">
        <v>1139</v>
      </c>
      <c r="C9" s="35" t="s">
        <v>1140</v>
      </c>
      <c r="D9" s="35" t="s">
        <v>1141</v>
      </c>
      <c r="E9" s="35" t="s">
        <v>196</v>
      </c>
      <c r="F9" s="36">
        <v>1</v>
      </c>
      <c r="G9" s="28"/>
      <c r="H9" s="5"/>
      <c r="I9" s="5"/>
      <c r="J9" s="5"/>
      <c r="K9" s="5"/>
      <c r="L9" s="5"/>
      <c r="M9" s="16">
        <f t="shared" ref="M9:M17" si="0">K9*L9</f>
        <v>0</v>
      </c>
    </row>
    <row r="10" spans="1:13">
      <c r="A10" s="22"/>
      <c r="B10" s="35" t="s">
        <v>1142</v>
      </c>
      <c r="C10" s="35" t="s">
        <v>1143</v>
      </c>
      <c r="D10" s="35" t="s">
        <v>1144</v>
      </c>
      <c r="E10" s="35" t="s">
        <v>350</v>
      </c>
      <c r="F10" s="36">
        <v>1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5" t="s">
        <v>1145</v>
      </c>
      <c r="C11" s="35" t="s">
        <v>1146</v>
      </c>
      <c r="D11" s="35" t="s">
        <v>1147</v>
      </c>
      <c r="E11" s="35" t="s">
        <v>432</v>
      </c>
      <c r="F11" s="36">
        <v>2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5" t="s">
        <v>685</v>
      </c>
      <c r="C12" s="35" t="s">
        <v>686</v>
      </c>
      <c r="D12" s="35" t="s">
        <v>687</v>
      </c>
      <c r="E12" s="35" t="s">
        <v>137</v>
      </c>
      <c r="F12" s="36">
        <v>1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5" t="s">
        <v>179</v>
      </c>
      <c r="C13" s="35" t="s">
        <v>873</v>
      </c>
      <c r="D13" s="35" t="s">
        <v>180</v>
      </c>
      <c r="E13" s="35" t="s">
        <v>123</v>
      </c>
      <c r="F13" s="36">
        <v>3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5" t="s">
        <v>124</v>
      </c>
      <c r="C14" s="35" t="s">
        <v>938</v>
      </c>
      <c r="D14" s="35" t="s">
        <v>125</v>
      </c>
      <c r="E14" s="35" t="s">
        <v>126</v>
      </c>
      <c r="F14" s="36">
        <v>2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5" t="s">
        <v>880</v>
      </c>
      <c r="C15" s="35" t="s">
        <v>881</v>
      </c>
      <c r="D15" s="35" t="s">
        <v>882</v>
      </c>
      <c r="E15" s="35" t="s">
        <v>188</v>
      </c>
      <c r="F15" s="36">
        <v>1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5" t="s">
        <v>355</v>
      </c>
      <c r="C16" s="35" t="s">
        <v>356</v>
      </c>
      <c r="D16" s="35" t="s">
        <v>357</v>
      </c>
      <c r="E16" s="35" t="s">
        <v>351</v>
      </c>
      <c r="F16" s="36">
        <v>1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5" t="s">
        <v>159</v>
      </c>
      <c r="C17" s="35" t="s">
        <v>358</v>
      </c>
      <c r="D17" s="35" t="s">
        <v>160</v>
      </c>
      <c r="E17" s="35" t="s">
        <v>85</v>
      </c>
      <c r="F17" s="36">
        <v>1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13"/>
      <c r="B18" s="29"/>
      <c r="C18" s="29"/>
      <c r="D18" s="29"/>
      <c r="E18" s="29"/>
      <c r="F18" s="29"/>
      <c r="G18" s="14"/>
      <c r="H18" s="15"/>
      <c r="I18" s="15"/>
      <c r="J18" s="15"/>
      <c r="K18" s="15"/>
      <c r="L18" s="14"/>
      <c r="M18" s="14"/>
    </row>
    <row r="19" spans="1:13">
      <c r="A19" s="70" t="s">
        <v>161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1">
        <f>SUM(M8:M17)</f>
        <v>0</v>
      </c>
    </row>
    <row r="20" spans="1:13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2"/>
    </row>
  </sheetData>
  <mergeCells count="15">
    <mergeCell ref="M6:M7"/>
    <mergeCell ref="A19:L20"/>
    <mergeCell ref="M19:M20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5A85C-BF46-4735-9FC6-7E60EB6906CF}">
  <dimension ref="A1:M24"/>
  <sheetViews>
    <sheetView workbookViewId="0">
      <selection activeCell="D29" sqref="D29"/>
    </sheetView>
  </sheetViews>
  <sheetFormatPr defaultRowHeight="15"/>
  <cols>
    <col min="1" max="1" width="3" bestFit="1" customWidth="1"/>
    <col min="2" max="2" width="14" bestFit="1" customWidth="1"/>
    <col min="3" max="3" width="26.710937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4" t="s">
        <v>63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4" t="s">
        <v>570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4" t="s">
        <v>915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5" t="s">
        <v>309</v>
      </c>
      <c r="C8" s="35" t="s">
        <v>310</v>
      </c>
      <c r="D8" s="35" t="s">
        <v>311</v>
      </c>
      <c r="E8" s="35" t="s">
        <v>266</v>
      </c>
      <c r="F8" s="36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5" t="s">
        <v>165</v>
      </c>
      <c r="C9" s="35" t="s">
        <v>916</v>
      </c>
      <c r="D9" s="35" t="s">
        <v>166</v>
      </c>
      <c r="E9" s="35" t="s">
        <v>85</v>
      </c>
      <c r="F9" s="36">
        <v>1</v>
      </c>
      <c r="G9" s="28"/>
      <c r="H9" s="5"/>
      <c r="I9" s="5"/>
      <c r="J9" s="5"/>
      <c r="K9" s="5"/>
      <c r="L9" s="5"/>
      <c r="M9" s="16">
        <f t="shared" ref="M9:M21" si="0">K9*L9</f>
        <v>0</v>
      </c>
    </row>
    <row r="10" spans="1:13">
      <c r="A10" s="22"/>
      <c r="B10" s="35" t="s">
        <v>99</v>
      </c>
      <c r="C10" s="35" t="s">
        <v>100</v>
      </c>
      <c r="D10" s="35" t="s">
        <v>101</v>
      </c>
      <c r="E10" s="35" t="s">
        <v>102</v>
      </c>
      <c r="F10" s="36">
        <v>1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5" t="s">
        <v>1148</v>
      </c>
      <c r="C11" s="35" t="s">
        <v>1149</v>
      </c>
      <c r="D11" s="35" t="s">
        <v>1150</v>
      </c>
      <c r="E11" s="35" t="s">
        <v>221</v>
      </c>
      <c r="F11" s="36">
        <v>3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5" t="s">
        <v>183</v>
      </c>
      <c r="C12" s="35" t="s">
        <v>601</v>
      </c>
      <c r="D12" s="35" t="s">
        <v>184</v>
      </c>
      <c r="E12" s="35" t="s">
        <v>130</v>
      </c>
      <c r="F12" s="36">
        <v>1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5" t="s">
        <v>917</v>
      </c>
      <c r="C13" s="35" t="s">
        <v>918</v>
      </c>
      <c r="D13" s="35" t="s">
        <v>919</v>
      </c>
      <c r="E13" s="35" t="s">
        <v>393</v>
      </c>
      <c r="F13" s="36">
        <v>1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5" t="s">
        <v>241</v>
      </c>
      <c r="C14" s="35" t="s">
        <v>590</v>
      </c>
      <c r="D14" s="35" t="s">
        <v>242</v>
      </c>
      <c r="E14" s="35" t="s">
        <v>123</v>
      </c>
      <c r="F14" s="36">
        <v>1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5" t="s">
        <v>1151</v>
      </c>
      <c r="C15" s="35" t="s">
        <v>1152</v>
      </c>
      <c r="D15" s="35" t="s">
        <v>1153</v>
      </c>
      <c r="E15" s="35" t="s">
        <v>188</v>
      </c>
      <c r="F15" s="36">
        <v>1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5" t="s">
        <v>239</v>
      </c>
      <c r="C16" s="35" t="s">
        <v>587</v>
      </c>
      <c r="D16" s="35" t="s">
        <v>240</v>
      </c>
      <c r="E16" s="35" t="s">
        <v>123</v>
      </c>
      <c r="F16" s="36">
        <v>1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5" t="s">
        <v>390</v>
      </c>
      <c r="C17" s="35" t="s">
        <v>391</v>
      </c>
      <c r="D17" s="35" t="s">
        <v>392</v>
      </c>
      <c r="E17" s="35" t="s">
        <v>393</v>
      </c>
      <c r="F17" s="36">
        <v>1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5" t="s">
        <v>135</v>
      </c>
      <c r="C18" s="35" t="s">
        <v>588</v>
      </c>
      <c r="D18" s="35" t="s">
        <v>136</v>
      </c>
      <c r="E18" s="35" t="s">
        <v>137</v>
      </c>
      <c r="F18" s="36">
        <v>1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5" t="s">
        <v>295</v>
      </c>
      <c r="C19" s="35" t="s">
        <v>600</v>
      </c>
      <c r="D19" s="35" t="s">
        <v>296</v>
      </c>
      <c r="E19" s="35" t="s">
        <v>85</v>
      </c>
      <c r="F19" s="36">
        <v>10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5" t="s">
        <v>436</v>
      </c>
      <c r="C20" s="35" t="s">
        <v>437</v>
      </c>
      <c r="D20" s="35" t="s">
        <v>438</v>
      </c>
      <c r="E20" s="35" t="s">
        <v>110</v>
      </c>
      <c r="F20" s="36">
        <v>1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35" t="s">
        <v>159</v>
      </c>
      <c r="C21" s="35" t="s">
        <v>358</v>
      </c>
      <c r="D21" s="35" t="s">
        <v>160</v>
      </c>
      <c r="E21" s="35" t="s">
        <v>85</v>
      </c>
      <c r="F21" s="36">
        <v>1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13"/>
      <c r="B22" s="29"/>
      <c r="C22" s="29"/>
      <c r="D22" s="29"/>
      <c r="E22" s="29"/>
      <c r="F22" s="29"/>
      <c r="G22" s="14"/>
      <c r="H22" s="15"/>
      <c r="I22" s="15"/>
      <c r="J22" s="15"/>
      <c r="K22" s="15"/>
      <c r="L22" s="14"/>
      <c r="M22" s="14"/>
    </row>
    <row r="23" spans="1:13">
      <c r="A23" s="70" t="s">
        <v>161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1">
        <f>SUM(M8:M21)</f>
        <v>0</v>
      </c>
    </row>
    <row r="24" spans="1:13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2"/>
    </row>
  </sheetData>
  <mergeCells count="15">
    <mergeCell ref="M6:M7"/>
    <mergeCell ref="A23:L24"/>
    <mergeCell ref="M23:M24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E6D65-4587-4B66-88DA-95FCB91F9637}">
  <dimension ref="A1:M21"/>
  <sheetViews>
    <sheetView workbookViewId="0">
      <selection activeCell="H25" sqref="H25"/>
    </sheetView>
  </sheetViews>
  <sheetFormatPr defaultRowHeight="15"/>
  <cols>
    <col min="1" max="1" width="3" bestFit="1" customWidth="1"/>
    <col min="2" max="2" width="14" bestFit="1" customWidth="1"/>
    <col min="3" max="3" width="24.57031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4" t="s">
        <v>64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4" t="s">
        <v>500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4" t="s">
        <v>1154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5" t="s">
        <v>1155</v>
      </c>
      <c r="C8" s="35" t="s">
        <v>1156</v>
      </c>
      <c r="D8" s="35" t="s">
        <v>1157</v>
      </c>
      <c r="E8" s="35" t="s">
        <v>85</v>
      </c>
      <c r="F8" s="36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5" t="s">
        <v>95</v>
      </c>
      <c r="C9" s="35" t="s">
        <v>96</v>
      </c>
      <c r="D9" s="35" t="s">
        <v>97</v>
      </c>
      <c r="E9" s="35" t="s">
        <v>98</v>
      </c>
      <c r="F9" s="36">
        <v>2</v>
      </c>
      <c r="G9" s="28"/>
      <c r="H9" s="5"/>
      <c r="I9" s="5"/>
      <c r="J9" s="5"/>
      <c r="K9" s="5"/>
      <c r="L9" s="5"/>
      <c r="M9" s="16">
        <f t="shared" ref="M9:M18" si="0">K9*L9</f>
        <v>0</v>
      </c>
    </row>
    <row r="10" spans="1:13">
      <c r="A10" s="22"/>
      <c r="B10" s="35" t="s">
        <v>765</v>
      </c>
      <c r="C10" s="35" t="s">
        <v>766</v>
      </c>
      <c r="D10" s="35" t="s">
        <v>767</v>
      </c>
      <c r="E10" s="35" t="s">
        <v>85</v>
      </c>
      <c r="F10" s="36">
        <v>1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5" t="s">
        <v>145</v>
      </c>
      <c r="C11" s="35" t="s">
        <v>146</v>
      </c>
      <c r="D11" s="35" t="s">
        <v>147</v>
      </c>
      <c r="E11" s="35" t="s">
        <v>141</v>
      </c>
      <c r="F11" s="36">
        <v>10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5" t="s">
        <v>181</v>
      </c>
      <c r="C12" s="35" t="s">
        <v>351</v>
      </c>
      <c r="D12" s="35" t="s">
        <v>182</v>
      </c>
      <c r="E12" s="35" t="s">
        <v>144</v>
      </c>
      <c r="F12" s="36">
        <v>1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5" t="s">
        <v>173</v>
      </c>
      <c r="C13" s="35" t="s">
        <v>174</v>
      </c>
      <c r="D13" s="35" t="s">
        <v>175</v>
      </c>
      <c r="E13" s="35" t="s">
        <v>102</v>
      </c>
      <c r="F13" s="36">
        <v>2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5" t="s">
        <v>447</v>
      </c>
      <c r="C14" s="35" t="s">
        <v>448</v>
      </c>
      <c r="D14" s="35" t="s">
        <v>449</v>
      </c>
      <c r="E14" s="35" t="s">
        <v>450</v>
      </c>
      <c r="F14" s="36">
        <v>1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5" t="s">
        <v>456</v>
      </c>
      <c r="C15" s="35" t="s">
        <v>754</v>
      </c>
      <c r="D15" s="35" t="s">
        <v>457</v>
      </c>
      <c r="E15" s="35" t="s">
        <v>123</v>
      </c>
      <c r="F15" s="36">
        <v>1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5" t="s">
        <v>394</v>
      </c>
      <c r="C16" s="35" t="s">
        <v>395</v>
      </c>
      <c r="D16" s="35" t="s">
        <v>396</v>
      </c>
      <c r="E16" s="35" t="s">
        <v>188</v>
      </c>
      <c r="F16" s="36">
        <v>1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5" t="s">
        <v>355</v>
      </c>
      <c r="C17" s="35" t="s">
        <v>356</v>
      </c>
      <c r="D17" s="35" t="s">
        <v>357</v>
      </c>
      <c r="E17" s="35" t="s">
        <v>351</v>
      </c>
      <c r="F17" s="36">
        <v>3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5" t="s">
        <v>159</v>
      </c>
      <c r="C18" s="35" t="s">
        <v>358</v>
      </c>
      <c r="D18" s="35" t="s">
        <v>160</v>
      </c>
      <c r="E18" s="35" t="s">
        <v>85</v>
      </c>
      <c r="F18" s="36">
        <v>1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13"/>
      <c r="B19" s="29"/>
      <c r="C19" s="29"/>
      <c r="D19" s="29"/>
      <c r="E19" s="29"/>
      <c r="F19" s="29"/>
      <c r="G19" s="14"/>
      <c r="H19" s="15"/>
      <c r="I19" s="15"/>
      <c r="J19" s="15"/>
      <c r="K19" s="15"/>
      <c r="L19" s="14"/>
      <c r="M19" s="14"/>
    </row>
    <row r="20" spans="1:13">
      <c r="A20" s="70" t="s">
        <v>161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1">
        <f>SUM(M8:M18)</f>
        <v>0</v>
      </c>
    </row>
    <row r="21" spans="1:13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2"/>
    </row>
  </sheetData>
  <mergeCells count="15">
    <mergeCell ref="M6:M7"/>
    <mergeCell ref="A20:L21"/>
    <mergeCell ref="M20:M21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59CAF-0E47-428B-8CAC-1912CA051109}">
  <dimension ref="A1:M44"/>
  <sheetViews>
    <sheetView workbookViewId="0">
      <selection activeCell="D15" sqref="D15"/>
    </sheetView>
  </sheetViews>
  <sheetFormatPr defaultRowHeight="15"/>
  <cols>
    <col min="1" max="1" width="3" bestFit="1" customWidth="1"/>
    <col min="2" max="2" width="14" bestFit="1" customWidth="1"/>
    <col min="3" max="3" width="24.57031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3" t="s">
        <v>65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3" t="s">
        <v>1158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3" t="s">
        <v>560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69"/>
      <c r="C7" s="69"/>
      <c r="D7" s="75"/>
      <c r="E7" s="75"/>
      <c r="F7" s="69"/>
      <c r="G7" s="69"/>
      <c r="H7" s="69"/>
      <c r="I7" s="69"/>
      <c r="J7" s="69"/>
      <c r="K7" s="69"/>
      <c r="L7" s="69"/>
      <c r="M7" s="69"/>
    </row>
    <row r="8" spans="1:13">
      <c r="A8" s="8"/>
      <c r="B8" s="11" t="s">
        <v>561</v>
      </c>
      <c r="C8" s="11">
        <v>967775</v>
      </c>
      <c r="D8" s="11" t="s">
        <v>562</v>
      </c>
      <c r="E8" s="11" t="s">
        <v>85</v>
      </c>
      <c r="F8" s="12">
        <v>1</v>
      </c>
      <c r="G8" s="4"/>
      <c r="H8" s="5"/>
      <c r="I8" s="5"/>
      <c r="J8" s="5"/>
      <c r="K8" s="5"/>
      <c r="L8" s="5"/>
      <c r="M8" s="16">
        <f>K8*L8</f>
        <v>0</v>
      </c>
    </row>
    <row r="9" spans="1:13">
      <c r="A9" s="8"/>
      <c r="B9" s="11" t="s">
        <v>525</v>
      </c>
      <c r="C9" s="11">
        <v>930200</v>
      </c>
      <c r="D9" s="11" t="s">
        <v>526</v>
      </c>
      <c r="E9" s="11" t="s">
        <v>85</v>
      </c>
      <c r="F9" s="12">
        <v>2</v>
      </c>
      <c r="G9" s="4"/>
      <c r="H9" s="5"/>
      <c r="I9" s="5"/>
      <c r="J9" s="5"/>
      <c r="K9" s="5"/>
      <c r="L9" s="5"/>
      <c r="M9" s="16">
        <f t="shared" ref="M9:M41" si="0">K9*L9</f>
        <v>0</v>
      </c>
    </row>
    <row r="10" spans="1:13">
      <c r="A10" s="8"/>
      <c r="B10" s="11" t="s">
        <v>1159</v>
      </c>
      <c r="C10" s="11" t="s">
        <v>1160</v>
      </c>
      <c r="D10" s="11" t="s">
        <v>1161</v>
      </c>
      <c r="E10" s="11" t="s">
        <v>110</v>
      </c>
      <c r="F10" s="12">
        <v>2</v>
      </c>
      <c r="G10" s="4"/>
      <c r="H10" s="5"/>
      <c r="I10" s="5"/>
      <c r="J10" s="5"/>
      <c r="K10" s="5"/>
      <c r="L10" s="5"/>
      <c r="M10" s="16">
        <f t="shared" si="0"/>
        <v>0</v>
      </c>
    </row>
    <row r="11" spans="1:13">
      <c r="A11" s="8"/>
      <c r="B11" s="11" t="s">
        <v>675</v>
      </c>
      <c r="C11" s="11" t="s">
        <v>676</v>
      </c>
      <c r="D11" s="11" t="s">
        <v>677</v>
      </c>
      <c r="E11" s="11" t="s">
        <v>261</v>
      </c>
      <c r="F11" s="12">
        <v>1</v>
      </c>
      <c r="G11" s="4"/>
      <c r="H11" s="5"/>
      <c r="I11" s="5"/>
      <c r="J11" s="5"/>
      <c r="K11" s="5"/>
      <c r="L11" s="5"/>
      <c r="M11" s="16">
        <f t="shared" si="0"/>
        <v>0</v>
      </c>
    </row>
    <row r="12" spans="1:13">
      <c r="A12" s="8"/>
      <c r="B12" s="11" t="s">
        <v>669</v>
      </c>
      <c r="C12" s="11">
        <v>976035</v>
      </c>
      <c r="D12" s="11" t="s">
        <v>671</v>
      </c>
      <c r="E12" s="11" t="s">
        <v>85</v>
      </c>
      <c r="F12" s="12">
        <v>1</v>
      </c>
      <c r="G12" s="4"/>
      <c r="H12" s="5"/>
      <c r="I12" s="5"/>
      <c r="J12" s="5"/>
      <c r="K12" s="5"/>
      <c r="L12" s="5"/>
      <c r="M12" s="16">
        <f t="shared" si="0"/>
        <v>0</v>
      </c>
    </row>
    <row r="13" spans="1:13">
      <c r="A13" s="8"/>
      <c r="B13" s="11" t="s">
        <v>95</v>
      </c>
      <c r="C13" s="11" t="s">
        <v>96</v>
      </c>
      <c r="D13" s="11" t="s">
        <v>97</v>
      </c>
      <c r="E13" s="11" t="s">
        <v>98</v>
      </c>
      <c r="F13" s="12">
        <v>4</v>
      </c>
      <c r="G13" s="4"/>
      <c r="H13" s="5"/>
      <c r="I13" s="5"/>
      <c r="J13" s="5"/>
      <c r="K13" s="5"/>
      <c r="L13" s="5"/>
      <c r="M13" s="16">
        <f t="shared" si="0"/>
        <v>0</v>
      </c>
    </row>
    <row r="14" spans="1:13">
      <c r="A14" s="8"/>
      <c r="B14" s="11" t="s">
        <v>1162</v>
      </c>
      <c r="C14" s="11" t="s">
        <v>1163</v>
      </c>
      <c r="D14" s="11" t="s">
        <v>1164</v>
      </c>
      <c r="E14" s="11" t="s">
        <v>110</v>
      </c>
      <c r="F14" s="12">
        <v>1</v>
      </c>
      <c r="G14" s="4"/>
      <c r="H14" s="5"/>
      <c r="I14" s="5"/>
      <c r="J14" s="5"/>
      <c r="K14" s="5"/>
      <c r="L14" s="5"/>
      <c r="M14" s="16">
        <f t="shared" si="0"/>
        <v>0</v>
      </c>
    </row>
    <row r="15" spans="1:13">
      <c r="A15" s="8"/>
      <c r="B15" s="11" t="s">
        <v>103</v>
      </c>
      <c r="C15" s="11" t="s">
        <v>104</v>
      </c>
      <c r="D15" s="11" t="s">
        <v>105</v>
      </c>
      <c r="E15" s="11" t="s">
        <v>106</v>
      </c>
      <c r="F15" s="12">
        <v>1</v>
      </c>
      <c r="G15" s="4"/>
      <c r="H15" s="5"/>
      <c r="I15" s="5"/>
      <c r="J15" s="5"/>
      <c r="K15" s="5"/>
      <c r="L15" s="5"/>
      <c r="M15" s="16">
        <f t="shared" si="0"/>
        <v>0</v>
      </c>
    </row>
    <row r="16" spans="1:13">
      <c r="A16" s="8"/>
      <c r="B16" s="11" t="s">
        <v>1165</v>
      </c>
      <c r="C16" s="11" t="s">
        <v>1166</v>
      </c>
      <c r="D16" s="11" t="s">
        <v>1167</v>
      </c>
      <c r="E16" s="11" t="s">
        <v>321</v>
      </c>
      <c r="F16" s="12">
        <v>1</v>
      </c>
      <c r="G16" s="4"/>
      <c r="H16" s="5"/>
      <c r="I16" s="5"/>
      <c r="J16" s="5"/>
      <c r="K16" s="5"/>
      <c r="L16" s="5"/>
      <c r="M16" s="16">
        <f t="shared" si="0"/>
        <v>0</v>
      </c>
    </row>
    <row r="17" spans="1:13">
      <c r="A17" s="8"/>
      <c r="B17" s="11" t="s">
        <v>1168</v>
      </c>
      <c r="C17" s="11" t="s">
        <v>1169</v>
      </c>
      <c r="D17" s="11" t="s">
        <v>1170</v>
      </c>
      <c r="E17" s="11" t="s">
        <v>321</v>
      </c>
      <c r="F17" s="12">
        <v>2</v>
      </c>
      <c r="G17" s="4"/>
      <c r="H17" s="5"/>
      <c r="I17" s="5"/>
      <c r="J17" s="5"/>
      <c r="K17" s="5"/>
      <c r="L17" s="5"/>
      <c r="M17" s="16">
        <f t="shared" si="0"/>
        <v>0</v>
      </c>
    </row>
    <row r="18" spans="1:13">
      <c r="A18" s="8"/>
      <c r="B18" s="11" t="s">
        <v>1171</v>
      </c>
      <c r="C18" s="11" t="s">
        <v>1172</v>
      </c>
      <c r="D18" s="11" t="s">
        <v>1173</v>
      </c>
      <c r="E18" s="11" t="s">
        <v>694</v>
      </c>
      <c r="F18" s="12">
        <v>1</v>
      </c>
      <c r="G18" s="4"/>
      <c r="H18" s="5"/>
      <c r="I18" s="5"/>
      <c r="J18" s="5"/>
      <c r="K18" s="5"/>
      <c r="L18" s="5"/>
      <c r="M18" s="16">
        <f t="shared" si="0"/>
        <v>0</v>
      </c>
    </row>
    <row r="19" spans="1:13">
      <c r="A19" s="8"/>
      <c r="B19" s="11" t="s">
        <v>1174</v>
      </c>
      <c r="C19" s="11" t="s">
        <v>1175</v>
      </c>
      <c r="D19" s="11" t="s">
        <v>1176</v>
      </c>
      <c r="E19" s="11" t="s">
        <v>130</v>
      </c>
      <c r="F19" s="12">
        <v>1</v>
      </c>
      <c r="G19" s="4"/>
      <c r="H19" s="5"/>
      <c r="I19" s="5"/>
      <c r="J19" s="5"/>
      <c r="K19" s="5"/>
      <c r="L19" s="5"/>
      <c r="M19" s="16">
        <f t="shared" si="0"/>
        <v>0</v>
      </c>
    </row>
    <row r="20" spans="1:13">
      <c r="A20" s="8"/>
      <c r="B20" s="11" t="s">
        <v>695</v>
      </c>
      <c r="C20" s="11" t="s">
        <v>696</v>
      </c>
      <c r="D20" s="11" t="s">
        <v>180</v>
      </c>
      <c r="E20" s="11" t="s">
        <v>130</v>
      </c>
      <c r="F20" s="12">
        <v>1</v>
      </c>
      <c r="G20" s="4"/>
      <c r="H20" s="5"/>
      <c r="I20" s="5"/>
      <c r="J20" s="5"/>
      <c r="K20" s="5"/>
      <c r="L20" s="5"/>
      <c r="M20" s="16">
        <f t="shared" si="0"/>
        <v>0</v>
      </c>
    </row>
    <row r="21" spans="1:13">
      <c r="A21" s="8"/>
      <c r="B21" s="11" t="s">
        <v>328</v>
      </c>
      <c r="C21" s="11">
        <v>2342</v>
      </c>
      <c r="D21" s="11" t="s">
        <v>330</v>
      </c>
      <c r="E21" s="11" t="s">
        <v>137</v>
      </c>
      <c r="F21" s="12">
        <v>1</v>
      </c>
      <c r="G21" s="4"/>
      <c r="H21" s="5"/>
      <c r="I21" s="5"/>
      <c r="J21" s="5"/>
      <c r="K21" s="5"/>
      <c r="L21" s="5"/>
      <c r="M21" s="16">
        <f t="shared" si="0"/>
        <v>0</v>
      </c>
    </row>
    <row r="22" spans="1:13">
      <c r="A22" s="8"/>
      <c r="B22" s="11" t="s">
        <v>1177</v>
      </c>
      <c r="C22" s="11" t="s">
        <v>1178</v>
      </c>
      <c r="D22" s="11" t="s">
        <v>1179</v>
      </c>
      <c r="E22" s="11" t="s">
        <v>110</v>
      </c>
      <c r="F22" s="12">
        <v>1</v>
      </c>
      <c r="G22" s="4"/>
      <c r="H22" s="5"/>
      <c r="I22" s="5"/>
      <c r="J22" s="5"/>
      <c r="K22" s="5"/>
      <c r="L22" s="5"/>
      <c r="M22" s="16">
        <f t="shared" si="0"/>
        <v>0</v>
      </c>
    </row>
    <row r="23" spans="1:13">
      <c r="A23" s="8"/>
      <c r="B23" s="11" t="s">
        <v>1180</v>
      </c>
      <c r="C23" s="11" t="s">
        <v>1181</v>
      </c>
      <c r="D23" s="11" t="s">
        <v>1182</v>
      </c>
      <c r="E23" s="11" t="s">
        <v>334</v>
      </c>
      <c r="F23" s="12">
        <v>4</v>
      </c>
      <c r="G23" s="4"/>
      <c r="H23" s="5"/>
      <c r="I23" s="5"/>
      <c r="J23" s="5"/>
      <c r="K23" s="5"/>
      <c r="L23" s="5"/>
      <c r="M23" s="16">
        <f t="shared" si="0"/>
        <v>0</v>
      </c>
    </row>
    <row r="24" spans="1:13">
      <c r="A24" s="8"/>
      <c r="B24" s="11" t="s">
        <v>1183</v>
      </c>
      <c r="C24" s="11" t="s">
        <v>1184</v>
      </c>
      <c r="D24" s="11" t="s">
        <v>1185</v>
      </c>
      <c r="E24" s="11" t="s">
        <v>281</v>
      </c>
      <c r="F24" s="12">
        <v>2</v>
      </c>
      <c r="G24" s="4"/>
      <c r="H24" s="5"/>
      <c r="I24" s="5"/>
      <c r="J24" s="5"/>
      <c r="K24" s="5"/>
      <c r="L24" s="5"/>
      <c r="M24" s="16">
        <f t="shared" si="0"/>
        <v>0</v>
      </c>
    </row>
    <row r="25" spans="1:13">
      <c r="A25" s="8"/>
      <c r="B25" s="11" t="s">
        <v>1186</v>
      </c>
      <c r="C25" s="11" t="s">
        <v>1187</v>
      </c>
      <c r="D25" s="11" t="s">
        <v>1188</v>
      </c>
      <c r="E25" s="11" t="s">
        <v>281</v>
      </c>
      <c r="F25" s="12">
        <v>4</v>
      </c>
      <c r="G25" s="4"/>
      <c r="H25" s="5"/>
      <c r="I25" s="5"/>
      <c r="J25" s="5"/>
      <c r="K25" s="5"/>
      <c r="L25" s="5"/>
      <c r="M25" s="16">
        <f t="shared" si="0"/>
        <v>0</v>
      </c>
    </row>
    <row r="26" spans="1:13">
      <c r="A26" s="8"/>
      <c r="B26" s="11" t="s">
        <v>1189</v>
      </c>
      <c r="C26" s="11" t="s">
        <v>1190</v>
      </c>
      <c r="D26" s="11" t="s">
        <v>1191</v>
      </c>
      <c r="E26" s="11" t="s">
        <v>281</v>
      </c>
      <c r="F26" s="12">
        <v>1</v>
      </c>
      <c r="G26" s="4"/>
      <c r="H26" s="5"/>
      <c r="I26" s="5"/>
      <c r="J26" s="5"/>
      <c r="K26" s="5"/>
      <c r="L26" s="5"/>
      <c r="M26" s="16">
        <f t="shared" si="0"/>
        <v>0</v>
      </c>
    </row>
    <row r="27" spans="1:13">
      <c r="A27" s="8"/>
      <c r="B27" s="11" t="s">
        <v>1192</v>
      </c>
      <c r="C27" s="11" t="s">
        <v>1193</v>
      </c>
      <c r="D27" s="11" t="s">
        <v>1194</v>
      </c>
      <c r="E27" s="11" t="s">
        <v>334</v>
      </c>
      <c r="F27" s="12">
        <v>2</v>
      </c>
      <c r="G27" s="4"/>
      <c r="H27" s="5"/>
      <c r="I27" s="5"/>
      <c r="J27" s="5"/>
      <c r="K27" s="5"/>
      <c r="L27" s="5"/>
      <c r="M27" s="16">
        <f t="shared" si="0"/>
        <v>0</v>
      </c>
    </row>
    <row r="28" spans="1:13">
      <c r="A28" s="8"/>
      <c r="B28" s="11" t="s">
        <v>1195</v>
      </c>
      <c r="C28" s="11" t="s">
        <v>1196</v>
      </c>
      <c r="D28" s="11" t="s">
        <v>1197</v>
      </c>
      <c r="E28" s="11" t="s">
        <v>281</v>
      </c>
      <c r="F28" s="12">
        <v>4</v>
      </c>
      <c r="G28" s="4"/>
      <c r="H28" s="5"/>
      <c r="I28" s="5"/>
      <c r="J28" s="5"/>
      <c r="K28" s="5"/>
      <c r="L28" s="5"/>
      <c r="M28" s="16">
        <f t="shared" si="0"/>
        <v>0</v>
      </c>
    </row>
    <row r="29" spans="1:13">
      <c r="A29" s="8"/>
      <c r="B29" s="11" t="s">
        <v>1198</v>
      </c>
      <c r="C29" s="11" t="s">
        <v>1199</v>
      </c>
      <c r="D29" s="11" t="s">
        <v>1200</v>
      </c>
      <c r="E29" s="11" t="s">
        <v>334</v>
      </c>
      <c r="F29" s="12">
        <v>4</v>
      </c>
      <c r="G29" s="4"/>
      <c r="H29" s="5"/>
      <c r="I29" s="5"/>
      <c r="J29" s="5"/>
      <c r="K29" s="5"/>
      <c r="L29" s="5"/>
      <c r="M29" s="16">
        <f t="shared" si="0"/>
        <v>0</v>
      </c>
    </row>
    <row r="30" spans="1:13">
      <c r="A30" s="8"/>
      <c r="B30" s="11" t="s">
        <v>1201</v>
      </c>
      <c r="C30" s="11" t="s">
        <v>1202</v>
      </c>
      <c r="D30" s="11" t="s">
        <v>1203</v>
      </c>
      <c r="E30" s="11" t="s">
        <v>334</v>
      </c>
      <c r="F30" s="12">
        <v>6</v>
      </c>
      <c r="G30" s="4"/>
      <c r="H30" s="5"/>
      <c r="I30" s="5"/>
      <c r="J30" s="5"/>
      <c r="K30" s="5"/>
      <c r="L30" s="5"/>
      <c r="M30" s="16">
        <f t="shared" si="0"/>
        <v>0</v>
      </c>
    </row>
    <row r="31" spans="1:13">
      <c r="A31" s="8"/>
      <c r="B31" s="11" t="s">
        <v>1204</v>
      </c>
      <c r="C31" s="11" t="s">
        <v>1205</v>
      </c>
      <c r="D31" s="11" t="s">
        <v>1206</v>
      </c>
      <c r="E31" s="11" t="s">
        <v>334</v>
      </c>
      <c r="F31" s="12">
        <v>1</v>
      </c>
      <c r="G31" s="4"/>
      <c r="H31" s="5"/>
      <c r="I31" s="5"/>
      <c r="J31" s="5"/>
      <c r="K31" s="5"/>
      <c r="L31" s="5"/>
      <c r="M31" s="16">
        <f t="shared" si="0"/>
        <v>0</v>
      </c>
    </row>
    <row r="32" spans="1:13">
      <c r="A32" s="8"/>
      <c r="B32" s="11" t="s">
        <v>880</v>
      </c>
      <c r="C32" s="11" t="s">
        <v>881</v>
      </c>
      <c r="D32" s="11" t="s">
        <v>882</v>
      </c>
      <c r="E32" s="11" t="s">
        <v>188</v>
      </c>
      <c r="F32" s="12">
        <v>1</v>
      </c>
      <c r="G32" s="4"/>
      <c r="H32" s="5"/>
      <c r="I32" s="5"/>
      <c r="J32" s="5"/>
      <c r="K32" s="5"/>
      <c r="L32" s="5"/>
      <c r="M32" s="16">
        <f t="shared" si="0"/>
        <v>0</v>
      </c>
    </row>
    <row r="33" spans="1:13">
      <c r="A33" s="8"/>
      <c r="B33" s="11" t="s">
        <v>1207</v>
      </c>
      <c r="C33" s="11" t="s">
        <v>1208</v>
      </c>
      <c r="D33" s="11" t="s">
        <v>1209</v>
      </c>
      <c r="E33" s="11" t="s">
        <v>106</v>
      </c>
      <c r="F33" s="12">
        <v>1</v>
      </c>
      <c r="G33" s="4"/>
      <c r="H33" s="5"/>
      <c r="I33" s="5"/>
      <c r="J33" s="5"/>
      <c r="K33" s="5"/>
      <c r="L33" s="5"/>
      <c r="M33" s="16">
        <f t="shared" si="0"/>
        <v>0</v>
      </c>
    </row>
    <row r="34" spans="1:13">
      <c r="A34" s="8"/>
      <c r="B34" s="11" t="s">
        <v>436</v>
      </c>
      <c r="C34" s="11" t="s">
        <v>437</v>
      </c>
      <c r="D34" s="11" t="s">
        <v>438</v>
      </c>
      <c r="E34" s="11" t="s">
        <v>110</v>
      </c>
      <c r="F34" s="12">
        <v>2</v>
      </c>
      <c r="G34" s="4"/>
      <c r="H34" s="5"/>
      <c r="I34" s="5"/>
      <c r="J34" s="5"/>
      <c r="K34" s="5"/>
      <c r="L34" s="5"/>
      <c r="M34" s="16">
        <f t="shared" si="0"/>
        <v>0</v>
      </c>
    </row>
    <row r="35" spans="1:13">
      <c r="A35" s="8"/>
      <c r="B35" s="11" t="s">
        <v>473</v>
      </c>
      <c r="C35" s="11">
        <v>815332</v>
      </c>
      <c r="D35" s="11" t="s">
        <v>474</v>
      </c>
      <c r="E35" s="11" t="s">
        <v>85</v>
      </c>
      <c r="F35" s="12">
        <v>1</v>
      </c>
      <c r="G35" s="4"/>
      <c r="H35" s="5"/>
      <c r="I35" s="5"/>
      <c r="J35" s="5"/>
      <c r="K35" s="5"/>
      <c r="L35" s="5"/>
      <c r="M35" s="16">
        <f t="shared" si="0"/>
        <v>0</v>
      </c>
    </row>
    <row r="36" spans="1:13">
      <c r="A36" s="8"/>
      <c r="B36" s="11" t="s">
        <v>957</v>
      </c>
      <c r="C36" s="11" t="s">
        <v>958</v>
      </c>
      <c r="D36" s="11" t="s">
        <v>959</v>
      </c>
      <c r="E36" s="11" t="s">
        <v>120</v>
      </c>
      <c r="F36" s="12">
        <v>1</v>
      </c>
      <c r="G36" s="4"/>
      <c r="H36" s="5"/>
      <c r="I36" s="5"/>
      <c r="J36" s="5"/>
      <c r="K36" s="5"/>
      <c r="L36" s="5"/>
      <c r="M36" s="16">
        <f t="shared" si="0"/>
        <v>0</v>
      </c>
    </row>
    <row r="37" spans="1:13">
      <c r="A37" s="8"/>
      <c r="B37" s="11" t="s">
        <v>501</v>
      </c>
      <c r="C37" s="11">
        <v>30570</v>
      </c>
      <c r="D37" s="11" t="s">
        <v>502</v>
      </c>
      <c r="E37" s="11" t="s">
        <v>113</v>
      </c>
      <c r="F37" s="12">
        <v>1</v>
      </c>
      <c r="G37" s="4"/>
      <c r="H37" s="5"/>
      <c r="I37" s="5"/>
      <c r="J37" s="5"/>
      <c r="K37" s="5"/>
      <c r="L37" s="5"/>
      <c r="M37" s="16">
        <f t="shared" si="0"/>
        <v>0</v>
      </c>
    </row>
    <row r="38" spans="1:13">
      <c r="A38" s="8"/>
      <c r="B38" s="11" t="s">
        <v>697</v>
      </c>
      <c r="C38" s="11" t="s">
        <v>698</v>
      </c>
      <c r="D38" s="11" t="s">
        <v>699</v>
      </c>
      <c r="E38" s="11" t="s">
        <v>221</v>
      </c>
      <c r="F38" s="12">
        <v>5</v>
      </c>
      <c r="G38" s="4"/>
      <c r="H38" s="5"/>
      <c r="I38" s="5"/>
      <c r="J38" s="5"/>
      <c r="K38" s="5"/>
      <c r="L38" s="5"/>
      <c r="M38" s="16">
        <f t="shared" si="0"/>
        <v>0</v>
      </c>
    </row>
    <row r="39" spans="1:13">
      <c r="A39" s="8"/>
      <c r="B39" s="11" t="s">
        <v>705</v>
      </c>
      <c r="C39" s="11">
        <v>790103</v>
      </c>
      <c r="D39" s="11" t="s">
        <v>707</v>
      </c>
      <c r="E39" s="11"/>
      <c r="F39" s="12">
        <v>6</v>
      </c>
      <c r="G39" s="4"/>
      <c r="H39" s="5"/>
      <c r="I39" s="5"/>
      <c r="J39" s="5"/>
      <c r="K39" s="5"/>
      <c r="L39" s="5"/>
      <c r="M39" s="16">
        <f t="shared" si="0"/>
        <v>0</v>
      </c>
    </row>
    <row r="40" spans="1:13">
      <c r="A40" s="8"/>
      <c r="B40" s="11" t="s">
        <v>566</v>
      </c>
      <c r="C40" s="11" t="s">
        <v>567</v>
      </c>
      <c r="D40" s="11" t="s">
        <v>568</v>
      </c>
      <c r="E40" s="11" t="s">
        <v>569</v>
      </c>
      <c r="F40" s="12">
        <v>1</v>
      </c>
      <c r="G40" s="4"/>
      <c r="H40" s="5"/>
      <c r="I40" s="5"/>
      <c r="J40" s="5"/>
      <c r="K40" s="5"/>
      <c r="L40" s="5"/>
      <c r="M40" s="16">
        <f t="shared" si="0"/>
        <v>0</v>
      </c>
    </row>
    <row r="41" spans="1:13">
      <c r="A41" s="8"/>
      <c r="B41" s="11" t="s">
        <v>708</v>
      </c>
      <c r="C41" s="11">
        <v>56204</v>
      </c>
      <c r="D41" s="11" t="s">
        <v>710</v>
      </c>
      <c r="E41" s="11" t="s">
        <v>85</v>
      </c>
      <c r="F41" s="12">
        <v>1</v>
      </c>
      <c r="G41" s="4"/>
      <c r="H41" s="5"/>
      <c r="I41" s="5"/>
      <c r="J41" s="5"/>
      <c r="K41" s="5"/>
      <c r="L41" s="5"/>
      <c r="M41" s="16">
        <f t="shared" si="0"/>
        <v>0</v>
      </c>
    </row>
    <row r="42" spans="1:13">
      <c r="A42" s="13"/>
      <c r="B42" s="14"/>
      <c r="C42" s="14"/>
      <c r="D42" s="14"/>
      <c r="E42" s="14"/>
      <c r="F42" s="14"/>
      <c r="G42" s="14"/>
      <c r="H42" s="15"/>
      <c r="I42" s="15"/>
      <c r="J42" s="15"/>
      <c r="K42" s="15"/>
      <c r="L42" s="14"/>
      <c r="M42" s="14"/>
    </row>
    <row r="43" spans="1:13">
      <c r="A43" s="70" t="s">
        <v>161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1">
        <f>SUM(M8:M41)</f>
        <v>0</v>
      </c>
    </row>
    <row r="44" spans="1:13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2"/>
    </row>
  </sheetData>
  <mergeCells count="15">
    <mergeCell ref="M6:M7"/>
    <mergeCell ref="A43:L44"/>
    <mergeCell ref="M43:M44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AD397-496F-4273-BEB3-2EB04DDFF8F3}">
  <dimension ref="A1:M59"/>
  <sheetViews>
    <sheetView topLeftCell="D1" zoomScale="70" zoomScaleNormal="70" workbookViewId="0">
      <selection activeCell="O50" sqref="O50"/>
    </sheetView>
  </sheetViews>
  <sheetFormatPr defaultRowHeight="15"/>
  <cols>
    <col min="1" max="1" width="3" bestFit="1" customWidth="1"/>
    <col min="2" max="2" width="14" bestFit="1" customWidth="1"/>
    <col min="3" max="3" width="28.140625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3" t="s">
        <v>1210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3" t="s">
        <v>307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3" t="s">
        <v>642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20" t="s">
        <v>647</v>
      </c>
      <c r="C8" s="20">
        <v>70511</v>
      </c>
      <c r="D8" s="20" t="s">
        <v>649</v>
      </c>
      <c r="E8" s="20" t="s">
        <v>85</v>
      </c>
      <c r="F8" s="21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20" t="s">
        <v>740</v>
      </c>
      <c r="C9" s="20">
        <v>967773</v>
      </c>
      <c r="D9" s="20" t="s">
        <v>742</v>
      </c>
      <c r="E9" s="20" t="s">
        <v>85</v>
      </c>
      <c r="F9" s="21">
        <v>1</v>
      </c>
      <c r="G9" s="28"/>
      <c r="H9" s="5"/>
      <c r="I9" s="5"/>
      <c r="J9" s="5"/>
      <c r="K9" s="5"/>
      <c r="L9" s="5"/>
      <c r="M9" s="16">
        <f t="shared" ref="M9:M56" si="0">K9*L9</f>
        <v>0</v>
      </c>
    </row>
    <row r="10" spans="1:13">
      <c r="A10" s="22"/>
      <c r="B10" s="20" t="s">
        <v>86</v>
      </c>
      <c r="C10" s="20">
        <v>967782</v>
      </c>
      <c r="D10" s="20" t="s">
        <v>87</v>
      </c>
      <c r="E10" s="20" t="s">
        <v>85</v>
      </c>
      <c r="F10" s="21">
        <v>1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20" t="s">
        <v>644</v>
      </c>
      <c r="C11" s="20">
        <v>967784</v>
      </c>
      <c r="D11" s="20" t="s">
        <v>646</v>
      </c>
      <c r="E11" s="20" t="s">
        <v>85</v>
      </c>
      <c r="F11" s="21">
        <v>1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20" t="s">
        <v>1211</v>
      </c>
      <c r="C12" s="20">
        <v>496600</v>
      </c>
      <c r="D12" s="20" t="s">
        <v>1212</v>
      </c>
      <c r="E12" s="20" t="s">
        <v>85</v>
      </c>
      <c r="F12" s="21">
        <v>1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20" t="s">
        <v>1213</v>
      </c>
      <c r="C13" s="20" t="s">
        <v>1213</v>
      </c>
      <c r="D13" s="20" t="s">
        <v>1214</v>
      </c>
      <c r="E13" s="20" t="s">
        <v>85</v>
      </c>
      <c r="F13" s="21">
        <v>1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20" t="s">
        <v>1133</v>
      </c>
      <c r="C14" s="20">
        <v>496450</v>
      </c>
      <c r="D14" s="20" t="s">
        <v>1135</v>
      </c>
      <c r="E14" s="20" t="s">
        <v>85</v>
      </c>
      <c r="F14" s="21">
        <v>1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20" t="s">
        <v>1215</v>
      </c>
      <c r="C15" s="20">
        <v>275800</v>
      </c>
      <c r="D15" s="20" t="s">
        <v>1216</v>
      </c>
      <c r="E15" s="20" t="s">
        <v>85</v>
      </c>
      <c r="F15" s="21">
        <v>1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20" t="s">
        <v>156</v>
      </c>
      <c r="C16" s="20">
        <v>71359</v>
      </c>
      <c r="D16" s="20" t="s">
        <v>157</v>
      </c>
      <c r="E16" s="20" t="s">
        <v>158</v>
      </c>
      <c r="F16" s="21">
        <v>5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20" t="s">
        <v>1217</v>
      </c>
      <c r="C17" s="20">
        <v>8886803712</v>
      </c>
      <c r="D17" s="20" t="s">
        <v>372</v>
      </c>
      <c r="E17" s="20" t="s">
        <v>1218</v>
      </c>
      <c r="F17" s="21">
        <v>1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20" t="s">
        <v>552</v>
      </c>
      <c r="C18" s="20" t="s">
        <v>553</v>
      </c>
      <c r="D18" s="20" t="s">
        <v>554</v>
      </c>
      <c r="E18" s="20" t="s">
        <v>98</v>
      </c>
      <c r="F18" s="21">
        <v>2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20" t="s">
        <v>656</v>
      </c>
      <c r="C19" s="20" t="s">
        <v>657</v>
      </c>
      <c r="D19" s="20" t="s">
        <v>658</v>
      </c>
      <c r="E19" s="20" t="s">
        <v>85</v>
      </c>
      <c r="F19" s="21">
        <v>1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20" t="s">
        <v>1219</v>
      </c>
      <c r="C20" s="20" t="s">
        <v>1220</v>
      </c>
      <c r="D20" s="20" t="s">
        <v>1221</v>
      </c>
      <c r="E20" s="20" t="s">
        <v>804</v>
      </c>
      <c r="F20" s="21">
        <v>1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20" t="s">
        <v>465</v>
      </c>
      <c r="C21" s="20">
        <v>90190</v>
      </c>
      <c r="D21" s="20" t="s">
        <v>466</v>
      </c>
      <c r="E21" s="20" t="s">
        <v>85</v>
      </c>
      <c r="F21" s="21">
        <v>2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20" t="s">
        <v>653</v>
      </c>
      <c r="C22" s="20">
        <v>917770</v>
      </c>
      <c r="D22" s="20" t="s">
        <v>655</v>
      </c>
      <c r="E22" s="20" t="s">
        <v>85</v>
      </c>
      <c r="F22" s="21">
        <v>2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20" t="s">
        <v>675</v>
      </c>
      <c r="C23" s="20" t="s">
        <v>676</v>
      </c>
      <c r="D23" s="20" t="s">
        <v>677</v>
      </c>
      <c r="E23" s="20" t="s">
        <v>261</v>
      </c>
      <c r="F23" s="21">
        <v>2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22"/>
      <c r="B24" s="20" t="s">
        <v>669</v>
      </c>
      <c r="C24" s="20">
        <v>976035</v>
      </c>
      <c r="D24" s="20" t="s">
        <v>671</v>
      </c>
      <c r="E24" s="20" t="s">
        <v>85</v>
      </c>
      <c r="F24" s="21">
        <v>2</v>
      </c>
      <c r="G24" s="28"/>
      <c r="H24" s="5"/>
      <c r="I24" s="5"/>
      <c r="J24" s="5"/>
      <c r="K24" s="5"/>
      <c r="L24" s="5"/>
      <c r="M24" s="16">
        <f t="shared" si="0"/>
        <v>0</v>
      </c>
    </row>
    <row r="25" spans="1:13">
      <c r="A25" s="22"/>
      <c r="B25" s="20" t="s">
        <v>662</v>
      </c>
      <c r="C25" s="20" t="s">
        <v>663</v>
      </c>
      <c r="D25" s="20" t="s">
        <v>664</v>
      </c>
      <c r="E25" s="20" t="s">
        <v>261</v>
      </c>
      <c r="F25" s="21">
        <v>1</v>
      </c>
      <c r="G25" s="28"/>
      <c r="H25" s="5"/>
      <c r="I25" s="5"/>
      <c r="J25" s="5"/>
      <c r="K25" s="5"/>
      <c r="L25" s="5"/>
      <c r="M25" s="16">
        <f t="shared" si="0"/>
        <v>0</v>
      </c>
    </row>
    <row r="26" spans="1:13">
      <c r="A26" s="22"/>
      <c r="B26" s="20" t="s">
        <v>697</v>
      </c>
      <c r="C26" s="20" t="s">
        <v>698</v>
      </c>
      <c r="D26" s="20" t="s">
        <v>699</v>
      </c>
      <c r="E26" s="20" t="s">
        <v>221</v>
      </c>
      <c r="F26" s="21">
        <v>10</v>
      </c>
      <c r="G26" s="28"/>
      <c r="H26" s="5"/>
      <c r="I26" s="5"/>
      <c r="J26" s="5"/>
      <c r="K26" s="5"/>
      <c r="L26" s="5"/>
      <c r="M26" s="16">
        <f t="shared" si="0"/>
        <v>0</v>
      </c>
    </row>
    <row r="27" spans="1:13">
      <c r="A27" s="22"/>
      <c r="B27" s="20" t="s">
        <v>700</v>
      </c>
      <c r="C27" s="20" t="s">
        <v>701</v>
      </c>
      <c r="D27" s="20" t="s">
        <v>702</v>
      </c>
      <c r="E27" s="20" t="s">
        <v>141</v>
      </c>
      <c r="F27" s="21">
        <v>40</v>
      </c>
      <c r="G27" s="28"/>
      <c r="H27" s="5"/>
      <c r="I27" s="5"/>
      <c r="J27" s="5"/>
      <c r="K27" s="5"/>
      <c r="L27" s="5"/>
      <c r="M27" s="16">
        <f t="shared" si="0"/>
        <v>0</v>
      </c>
    </row>
    <row r="28" spans="1:13">
      <c r="A28" s="22"/>
      <c r="B28" s="20" t="s">
        <v>703</v>
      </c>
      <c r="C28" s="20"/>
      <c r="D28" s="20" t="s">
        <v>704</v>
      </c>
      <c r="E28" s="20" t="s">
        <v>144</v>
      </c>
      <c r="F28" s="21">
        <v>4</v>
      </c>
      <c r="G28" s="28"/>
      <c r="H28" s="5"/>
      <c r="I28" s="5"/>
      <c r="J28" s="5"/>
      <c r="K28" s="5"/>
      <c r="L28" s="5"/>
      <c r="M28" s="16">
        <f t="shared" si="0"/>
        <v>0</v>
      </c>
    </row>
    <row r="29" spans="1:13">
      <c r="A29" s="22"/>
      <c r="B29" s="20" t="s">
        <v>251</v>
      </c>
      <c r="C29" s="20" t="s">
        <v>252</v>
      </c>
      <c r="D29" s="20" t="s">
        <v>253</v>
      </c>
      <c r="E29" s="20" t="s">
        <v>102</v>
      </c>
      <c r="F29" s="21">
        <v>4</v>
      </c>
      <c r="G29" s="28"/>
      <c r="H29" s="5"/>
      <c r="I29" s="5"/>
      <c r="J29" s="5"/>
      <c r="K29" s="5"/>
      <c r="L29" s="5"/>
      <c r="M29" s="16">
        <f t="shared" si="0"/>
        <v>0</v>
      </c>
    </row>
    <row r="30" spans="1:13">
      <c r="A30" s="22"/>
      <c r="B30" s="20" t="s">
        <v>831</v>
      </c>
      <c r="C30" s="20" t="s">
        <v>832</v>
      </c>
      <c r="D30" s="20" t="s">
        <v>833</v>
      </c>
      <c r="E30" s="20" t="s">
        <v>106</v>
      </c>
      <c r="F30" s="21">
        <v>3</v>
      </c>
      <c r="G30" s="28"/>
      <c r="H30" s="5"/>
      <c r="I30" s="5"/>
      <c r="J30" s="5"/>
      <c r="K30" s="5"/>
      <c r="L30" s="5"/>
      <c r="M30" s="16">
        <f t="shared" si="0"/>
        <v>0</v>
      </c>
    </row>
    <row r="31" spans="1:13">
      <c r="A31" s="22"/>
      <c r="B31" s="20" t="s">
        <v>1222</v>
      </c>
      <c r="C31" s="20" t="s">
        <v>1223</v>
      </c>
      <c r="D31" s="20" t="s">
        <v>1224</v>
      </c>
      <c r="E31" s="20" t="s">
        <v>373</v>
      </c>
      <c r="F31" s="21">
        <v>1</v>
      </c>
      <c r="G31" s="28"/>
      <c r="H31" s="5"/>
      <c r="I31" s="5"/>
      <c r="J31" s="5"/>
      <c r="K31" s="5"/>
      <c r="L31" s="5"/>
      <c r="M31" s="16">
        <f t="shared" si="0"/>
        <v>0</v>
      </c>
    </row>
    <row r="32" spans="1:13">
      <c r="A32" s="22"/>
      <c r="B32" s="20" t="s">
        <v>953</v>
      </c>
      <c r="C32" s="20" t="s">
        <v>954</v>
      </c>
      <c r="D32" s="20" t="s">
        <v>955</v>
      </c>
      <c r="E32" s="20" t="s">
        <v>956</v>
      </c>
      <c r="F32" s="21">
        <v>1</v>
      </c>
      <c r="G32" s="28"/>
      <c r="H32" s="5"/>
      <c r="I32" s="5"/>
      <c r="J32" s="5"/>
      <c r="K32" s="5"/>
      <c r="L32" s="5"/>
      <c r="M32" s="16">
        <f t="shared" si="0"/>
        <v>0</v>
      </c>
    </row>
    <row r="33" spans="1:13">
      <c r="A33" s="22"/>
      <c r="B33" s="20" t="s">
        <v>1225</v>
      </c>
      <c r="C33" s="20">
        <v>68378</v>
      </c>
      <c r="D33" s="20" t="s">
        <v>1226</v>
      </c>
      <c r="E33" s="20" t="s">
        <v>350</v>
      </c>
      <c r="F33" s="21">
        <v>1</v>
      </c>
      <c r="G33" s="28"/>
      <c r="H33" s="5"/>
      <c r="I33" s="5"/>
      <c r="J33" s="5"/>
      <c r="K33" s="5"/>
      <c r="L33" s="5"/>
      <c r="M33" s="16">
        <f t="shared" si="0"/>
        <v>0</v>
      </c>
    </row>
    <row r="34" spans="1:13">
      <c r="A34" s="22"/>
      <c r="B34" s="20" t="s">
        <v>672</v>
      </c>
      <c r="C34" s="20">
        <v>703046003</v>
      </c>
      <c r="D34" s="20" t="s">
        <v>674</v>
      </c>
      <c r="E34" s="20" t="s">
        <v>478</v>
      </c>
      <c r="F34" s="21">
        <v>1</v>
      </c>
      <c r="G34" s="28"/>
      <c r="H34" s="5"/>
      <c r="I34" s="5"/>
      <c r="J34" s="5"/>
      <c r="K34" s="5"/>
      <c r="L34" s="5"/>
      <c r="M34" s="16">
        <f t="shared" si="0"/>
        <v>0</v>
      </c>
    </row>
    <row r="35" spans="1:13">
      <c r="A35" s="22"/>
      <c r="B35" s="20" t="s">
        <v>1142</v>
      </c>
      <c r="C35" s="20">
        <v>68390</v>
      </c>
      <c r="D35" s="20" t="s">
        <v>1144</v>
      </c>
      <c r="E35" s="20" t="s">
        <v>350</v>
      </c>
      <c r="F35" s="21">
        <v>1</v>
      </c>
      <c r="G35" s="28"/>
      <c r="H35" s="5"/>
      <c r="I35" s="5"/>
      <c r="J35" s="5"/>
      <c r="K35" s="5"/>
      <c r="L35" s="5"/>
      <c r="M35" s="16">
        <f t="shared" si="0"/>
        <v>0</v>
      </c>
    </row>
    <row r="36" spans="1:13">
      <c r="A36" s="22"/>
      <c r="B36" s="20" t="s">
        <v>479</v>
      </c>
      <c r="C36" s="20">
        <v>203</v>
      </c>
      <c r="D36" s="20" t="s">
        <v>480</v>
      </c>
      <c r="E36" s="20" t="s">
        <v>137</v>
      </c>
      <c r="F36" s="21">
        <v>1</v>
      </c>
      <c r="G36" s="28"/>
      <c r="H36" s="5"/>
      <c r="I36" s="5"/>
      <c r="J36" s="5"/>
      <c r="K36" s="5"/>
      <c r="L36" s="5"/>
      <c r="M36" s="16">
        <f t="shared" si="0"/>
        <v>0</v>
      </c>
    </row>
    <row r="37" spans="1:13">
      <c r="A37" s="22"/>
      <c r="B37" s="20" t="s">
        <v>682</v>
      </c>
      <c r="C37" s="20">
        <v>110022</v>
      </c>
      <c r="D37" s="20" t="s">
        <v>684</v>
      </c>
      <c r="E37" s="20" t="s">
        <v>130</v>
      </c>
      <c r="F37" s="21">
        <v>1</v>
      </c>
      <c r="G37" s="28"/>
      <c r="H37" s="5"/>
      <c r="I37" s="5"/>
      <c r="J37" s="5"/>
      <c r="K37" s="5"/>
      <c r="L37" s="5"/>
      <c r="M37" s="16">
        <f t="shared" si="0"/>
        <v>0</v>
      </c>
    </row>
    <row r="38" spans="1:13">
      <c r="A38" s="22"/>
      <c r="B38" s="20" t="s">
        <v>1145</v>
      </c>
      <c r="C38" s="20">
        <v>40233419</v>
      </c>
      <c r="D38" s="20" t="s">
        <v>1147</v>
      </c>
      <c r="E38" s="20" t="s">
        <v>432</v>
      </c>
      <c r="F38" s="21">
        <v>2</v>
      </c>
      <c r="G38" s="28"/>
      <c r="H38" s="5"/>
      <c r="I38" s="5"/>
      <c r="J38" s="5"/>
      <c r="K38" s="5"/>
      <c r="L38" s="5"/>
      <c r="M38" s="16">
        <f t="shared" si="0"/>
        <v>0</v>
      </c>
    </row>
    <row r="39" spans="1:13">
      <c r="A39" s="22"/>
      <c r="B39" s="20" t="s">
        <v>1227</v>
      </c>
      <c r="C39" s="20">
        <v>10003</v>
      </c>
      <c r="D39" s="20" t="s">
        <v>1228</v>
      </c>
      <c r="E39" s="20" t="s">
        <v>1229</v>
      </c>
      <c r="F39" s="21">
        <v>1</v>
      </c>
      <c r="G39" s="28"/>
      <c r="H39" s="5"/>
      <c r="I39" s="5"/>
      <c r="J39" s="5"/>
      <c r="K39" s="5"/>
      <c r="L39" s="5"/>
      <c r="M39" s="16">
        <f t="shared" si="0"/>
        <v>0</v>
      </c>
    </row>
    <row r="40" spans="1:13">
      <c r="A40" s="22"/>
      <c r="B40" s="20" t="s">
        <v>685</v>
      </c>
      <c r="C40" s="20">
        <v>208</v>
      </c>
      <c r="D40" s="20" t="s">
        <v>687</v>
      </c>
      <c r="E40" s="20" t="s">
        <v>137</v>
      </c>
      <c r="F40" s="21">
        <v>2</v>
      </c>
      <c r="G40" s="28"/>
      <c r="H40" s="5"/>
      <c r="I40" s="5"/>
      <c r="J40" s="5"/>
      <c r="K40" s="5"/>
      <c r="L40" s="5"/>
      <c r="M40" s="16">
        <f t="shared" si="0"/>
        <v>0</v>
      </c>
    </row>
    <row r="41" spans="1:13">
      <c r="A41" s="22"/>
      <c r="B41" s="20" t="s">
        <v>1230</v>
      </c>
      <c r="C41" s="20">
        <v>112115</v>
      </c>
      <c r="D41" s="20" t="s">
        <v>1231</v>
      </c>
      <c r="E41" s="20" t="s">
        <v>130</v>
      </c>
      <c r="F41" s="21">
        <v>1</v>
      </c>
      <c r="G41" s="28"/>
      <c r="H41" s="5"/>
      <c r="I41" s="5"/>
      <c r="J41" s="5"/>
      <c r="K41" s="5"/>
      <c r="L41" s="5"/>
      <c r="M41" s="16">
        <f t="shared" si="0"/>
        <v>0</v>
      </c>
    </row>
    <row r="42" spans="1:13">
      <c r="A42" s="22"/>
      <c r="B42" s="20" t="s">
        <v>1232</v>
      </c>
      <c r="C42" s="20" t="s">
        <v>1233</v>
      </c>
      <c r="D42" s="20" t="s">
        <v>1234</v>
      </c>
      <c r="E42" s="20" t="s">
        <v>1235</v>
      </c>
      <c r="F42" s="21">
        <v>1</v>
      </c>
      <c r="G42" s="28"/>
      <c r="H42" s="5"/>
      <c r="I42" s="5"/>
      <c r="J42" s="5"/>
      <c r="K42" s="5"/>
      <c r="L42" s="5"/>
      <c r="M42" s="16">
        <f t="shared" si="0"/>
        <v>0</v>
      </c>
    </row>
    <row r="43" spans="1:13">
      <c r="A43" s="22"/>
      <c r="B43" s="20" t="s">
        <v>124</v>
      </c>
      <c r="C43" s="20">
        <v>1702</v>
      </c>
      <c r="D43" s="20" t="s">
        <v>125</v>
      </c>
      <c r="E43" s="20" t="s">
        <v>126</v>
      </c>
      <c r="F43" s="21">
        <v>2</v>
      </c>
      <c r="G43" s="28"/>
      <c r="H43" s="5"/>
      <c r="I43" s="5"/>
      <c r="J43" s="5"/>
      <c r="K43" s="5"/>
      <c r="L43" s="5"/>
      <c r="M43" s="16">
        <f t="shared" si="0"/>
        <v>0</v>
      </c>
    </row>
    <row r="44" spans="1:13">
      <c r="A44" s="22"/>
      <c r="B44" s="20" t="s">
        <v>1236</v>
      </c>
      <c r="C44" s="20">
        <v>12050</v>
      </c>
      <c r="D44" s="20" t="s">
        <v>1237</v>
      </c>
      <c r="E44" s="20" t="s">
        <v>1238</v>
      </c>
      <c r="F44" s="21">
        <v>1</v>
      </c>
      <c r="G44" s="28"/>
      <c r="H44" s="5"/>
      <c r="I44" s="5"/>
      <c r="J44" s="5"/>
      <c r="K44" s="5"/>
      <c r="L44" s="5"/>
      <c r="M44" s="16">
        <f t="shared" si="0"/>
        <v>0</v>
      </c>
    </row>
    <row r="45" spans="1:13">
      <c r="A45" s="22"/>
      <c r="B45" s="20" t="s">
        <v>688</v>
      </c>
      <c r="C45" s="20" t="s">
        <v>689</v>
      </c>
      <c r="D45" s="20" t="s">
        <v>690</v>
      </c>
      <c r="E45" s="20" t="s">
        <v>196</v>
      </c>
      <c r="F45" s="21">
        <v>1</v>
      </c>
      <c r="G45" s="28"/>
      <c r="H45" s="5"/>
      <c r="I45" s="5"/>
      <c r="J45" s="5"/>
      <c r="K45" s="5"/>
      <c r="L45" s="5"/>
      <c r="M45" s="16">
        <f t="shared" si="0"/>
        <v>0</v>
      </c>
    </row>
    <row r="46" spans="1:13">
      <c r="A46" s="22"/>
      <c r="B46" s="20" t="s">
        <v>691</v>
      </c>
      <c r="C46" s="20" t="s">
        <v>692</v>
      </c>
      <c r="D46" s="20" t="s">
        <v>693</v>
      </c>
      <c r="E46" s="20" t="s">
        <v>694</v>
      </c>
      <c r="F46" s="21">
        <v>1</v>
      </c>
      <c r="G46" s="28"/>
      <c r="H46" s="5"/>
      <c r="I46" s="5"/>
      <c r="J46" s="5"/>
      <c r="K46" s="5"/>
      <c r="L46" s="5"/>
      <c r="M46" s="16">
        <f t="shared" si="0"/>
        <v>0</v>
      </c>
    </row>
    <row r="47" spans="1:13">
      <c r="A47" s="22"/>
      <c r="B47" s="20" t="s">
        <v>135</v>
      </c>
      <c r="C47" s="20">
        <v>205</v>
      </c>
      <c r="D47" s="20" t="s">
        <v>136</v>
      </c>
      <c r="E47" s="20" t="s">
        <v>137</v>
      </c>
      <c r="F47" s="21">
        <v>1</v>
      </c>
      <c r="G47" s="28"/>
      <c r="H47" s="5"/>
      <c r="I47" s="5"/>
      <c r="J47" s="5"/>
      <c r="K47" s="5"/>
      <c r="L47" s="5"/>
      <c r="M47" s="16">
        <f t="shared" si="0"/>
        <v>0</v>
      </c>
    </row>
    <row r="48" spans="1:13">
      <c r="A48" s="22"/>
      <c r="B48" s="20" t="s">
        <v>695</v>
      </c>
      <c r="C48" s="20" t="s">
        <v>696</v>
      </c>
      <c r="D48" s="20" t="s">
        <v>180</v>
      </c>
      <c r="E48" s="20" t="s">
        <v>130</v>
      </c>
      <c r="F48" s="21">
        <v>4</v>
      </c>
      <c r="G48" s="28"/>
      <c r="H48" s="5"/>
      <c r="I48" s="5"/>
      <c r="J48" s="5"/>
      <c r="K48" s="5"/>
      <c r="L48" s="5"/>
      <c r="M48" s="16">
        <f t="shared" si="0"/>
        <v>0</v>
      </c>
    </row>
    <row r="49" spans="1:13">
      <c r="A49" s="22"/>
      <c r="B49" s="20" t="s">
        <v>880</v>
      </c>
      <c r="C49" s="20" t="s">
        <v>881</v>
      </c>
      <c r="D49" s="20" t="s">
        <v>882</v>
      </c>
      <c r="E49" s="20" t="s">
        <v>188</v>
      </c>
      <c r="F49" s="21">
        <v>1</v>
      </c>
      <c r="G49" s="28"/>
      <c r="H49" s="5"/>
      <c r="I49" s="5"/>
      <c r="J49" s="5"/>
      <c r="K49" s="5"/>
      <c r="L49" s="5"/>
      <c r="M49" s="16">
        <f t="shared" si="0"/>
        <v>0</v>
      </c>
    </row>
    <row r="50" spans="1:13">
      <c r="A50" s="22"/>
      <c r="B50" s="20" t="s">
        <v>1049</v>
      </c>
      <c r="C50" s="20" t="s">
        <v>1050</v>
      </c>
      <c r="D50" s="20" t="s">
        <v>122</v>
      </c>
      <c r="E50" s="20" t="s">
        <v>130</v>
      </c>
      <c r="F50" s="21">
        <v>1</v>
      </c>
      <c r="G50" s="28"/>
      <c r="H50" s="5"/>
      <c r="I50" s="5"/>
      <c r="J50" s="5"/>
      <c r="K50" s="5"/>
      <c r="L50" s="5"/>
      <c r="M50" s="16">
        <f t="shared" si="0"/>
        <v>0</v>
      </c>
    </row>
    <row r="51" spans="1:13">
      <c r="A51" s="22"/>
      <c r="B51" s="20" t="s">
        <v>659</v>
      </c>
      <c r="C51" s="20" t="s">
        <v>660</v>
      </c>
      <c r="D51" s="20" t="s">
        <v>661</v>
      </c>
      <c r="E51" s="20" t="s">
        <v>106</v>
      </c>
      <c r="F51" s="21">
        <v>2</v>
      </c>
      <c r="G51" s="28"/>
      <c r="H51" s="5"/>
      <c r="I51" s="5"/>
      <c r="J51" s="5"/>
      <c r="K51" s="5"/>
      <c r="L51" s="5"/>
      <c r="M51" s="16">
        <f t="shared" si="0"/>
        <v>0</v>
      </c>
    </row>
    <row r="52" spans="1:13">
      <c r="A52" s="22"/>
      <c r="B52" s="20" t="s">
        <v>355</v>
      </c>
      <c r="C52" s="20">
        <v>790105</v>
      </c>
      <c r="D52" s="20" t="s">
        <v>357</v>
      </c>
      <c r="E52" s="20"/>
      <c r="F52" s="21">
        <v>1</v>
      </c>
      <c r="G52" s="28"/>
      <c r="H52" s="5"/>
      <c r="I52" s="5"/>
      <c r="J52" s="5"/>
      <c r="K52" s="5"/>
      <c r="L52" s="5"/>
      <c r="M52" s="16">
        <f t="shared" si="0"/>
        <v>0</v>
      </c>
    </row>
    <row r="53" spans="1:13">
      <c r="A53" s="22"/>
      <c r="B53" s="20" t="s">
        <v>705</v>
      </c>
      <c r="C53" s="20">
        <v>790103</v>
      </c>
      <c r="D53" s="20" t="s">
        <v>707</v>
      </c>
      <c r="E53" s="20"/>
      <c r="F53" s="21">
        <v>4</v>
      </c>
      <c r="G53" s="28"/>
      <c r="H53" s="5"/>
      <c r="I53" s="5"/>
      <c r="J53" s="5"/>
      <c r="K53" s="5"/>
      <c r="L53" s="5"/>
      <c r="M53" s="16">
        <f t="shared" si="0"/>
        <v>0</v>
      </c>
    </row>
    <row r="54" spans="1:13">
      <c r="A54" s="22"/>
      <c r="B54" s="20" t="s">
        <v>159</v>
      </c>
      <c r="C54" s="20">
        <v>56203</v>
      </c>
      <c r="D54" s="20" t="s">
        <v>160</v>
      </c>
      <c r="E54" s="20" t="s">
        <v>85</v>
      </c>
      <c r="F54" s="21">
        <v>1</v>
      </c>
      <c r="G54" s="28"/>
      <c r="H54" s="5"/>
      <c r="I54" s="5"/>
      <c r="J54" s="5"/>
      <c r="K54" s="5"/>
      <c r="L54" s="5"/>
      <c r="M54" s="16">
        <f t="shared" si="0"/>
        <v>0</v>
      </c>
    </row>
    <row r="55" spans="1:13">
      <c r="A55" s="22"/>
      <c r="B55" s="20" t="s">
        <v>1239</v>
      </c>
      <c r="C55" s="20">
        <v>10012</v>
      </c>
      <c r="D55" s="20" t="s">
        <v>1240</v>
      </c>
      <c r="E55" s="20" t="s">
        <v>1241</v>
      </c>
      <c r="F55" s="21">
        <v>1</v>
      </c>
      <c r="G55" s="28"/>
      <c r="H55" s="5"/>
      <c r="I55" s="5"/>
      <c r="J55" s="5"/>
      <c r="K55" s="5"/>
      <c r="L55" s="5"/>
      <c r="M55" s="16">
        <f t="shared" si="0"/>
        <v>0</v>
      </c>
    </row>
    <row r="56" spans="1:13">
      <c r="A56" s="22"/>
      <c r="B56" s="20" t="s">
        <v>1242</v>
      </c>
      <c r="C56" s="20" t="s">
        <v>1243</v>
      </c>
      <c r="D56" s="20" t="s">
        <v>1244</v>
      </c>
      <c r="E56" s="20" t="s">
        <v>1241</v>
      </c>
      <c r="F56" s="21">
        <v>1</v>
      </c>
      <c r="G56" s="28"/>
      <c r="H56" s="5"/>
      <c r="I56" s="5"/>
      <c r="J56" s="5"/>
      <c r="K56" s="5"/>
      <c r="L56" s="5"/>
      <c r="M56" s="16">
        <f t="shared" si="0"/>
        <v>0</v>
      </c>
    </row>
    <row r="57" spans="1:13">
      <c r="A57" s="13"/>
      <c r="B57" s="29"/>
      <c r="C57" s="29"/>
      <c r="D57" s="29"/>
      <c r="E57" s="29"/>
      <c r="F57" s="29"/>
      <c r="G57" s="14"/>
      <c r="H57" s="15"/>
      <c r="I57" s="15"/>
      <c r="J57" s="15"/>
      <c r="K57" s="15"/>
      <c r="L57" s="14"/>
      <c r="M57" s="14"/>
    </row>
    <row r="58" spans="1:13">
      <c r="A58" s="70" t="s">
        <v>161</v>
      </c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1">
        <f>SUM(M8:M56)</f>
        <v>0</v>
      </c>
    </row>
    <row r="59" spans="1:13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2"/>
    </row>
  </sheetData>
  <mergeCells count="15">
    <mergeCell ref="M6:M7"/>
    <mergeCell ref="A58:L59"/>
    <mergeCell ref="M58:M59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AAAAD-0162-448A-A38E-E3D90E8258AB}">
  <dimension ref="A1:M29"/>
  <sheetViews>
    <sheetView workbookViewId="0">
      <selection activeCell="D3" sqref="D3"/>
    </sheetView>
  </sheetViews>
  <sheetFormatPr defaultRowHeight="15"/>
  <cols>
    <col min="1" max="1" width="3" bestFit="1" customWidth="1"/>
    <col min="2" max="2" width="14" bestFit="1" customWidth="1"/>
    <col min="3" max="3" width="24.57031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4" t="s">
        <v>306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4" t="s">
        <v>307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4" t="s">
        <v>308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5" t="s">
        <v>309</v>
      </c>
      <c r="C8" s="35" t="s">
        <v>310</v>
      </c>
      <c r="D8" s="35" t="s">
        <v>311</v>
      </c>
      <c r="E8" s="35" t="s">
        <v>266</v>
      </c>
      <c r="F8" s="36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5" t="s">
        <v>312</v>
      </c>
      <c r="C9" s="35" t="s">
        <v>313</v>
      </c>
      <c r="D9" s="35" t="s">
        <v>314</v>
      </c>
      <c r="E9" s="35" t="s">
        <v>85</v>
      </c>
      <c r="F9" s="36">
        <v>1</v>
      </c>
      <c r="G9" s="28"/>
      <c r="H9" s="5"/>
      <c r="I9" s="5"/>
      <c r="J9" s="5"/>
      <c r="K9" s="5"/>
      <c r="L9" s="5"/>
      <c r="M9" s="16">
        <f t="shared" ref="M9:M26" si="0">K9*L9</f>
        <v>0</v>
      </c>
    </row>
    <row r="10" spans="1:13">
      <c r="A10" s="22"/>
      <c r="B10" s="35" t="s">
        <v>315</v>
      </c>
      <c r="C10" s="35" t="s">
        <v>316</v>
      </c>
      <c r="D10" s="35" t="s">
        <v>317</v>
      </c>
      <c r="E10" s="35" t="s">
        <v>85</v>
      </c>
      <c r="F10" s="36">
        <v>1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5" t="s">
        <v>318</v>
      </c>
      <c r="C11" s="35" t="s">
        <v>319</v>
      </c>
      <c r="D11" s="35" t="s">
        <v>320</v>
      </c>
      <c r="E11" s="35" t="s">
        <v>321</v>
      </c>
      <c r="F11" s="36">
        <v>4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5" t="s">
        <v>322</v>
      </c>
      <c r="C12" s="35" t="s">
        <v>323</v>
      </c>
      <c r="D12" s="35" t="s">
        <v>324</v>
      </c>
      <c r="E12" s="35" t="s">
        <v>321</v>
      </c>
      <c r="F12" s="36">
        <v>4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5" t="s">
        <v>325</v>
      </c>
      <c r="C13" s="35" t="s">
        <v>326</v>
      </c>
      <c r="D13" s="35" t="s">
        <v>327</v>
      </c>
      <c r="E13" s="35" t="s">
        <v>110</v>
      </c>
      <c r="F13" s="36">
        <v>1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5" t="s">
        <v>328</v>
      </c>
      <c r="C14" s="35" t="s">
        <v>329</v>
      </c>
      <c r="D14" s="35" t="s">
        <v>330</v>
      </c>
      <c r="E14" s="35" t="s">
        <v>137</v>
      </c>
      <c r="F14" s="36">
        <v>1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5" t="s">
        <v>331</v>
      </c>
      <c r="C15" s="35" t="s">
        <v>332</v>
      </c>
      <c r="D15" s="35" t="s">
        <v>333</v>
      </c>
      <c r="E15" s="35" t="s">
        <v>334</v>
      </c>
      <c r="F15" s="36">
        <v>1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5" t="s">
        <v>335</v>
      </c>
      <c r="C16" s="35" t="s">
        <v>336</v>
      </c>
      <c r="D16" s="35" t="s">
        <v>337</v>
      </c>
      <c r="E16" s="35" t="s">
        <v>281</v>
      </c>
      <c r="F16" s="36">
        <v>1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5" t="s">
        <v>338</v>
      </c>
      <c r="C17" s="35" t="s">
        <v>339</v>
      </c>
      <c r="D17" s="35" t="s">
        <v>340</v>
      </c>
      <c r="E17" s="35" t="s">
        <v>281</v>
      </c>
      <c r="F17" s="36">
        <v>1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5" t="s">
        <v>341</v>
      </c>
      <c r="C18" s="35" t="s">
        <v>342</v>
      </c>
      <c r="D18" s="35" t="s">
        <v>343</v>
      </c>
      <c r="E18" s="35" t="s">
        <v>334</v>
      </c>
      <c r="F18" s="36">
        <v>1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5" t="s">
        <v>344</v>
      </c>
      <c r="C19" s="35" t="s">
        <v>345</v>
      </c>
      <c r="D19" s="35" t="s">
        <v>346</v>
      </c>
      <c r="E19" s="35" t="s">
        <v>281</v>
      </c>
      <c r="F19" s="36">
        <v>2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5" t="s">
        <v>347</v>
      </c>
      <c r="C20" s="35" t="s">
        <v>348</v>
      </c>
      <c r="D20" s="35" t="s">
        <v>349</v>
      </c>
      <c r="E20" s="35" t="s">
        <v>350</v>
      </c>
      <c r="F20" s="36">
        <v>1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35" t="s">
        <v>138</v>
      </c>
      <c r="C21" s="35" t="s">
        <v>139</v>
      </c>
      <c r="D21" s="35" t="s">
        <v>140</v>
      </c>
      <c r="E21" s="35" t="s">
        <v>141</v>
      </c>
      <c r="F21" s="36">
        <v>10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35" t="s">
        <v>251</v>
      </c>
      <c r="C22" s="35" t="s">
        <v>252</v>
      </c>
      <c r="D22" s="35" t="s">
        <v>253</v>
      </c>
      <c r="E22" s="35" t="s">
        <v>102</v>
      </c>
      <c r="F22" s="36">
        <v>1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35" t="s">
        <v>142</v>
      </c>
      <c r="C23" s="35" t="s">
        <v>351</v>
      </c>
      <c r="D23" s="35" t="s">
        <v>143</v>
      </c>
      <c r="E23" s="35" t="s">
        <v>144</v>
      </c>
      <c r="F23" s="36">
        <v>2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22"/>
      <c r="B24" s="35" t="s">
        <v>352</v>
      </c>
      <c r="C24" s="35" t="s">
        <v>353</v>
      </c>
      <c r="D24" s="35" t="s">
        <v>354</v>
      </c>
      <c r="E24" s="35" t="s">
        <v>85</v>
      </c>
      <c r="F24" s="36">
        <v>1</v>
      </c>
      <c r="G24" s="28"/>
      <c r="H24" s="5"/>
      <c r="I24" s="5"/>
      <c r="J24" s="5"/>
      <c r="K24" s="5"/>
      <c r="L24" s="5"/>
      <c r="M24" s="16">
        <f t="shared" si="0"/>
        <v>0</v>
      </c>
    </row>
    <row r="25" spans="1:13">
      <c r="A25" s="22"/>
      <c r="B25" s="35" t="s">
        <v>355</v>
      </c>
      <c r="C25" s="35" t="s">
        <v>356</v>
      </c>
      <c r="D25" s="35" t="s">
        <v>357</v>
      </c>
      <c r="E25" s="35" t="s">
        <v>351</v>
      </c>
      <c r="F25" s="36">
        <v>2</v>
      </c>
      <c r="G25" s="28"/>
      <c r="H25" s="5"/>
      <c r="I25" s="5"/>
      <c r="J25" s="5"/>
      <c r="K25" s="5"/>
      <c r="L25" s="5"/>
      <c r="M25" s="16">
        <f t="shared" si="0"/>
        <v>0</v>
      </c>
    </row>
    <row r="26" spans="1:13">
      <c r="A26" s="22"/>
      <c r="B26" s="35" t="s">
        <v>159</v>
      </c>
      <c r="C26" s="35" t="s">
        <v>358</v>
      </c>
      <c r="D26" s="35" t="s">
        <v>160</v>
      </c>
      <c r="E26" s="35" t="s">
        <v>85</v>
      </c>
      <c r="F26" s="36">
        <v>1</v>
      </c>
      <c r="G26" s="28"/>
      <c r="H26" s="5"/>
      <c r="I26" s="5"/>
      <c r="J26" s="5"/>
      <c r="K26" s="5"/>
      <c r="L26" s="5"/>
      <c r="M26" s="16">
        <f t="shared" si="0"/>
        <v>0</v>
      </c>
    </row>
    <row r="27" spans="1:13">
      <c r="A27" s="13"/>
      <c r="B27" s="29"/>
      <c r="C27" s="29"/>
      <c r="D27" s="29"/>
      <c r="E27" s="29"/>
      <c r="F27" s="29"/>
      <c r="G27" s="14"/>
      <c r="H27" s="15"/>
      <c r="I27" s="15"/>
      <c r="J27" s="15"/>
      <c r="K27" s="15"/>
      <c r="L27" s="14"/>
      <c r="M27" s="14"/>
    </row>
    <row r="28" spans="1:13">
      <c r="A28" s="70" t="s">
        <v>161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1">
        <f>SUM(M8:M26)</f>
        <v>0</v>
      </c>
    </row>
    <row r="29" spans="1:13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2"/>
    </row>
  </sheetData>
  <mergeCells count="15">
    <mergeCell ref="M6:M7"/>
    <mergeCell ref="A28:L29"/>
    <mergeCell ref="M28:M29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9A172-47B6-4093-BF8B-D5DB87B7048E}">
  <dimension ref="A1:M29"/>
  <sheetViews>
    <sheetView topLeftCell="D1" workbookViewId="0">
      <selection activeCell="Q27" sqref="Q27"/>
    </sheetView>
  </sheetViews>
  <sheetFormatPr defaultRowHeight="15"/>
  <cols>
    <col min="1" max="1" width="3" bestFit="1" customWidth="1"/>
    <col min="2" max="2" width="14" bestFit="1" customWidth="1"/>
    <col min="3" max="3" width="24.570312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23" t="s">
        <v>11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23" t="s">
        <v>359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23" t="s">
        <v>360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0" t="s">
        <v>361</v>
      </c>
      <c r="C8" s="30" t="s">
        <v>362</v>
      </c>
      <c r="D8" s="30" t="s">
        <v>363</v>
      </c>
      <c r="E8" s="30" t="s">
        <v>102</v>
      </c>
      <c r="F8" s="31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0" t="s">
        <v>325</v>
      </c>
      <c r="C9" s="30" t="s">
        <v>326</v>
      </c>
      <c r="D9" s="30" t="s">
        <v>327</v>
      </c>
      <c r="E9" s="30" t="s">
        <v>110</v>
      </c>
      <c r="F9" s="31">
        <v>1</v>
      </c>
      <c r="G9" s="28"/>
      <c r="H9" s="5"/>
      <c r="I9" s="5"/>
      <c r="J9" s="5"/>
      <c r="K9" s="5"/>
      <c r="L9" s="5"/>
      <c r="M9" s="16">
        <f t="shared" ref="M9:M26" si="0">K9*L9</f>
        <v>0</v>
      </c>
    </row>
    <row r="10" spans="1:13">
      <c r="A10" s="22"/>
      <c r="B10" s="30" t="s">
        <v>364</v>
      </c>
      <c r="C10" s="30" t="s">
        <v>365</v>
      </c>
      <c r="D10" s="30" t="s">
        <v>366</v>
      </c>
      <c r="E10" s="30" t="s">
        <v>321</v>
      </c>
      <c r="F10" s="31">
        <v>4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0" t="s">
        <v>367</v>
      </c>
      <c r="C11" s="30" t="s">
        <v>368</v>
      </c>
      <c r="D11" s="30" t="s">
        <v>369</v>
      </c>
      <c r="E11" s="30" t="s">
        <v>370</v>
      </c>
      <c r="F11" s="31">
        <v>1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0" t="s">
        <v>371</v>
      </c>
      <c r="C12" s="30">
        <v>528236</v>
      </c>
      <c r="D12" s="30" t="s">
        <v>372</v>
      </c>
      <c r="E12" s="30" t="s">
        <v>373</v>
      </c>
      <c r="F12" s="31">
        <v>2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0" t="s">
        <v>374</v>
      </c>
      <c r="C13" s="30" t="s">
        <v>375</v>
      </c>
      <c r="D13" s="30" t="s">
        <v>376</v>
      </c>
      <c r="E13" s="30" t="s">
        <v>134</v>
      </c>
      <c r="F13" s="31">
        <v>4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0" t="s">
        <v>377</v>
      </c>
      <c r="C14" s="30">
        <v>180030</v>
      </c>
      <c r="D14" s="30" t="s">
        <v>378</v>
      </c>
      <c r="E14" s="30" t="s">
        <v>130</v>
      </c>
      <c r="F14" s="31">
        <v>2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0" t="s">
        <v>379</v>
      </c>
      <c r="C15" s="30">
        <v>10301420</v>
      </c>
      <c r="D15" s="30" t="s">
        <v>380</v>
      </c>
      <c r="E15" s="30" t="s">
        <v>247</v>
      </c>
      <c r="F15" s="31">
        <v>2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0" t="s">
        <v>145</v>
      </c>
      <c r="C16" s="30" t="s">
        <v>146</v>
      </c>
      <c r="D16" s="30" t="s">
        <v>147</v>
      </c>
      <c r="E16" s="30" t="s">
        <v>141</v>
      </c>
      <c r="F16" s="31">
        <v>40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0" t="s">
        <v>181</v>
      </c>
      <c r="C17" s="30"/>
      <c r="D17" s="30" t="s">
        <v>182</v>
      </c>
      <c r="E17" s="30" t="s">
        <v>144</v>
      </c>
      <c r="F17" s="31">
        <v>4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0" t="s">
        <v>131</v>
      </c>
      <c r="C18" s="30" t="s">
        <v>132</v>
      </c>
      <c r="D18" s="30" t="s">
        <v>133</v>
      </c>
      <c r="E18" s="30" t="s">
        <v>134</v>
      </c>
      <c r="F18" s="31">
        <v>1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0" t="s">
        <v>381</v>
      </c>
      <c r="C19" s="30">
        <v>906109</v>
      </c>
      <c r="D19" s="30" t="s">
        <v>382</v>
      </c>
      <c r="E19" s="30" t="s">
        <v>85</v>
      </c>
      <c r="F19" s="31">
        <v>1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0" t="s">
        <v>383</v>
      </c>
      <c r="C20" s="30">
        <v>9101</v>
      </c>
      <c r="D20" s="30" t="s">
        <v>384</v>
      </c>
      <c r="E20" s="30" t="s">
        <v>385</v>
      </c>
      <c r="F20" s="31">
        <v>2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30" t="s">
        <v>386</v>
      </c>
      <c r="C21" s="30">
        <v>66500300</v>
      </c>
      <c r="D21" s="30" t="s">
        <v>387</v>
      </c>
      <c r="E21" s="30" t="s">
        <v>202</v>
      </c>
      <c r="F21" s="31">
        <v>2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30" t="s">
        <v>388</v>
      </c>
      <c r="C22" s="30">
        <v>201</v>
      </c>
      <c r="D22" s="30" t="s">
        <v>389</v>
      </c>
      <c r="E22" s="30" t="s">
        <v>137</v>
      </c>
      <c r="F22" s="31">
        <v>2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30" t="s">
        <v>390</v>
      </c>
      <c r="C23" s="30" t="s">
        <v>391</v>
      </c>
      <c r="D23" s="30" t="s">
        <v>392</v>
      </c>
      <c r="E23" s="30" t="s">
        <v>393</v>
      </c>
      <c r="F23" s="31">
        <v>1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22"/>
      <c r="B24" s="30" t="s">
        <v>394</v>
      </c>
      <c r="C24" s="30" t="s">
        <v>395</v>
      </c>
      <c r="D24" s="30" t="s">
        <v>396</v>
      </c>
      <c r="E24" s="30" t="s">
        <v>188</v>
      </c>
      <c r="F24" s="31">
        <v>1</v>
      </c>
      <c r="G24" s="28"/>
      <c r="H24" s="5"/>
      <c r="I24" s="5"/>
      <c r="J24" s="5"/>
      <c r="K24" s="5"/>
      <c r="L24" s="5"/>
      <c r="M24" s="16">
        <f t="shared" si="0"/>
        <v>0</v>
      </c>
    </row>
    <row r="25" spans="1:13">
      <c r="A25" s="22"/>
      <c r="B25" s="30" t="s">
        <v>135</v>
      </c>
      <c r="C25" s="30">
        <v>205</v>
      </c>
      <c r="D25" s="30" t="s">
        <v>136</v>
      </c>
      <c r="E25" s="30" t="s">
        <v>137</v>
      </c>
      <c r="F25" s="31">
        <v>2</v>
      </c>
      <c r="G25" s="28"/>
      <c r="H25" s="5"/>
      <c r="I25" s="5"/>
      <c r="J25" s="5"/>
      <c r="K25" s="5"/>
      <c r="L25" s="5"/>
      <c r="M25" s="16">
        <f t="shared" si="0"/>
        <v>0</v>
      </c>
    </row>
    <row r="26" spans="1:13">
      <c r="A26" s="22"/>
      <c r="B26" s="30" t="s">
        <v>397</v>
      </c>
      <c r="C26" s="30">
        <v>56201</v>
      </c>
      <c r="D26" s="30" t="s">
        <v>398</v>
      </c>
      <c r="E26" s="30" t="s">
        <v>85</v>
      </c>
      <c r="F26" s="31">
        <v>1</v>
      </c>
      <c r="G26" s="28"/>
      <c r="H26" s="5"/>
      <c r="I26" s="5"/>
      <c r="J26" s="5"/>
      <c r="K26" s="5"/>
      <c r="L26" s="5"/>
      <c r="M26" s="16">
        <f t="shared" si="0"/>
        <v>0</v>
      </c>
    </row>
    <row r="27" spans="1:13">
      <c r="A27" s="13"/>
      <c r="B27" s="14"/>
      <c r="C27" s="14"/>
      <c r="D27" s="14"/>
      <c r="E27" s="14"/>
      <c r="F27" s="14"/>
      <c r="G27" s="14"/>
      <c r="H27" s="15"/>
      <c r="I27" s="15"/>
      <c r="J27" s="15"/>
      <c r="K27" s="15"/>
      <c r="L27" s="14"/>
      <c r="M27" s="14"/>
    </row>
    <row r="28" spans="1:13">
      <c r="A28" s="70" t="s">
        <v>161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1">
        <f>SUM(M8:M26)</f>
        <v>0</v>
      </c>
    </row>
    <row r="29" spans="1:13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2"/>
    </row>
  </sheetData>
  <mergeCells count="15">
    <mergeCell ref="M6:M7"/>
    <mergeCell ref="A28:L29"/>
    <mergeCell ref="M28:M29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4B3F9-B56A-4E14-9D9A-3B1D04692946}">
  <dimension ref="A1:M26"/>
  <sheetViews>
    <sheetView topLeftCell="D1" workbookViewId="0">
      <selection activeCell="D29" sqref="D29"/>
    </sheetView>
  </sheetViews>
  <sheetFormatPr defaultRowHeight="15"/>
  <cols>
    <col min="1" max="1" width="3" bestFit="1" customWidth="1"/>
    <col min="2" max="2" width="14" bestFit="1" customWidth="1"/>
    <col min="3" max="3" width="37.85546875" bestFit="1" customWidth="1"/>
    <col min="4" max="4" width="65.7109375" bestFit="1" customWidth="1"/>
    <col min="5" max="5" width="38.7109375" bestFit="1" customWidth="1"/>
    <col min="6" max="6" width="8.85546875" bestFit="1" customWidth="1"/>
    <col min="8" max="8" width="12.42578125" bestFit="1" customWidth="1"/>
    <col min="9" max="9" width="9.85546875" bestFit="1" customWidth="1"/>
    <col min="10" max="10" width="8.5703125" bestFit="1" customWidth="1"/>
    <col min="11" max="12" width="10.7109375" bestFit="1" customWidth="1"/>
    <col min="13" max="13" width="12.7109375" bestFit="1" customWidth="1"/>
  </cols>
  <sheetData>
    <row r="1" spans="1:13">
      <c r="A1" s="2"/>
      <c r="B1" s="10"/>
      <c r="C1" s="10"/>
      <c r="D1" s="6"/>
      <c r="E1" s="1"/>
      <c r="F1" s="1"/>
      <c r="G1" s="1"/>
      <c r="H1" s="3"/>
      <c r="I1" s="3"/>
      <c r="J1" s="3"/>
      <c r="K1" s="3"/>
      <c r="L1" s="1"/>
      <c r="M1" s="1"/>
    </row>
    <row r="2" spans="1:13">
      <c r="A2" s="9"/>
      <c r="B2" s="30" t="s">
        <v>67</v>
      </c>
      <c r="C2" s="32" t="s">
        <v>12</v>
      </c>
      <c r="D2" s="7"/>
      <c r="E2" s="1"/>
      <c r="F2" s="1"/>
      <c r="G2" s="1"/>
      <c r="H2" s="3"/>
      <c r="I2" s="3"/>
      <c r="J2" s="3"/>
      <c r="K2" s="3"/>
      <c r="L2" s="1"/>
      <c r="M2" s="1"/>
    </row>
    <row r="3" spans="1:13">
      <c r="A3" s="9"/>
      <c r="B3" s="30" t="s">
        <v>68</v>
      </c>
      <c r="C3" s="32" t="s">
        <v>399</v>
      </c>
      <c r="D3" s="7"/>
      <c r="E3" s="1"/>
      <c r="F3" s="1"/>
      <c r="G3" s="1"/>
      <c r="H3" s="3"/>
      <c r="I3" s="3"/>
      <c r="J3" s="3"/>
      <c r="K3" s="3"/>
      <c r="L3" s="1"/>
      <c r="M3" s="1"/>
    </row>
    <row r="4" spans="1:13">
      <c r="A4" s="9"/>
      <c r="B4" s="30" t="s">
        <v>70</v>
      </c>
      <c r="C4" s="32" t="s">
        <v>71</v>
      </c>
      <c r="D4" s="7"/>
      <c r="E4" s="1"/>
      <c r="F4" s="1"/>
      <c r="G4" s="1"/>
      <c r="H4" s="3"/>
      <c r="I4" s="3"/>
      <c r="J4" s="3"/>
      <c r="K4" s="3"/>
      <c r="L4" s="1"/>
      <c r="M4" s="1"/>
    </row>
    <row r="5" spans="1:13">
      <c r="A5" s="9"/>
      <c r="B5" s="1"/>
      <c r="C5" s="1"/>
      <c r="D5" s="7"/>
      <c r="E5" s="1"/>
      <c r="F5" s="1"/>
      <c r="G5" s="1"/>
      <c r="H5" s="3"/>
      <c r="I5" s="3"/>
      <c r="J5" s="3"/>
      <c r="K5" s="3"/>
      <c r="L5" s="1"/>
      <c r="M5" s="1"/>
    </row>
    <row r="6" spans="1:13" ht="30" customHeight="1">
      <c r="A6" s="73"/>
      <c r="B6" s="69" t="s">
        <v>72</v>
      </c>
      <c r="C6" s="69" t="s">
        <v>73</v>
      </c>
      <c r="D6" s="75" t="s">
        <v>74</v>
      </c>
      <c r="E6" s="75" t="s">
        <v>75</v>
      </c>
      <c r="F6" s="69" t="s">
        <v>76</v>
      </c>
      <c r="G6" s="69"/>
      <c r="H6" s="69" t="s">
        <v>77</v>
      </c>
      <c r="I6" s="69" t="s">
        <v>78</v>
      </c>
      <c r="J6" s="69" t="s">
        <v>79</v>
      </c>
      <c r="K6" s="69" t="s">
        <v>80</v>
      </c>
      <c r="L6" s="69" t="s">
        <v>81</v>
      </c>
      <c r="M6" s="69" t="s">
        <v>82</v>
      </c>
    </row>
    <row r="7" spans="1:13">
      <c r="A7" s="73"/>
      <c r="B7" s="74"/>
      <c r="C7" s="74"/>
      <c r="D7" s="76"/>
      <c r="E7" s="76"/>
      <c r="F7" s="74"/>
      <c r="G7" s="69"/>
      <c r="H7" s="69"/>
      <c r="I7" s="69"/>
      <c r="J7" s="69"/>
      <c r="K7" s="69"/>
      <c r="L7" s="69"/>
      <c r="M7" s="69"/>
    </row>
    <row r="8" spans="1:13">
      <c r="A8" s="22"/>
      <c r="B8" s="30" t="s">
        <v>400</v>
      </c>
      <c r="C8" s="30">
        <v>904744</v>
      </c>
      <c r="D8" s="30" t="s">
        <v>166</v>
      </c>
      <c r="E8" s="30" t="s">
        <v>85</v>
      </c>
      <c r="F8" s="31">
        <v>1</v>
      </c>
      <c r="G8" s="28"/>
      <c r="H8" s="5"/>
      <c r="I8" s="5"/>
      <c r="J8" s="5"/>
      <c r="K8" s="5"/>
      <c r="L8" s="5"/>
      <c r="M8" s="16">
        <f>K8*L8</f>
        <v>0</v>
      </c>
    </row>
    <row r="9" spans="1:13">
      <c r="A9" s="22"/>
      <c r="B9" s="30" t="s">
        <v>401</v>
      </c>
      <c r="C9" s="30">
        <v>921014</v>
      </c>
      <c r="D9" s="30" t="s">
        <v>402</v>
      </c>
      <c r="E9" s="30" t="s">
        <v>85</v>
      </c>
      <c r="F9" s="31">
        <v>1</v>
      </c>
      <c r="G9" s="28"/>
      <c r="H9" s="5"/>
      <c r="I9" s="5"/>
      <c r="J9" s="5"/>
      <c r="K9" s="5"/>
      <c r="L9" s="5"/>
      <c r="M9" s="16">
        <f t="shared" ref="M9:M23" si="0">K9*L9</f>
        <v>0</v>
      </c>
    </row>
    <row r="10" spans="1:13">
      <c r="A10" s="22"/>
      <c r="B10" s="30" t="s">
        <v>403</v>
      </c>
      <c r="C10" s="30" t="s">
        <v>404</v>
      </c>
      <c r="D10" s="30" t="s">
        <v>405</v>
      </c>
      <c r="E10" s="30" t="s">
        <v>215</v>
      </c>
      <c r="F10" s="31">
        <v>1</v>
      </c>
      <c r="G10" s="28"/>
      <c r="H10" s="5"/>
      <c r="I10" s="5"/>
      <c r="J10" s="5"/>
      <c r="K10" s="5"/>
      <c r="L10" s="5"/>
      <c r="M10" s="16">
        <f t="shared" si="0"/>
        <v>0</v>
      </c>
    </row>
    <row r="11" spans="1:13">
      <c r="A11" s="22"/>
      <c r="B11" s="30" t="s">
        <v>361</v>
      </c>
      <c r="C11" s="30" t="s">
        <v>362</v>
      </c>
      <c r="D11" s="30" t="s">
        <v>363</v>
      </c>
      <c r="E11" s="30" t="s">
        <v>102</v>
      </c>
      <c r="F11" s="31">
        <v>2</v>
      </c>
      <c r="G11" s="28"/>
      <c r="H11" s="5"/>
      <c r="I11" s="5"/>
      <c r="J11" s="5"/>
      <c r="K11" s="5"/>
      <c r="L11" s="5"/>
      <c r="M11" s="16">
        <f t="shared" si="0"/>
        <v>0</v>
      </c>
    </row>
    <row r="12" spans="1:13">
      <c r="A12" s="22"/>
      <c r="B12" s="30" t="s">
        <v>406</v>
      </c>
      <c r="C12" s="30" t="s">
        <v>407</v>
      </c>
      <c r="D12" s="30" t="s">
        <v>408</v>
      </c>
      <c r="E12" s="30" t="s">
        <v>321</v>
      </c>
      <c r="F12" s="31">
        <v>1</v>
      </c>
      <c r="G12" s="28"/>
      <c r="H12" s="5"/>
      <c r="I12" s="5"/>
      <c r="J12" s="5"/>
      <c r="K12" s="5"/>
      <c r="L12" s="5"/>
      <c r="M12" s="16">
        <f t="shared" si="0"/>
        <v>0</v>
      </c>
    </row>
    <row r="13" spans="1:13">
      <c r="A13" s="22"/>
      <c r="B13" s="30" t="s">
        <v>409</v>
      </c>
      <c r="C13" s="30" t="s">
        <v>410</v>
      </c>
      <c r="D13" s="30" t="s">
        <v>411</v>
      </c>
      <c r="E13" s="30" t="s">
        <v>110</v>
      </c>
      <c r="F13" s="31">
        <v>1</v>
      </c>
      <c r="G13" s="28"/>
      <c r="H13" s="5"/>
      <c r="I13" s="5"/>
      <c r="J13" s="5"/>
      <c r="K13" s="5"/>
      <c r="L13" s="5"/>
      <c r="M13" s="16">
        <f t="shared" si="0"/>
        <v>0</v>
      </c>
    </row>
    <row r="14" spans="1:13">
      <c r="A14" s="22"/>
      <c r="B14" s="30" t="s">
        <v>145</v>
      </c>
      <c r="C14" s="30" t="s">
        <v>146</v>
      </c>
      <c r="D14" s="30" t="s">
        <v>147</v>
      </c>
      <c r="E14" s="30" t="s">
        <v>141</v>
      </c>
      <c r="F14" s="31">
        <v>5</v>
      </c>
      <c r="G14" s="28"/>
      <c r="H14" s="5"/>
      <c r="I14" s="5"/>
      <c r="J14" s="5"/>
      <c r="K14" s="5"/>
      <c r="L14" s="5"/>
      <c r="M14" s="16">
        <f t="shared" si="0"/>
        <v>0</v>
      </c>
    </row>
    <row r="15" spans="1:13">
      <c r="A15" s="22"/>
      <c r="B15" s="30" t="s">
        <v>412</v>
      </c>
      <c r="C15" s="30" t="s">
        <v>413</v>
      </c>
      <c r="D15" s="30" t="s">
        <v>414</v>
      </c>
      <c r="E15" s="30" t="s">
        <v>221</v>
      </c>
      <c r="F15" s="31">
        <v>1</v>
      </c>
      <c r="G15" s="28"/>
      <c r="H15" s="5"/>
      <c r="I15" s="5"/>
      <c r="J15" s="5"/>
      <c r="K15" s="5"/>
      <c r="L15" s="5"/>
      <c r="M15" s="16">
        <f t="shared" si="0"/>
        <v>0</v>
      </c>
    </row>
    <row r="16" spans="1:13">
      <c r="A16" s="22"/>
      <c r="B16" s="30" t="s">
        <v>415</v>
      </c>
      <c r="C16" s="30"/>
      <c r="D16" s="30" t="s">
        <v>416</v>
      </c>
      <c r="E16" s="30" t="s">
        <v>144</v>
      </c>
      <c r="F16" s="31">
        <v>1</v>
      </c>
      <c r="G16" s="28"/>
      <c r="H16" s="5"/>
      <c r="I16" s="5"/>
      <c r="J16" s="5"/>
      <c r="K16" s="5"/>
      <c r="L16" s="5"/>
      <c r="M16" s="16">
        <f t="shared" si="0"/>
        <v>0</v>
      </c>
    </row>
    <row r="17" spans="1:13">
      <c r="A17" s="22"/>
      <c r="B17" s="30" t="s">
        <v>185</v>
      </c>
      <c r="C17" s="30" t="s">
        <v>186</v>
      </c>
      <c r="D17" s="30" t="s">
        <v>187</v>
      </c>
      <c r="E17" s="30" t="s">
        <v>188</v>
      </c>
      <c r="F17" s="31">
        <v>1</v>
      </c>
      <c r="G17" s="28"/>
      <c r="H17" s="5"/>
      <c r="I17" s="5"/>
      <c r="J17" s="5"/>
      <c r="K17" s="5"/>
      <c r="L17" s="5"/>
      <c r="M17" s="16">
        <f t="shared" si="0"/>
        <v>0</v>
      </c>
    </row>
    <row r="18" spans="1:13">
      <c r="A18" s="22"/>
      <c r="B18" s="30" t="s">
        <v>417</v>
      </c>
      <c r="C18" s="30">
        <v>5198150060</v>
      </c>
      <c r="D18" s="30" t="s">
        <v>418</v>
      </c>
      <c r="E18" s="30" t="s">
        <v>419</v>
      </c>
      <c r="F18" s="31">
        <v>2</v>
      </c>
      <c r="G18" s="28"/>
      <c r="H18" s="5"/>
      <c r="I18" s="5"/>
      <c r="J18" s="5"/>
      <c r="K18" s="5"/>
      <c r="L18" s="5"/>
      <c r="M18" s="16">
        <f t="shared" si="0"/>
        <v>0</v>
      </c>
    </row>
    <row r="19" spans="1:13">
      <c r="A19" s="22"/>
      <c r="B19" s="30" t="s">
        <v>420</v>
      </c>
      <c r="C19" s="30">
        <v>9004</v>
      </c>
      <c r="D19" s="30" t="s">
        <v>421</v>
      </c>
      <c r="E19" s="30" t="s">
        <v>385</v>
      </c>
      <c r="F19" s="31">
        <v>10</v>
      </c>
      <c r="G19" s="28"/>
      <c r="H19" s="5"/>
      <c r="I19" s="5"/>
      <c r="J19" s="5"/>
      <c r="K19" s="5"/>
      <c r="L19" s="5"/>
      <c r="M19" s="16">
        <f t="shared" si="0"/>
        <v>0</v>
      </c>
    </row>
    <row r="20" spans="1:13">
      <c r="A20" s="22"/>
      <c r="B20" s="30" t="s">
        <v>117</v>
      </c>
      <c r="C20" s="30" t="s">
        <v>118</v>
      </c>
      <c r="D20" s="30" t="s">
        <v>119</v>
      </c>
      <c r="E20" s="30" t="s">
        <v>120</v>
      </c>
      <c r="F20" s="31">
        <v>2</v>
      </c>
      <c r="G20" s="28"/>
      <c r="H20" s="5"/>
      <c r="I20" s="5"/>
      <c r="J20" s="5"/>
      <c r="K20" s="5"/>
      <c r="L20" s="5"/>
      <c r="M20" s="16">
        <f t="shared" si="0"/>
        <v>0</v>
      </c>
    </row>
    <row r="21" spans="1:13">
      <c r="A21" s="22"/>
      <c r="B21" s="30" t="s">
        <v>152</v>
      </c>
      <c r="C21" s="30">
        <v>780105</v>
      </c>
      <c r="D21" s="30" t="s">
        <v>153</v>
      </c>
      <c r="E21" s="30"/>
      <c r="F21" s="31">
        <v>2</v>
      </c>
      <c r="G21" s="28"/>
      <c r="H21" s="5"/>
      <c r="I21" s="5"/>
      <c r="J21" s="5"/>
      <c r="K21" s="5"/>
      <c r="L21" s="5"/>
      <c r="M21" s="16">
        <f t="shared" si="0"/>
        <v>0</v>
      </c>
    </row>
    <row r="22" spans="1:13">
      <c r="A22" s="22"/>
      <c r="B22" s="30" t="s">
        <v>154</v>
      </c>
      <c r="C22" s="30">
        <v>780103</v>
      </c>
      <c r="D22" s="30" t="s">
        <v>155</v>
      </c>
      <c r="E22" s="30"/>
      <c r="F22" s="31">
        <v>1</v>
      </c>
      <c r="G22" s="28"/>
      <c r="H22" s="5"/>
      <c r="I22" s="5"/>
      <c r="J22" s="5"/>
      <c r="K22" s="5"/>
      <c r="L22" s="5"/>
      <c r="M22" s="16">
        <f t="shared" si="0"/>
        <v>0</v>
      </c>
    </row>
    <row r="23" spans="1:13">
      <c r="A23" s="22"/>
      <c r="B23" s="30" t="s">
        <v>422</v>
      </c>
      <c r="C23" s="30">
        <v>56202</v>
      </c>
      <c r="D23" s="30" t="s">
        <v>423</v>
      </c>
      <c r="E23" s="30" t="s">
        <v>85</v>
      </c>
      <c r="F23" s="31">
        <v>1</v>
      </c>
      <c r="G23" s="28"/>
      <c r="H23" s="5"/>
      <c r="I23" s="5"/>
      <c r="J23" s="5"/>
      <c r="K23" s="5"/>
      <c r="L23" s="5"/>
      <c r="M23" s="16">
        <f t="shared" si="0"/>
        <v>0</v>
      </c>
    </row>
    <row r="24" spans="1:13">
      <c r="A24" s="13"/>
      <c r="B24" s="14"/>
      <c r="C24" s="14"/>
      <c r="D24" s="14"/>
      <c r="E24" s="14"/>
      <c r="F24" s="14"/>
      <c r="G24" s="14"/>
      <c r="H24" s="15"/>
      <c r="I24" s="15"/>
      <c r="J24" s="15"/>
      <c r="K24" s="15"/>
      <c r="L24" s="14"/>
      <c r="M24" s="14"/>
    </row>
    <row r="25" spans="1:13">
      <c r="A25" s="70" t="s">
        <v>161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1">
        <f>SUM(M8:M23)</f>
        <v>0</v>
      </c>
    </row>
    <row r="26" spans="1:13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2"/>
    </row>
  </sheetData>
  <mergeCells count="15">
    <mergeCell ref="M6:M7"/>
    <mergeCell ref="A25:L26"/>
    <mergeCell ref="M25:M26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6D28A44ED8C7429D65F9E1AB9C034D" ma:contentTypeVersion="13" ma:contentTypeDescription="Een nieuw document maken." ma:contentTypeScope="" ma:versionID="6e58539356d8981133656fe3017b7e35">
  <xsd:schema xmlns:xsd="http://www.w3.org/2001/XMLSchema" xmlns:xs="http://www.w3.org/2001/XMLSchema" xmlns:p="http://schemas.microsoft.com/office/2006/metadata/properties" xmlns:ns2="9046b1a9-7a74-4074-b9ae-812fd4e652d5" xmlns:ns3="0cc622b6-52b1-46d4-b602-ddee715b9c52" targetNamespace="http://schemas.microsoft.com/office/2006/metadata/properties" ma:root="true" ma:fieldsID="e789576e8aa79d4a42e0b497042b8456" ns2:_="" ns3:_="">
    <xsd:import namespace="9046b1a9-7a74-4074-b9ae-812fd4e652d5"/>
    <xsd:import namespace="0cc622b6-52b1-46d4-b602-ddee715b9c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46b1a9-7a74-4074-b9ae-812fd4e652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e63458cd-ce2d-47d3-a8fb-aba961f6e9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622b6-52b1-46d4-b602-ddee715b9c5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eadd8df-c04c-4e2b-a3b5-c09c9587e346}" ma:internalName="TaxCatchAll" ma:showField="CatchAllData" ma:web="0cc622b6-52b1-46d4-b602-ddee715b9c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cc622b6-52b1-46d4-b602-ddee715b9c52" xsi:nil="true"/>
    <lcf76f155ced4ddcb4097134ff3c332f xmlns="9046b1a9-7a74-4074-b9ae-812fd4e652d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DAEC0A0-9D36-4227-B35D-067D5B5800D5}"/>
</file>

<file path=customXml/itemProps2.xml><?xml version="1.0" encoding="utf-8"?>
<ds:datastoreItem xmlns:ds="http://schemas.openxmlformats.org/officeDocument/2006/customXml" ds:itemID="{A5D10B43-CE59-4240-ADAC-03ADE752E98E}"/>
</file>

<file path=customXml/itemProps3.xml><?xml version="1.0" encoding="utf-8"?>
<ds:datastoreItem xmlns:ds="http://schemas.openxmlformats.org/officeDocument/2006/customXml" ds:itemID="{65370333-AE63-451C-B688-4C65E85956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Erasmus MC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Bas van Tiggelen</dc:creator>
  <cp:keywords/>
  <dc:description/>
  <cp:lastModifiedBy>Bas van Tiggelen</cp:lastModifiedBy>
  <cp:revision/>
  <dcterms:created xsi:type="dcterms:W3CDTF">2025-05-21T11:03:48Z</dcterms:created>
  <dcterms:modified xsi:type="dcterms:W3CDTF">2025-09-25T06:52:41Z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0x010100E06D28A44ED8C7429D65F9E1AB9C034D</vt:lpwstr>
  </property>
  <property fmtid="{D5CDD505-2E9C-101B-9397-08002B2CF9AE}" pid="3" name="MediaServiceImageTags">
    <vt:lpwstr/>
  </property>
</Properties>
</file>