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DB\CLVD Dropbox\SpecifiQ\01 - Projecten\24043 Onderhoud gladheidsmaterieel ouder dan 2016\01 Aanbesteding\01 Inschrijvingsleidraad\"/>
    </mc:Choice>
  </mc:AlternateContent>
  <xr:revisionPtr revIDLastSave="0" documentId="8_{7C376E20-2129-4FA2-909F-ECCD82A8D331}" xr6:coauthVersionLast="47" xr6:coauthVersionMax="47" xr10:uidLastSave="{00000000-0000-0000-0000-000000000000}"/>
  <bookViews>
    <workbookView xWindow="-110" yWindow="-110" windowWidth="19420" windowHeight="10300" xr2:uid="{00000000-000D-0000-FFFF-FFFF00000000}"/>
  </bookViews>
  <sheets>
    <sheet name="Totaalblad" sheetId="4" r:id="rId1"/>
    <sheet name="Vaste vergoeding " sheetId="1" r:id="rId2"/>
    <sheet name="Storingstarief &amp; Voorrijdkosten" sheetId="3" r:id="rId3"/>
  </sheets>
  <definedNames>
    <definedName name="_xlnm._FilterDatabase" localSheetId="1" hidden="1">'Vaste vergoeding '!$A$3:$J$3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4" l="1"/>
  <c r="C8" i="4"/>
  <c r="O8" i="1"/>
  <c r="O61" i="1" s="1"/>
  <c r="C7" i="4" s="1"/>
  <c r="N52" i="1"/>
  <c r="O52" i="1"/>
  <c r="L52" i="1"/>
  <c r="M52" i="1"/>
  <c r="K52" i="1"/>
  <c r="O59" i="1"/>
  <c r="N59" i="1"/>
  <c r="L59" i="1"/>
  <c r="K59" i="1"/>
  <c r="M8" i="1"/>
  <c r="K8" i="1"/>
  <c r="K16" i="1"/>
  <c r="K25" i="1"/>
  <c r="M59" i="1"/>
  <c r="N38" i="1"/>
  <c r="M38" i="1"/>
  <c r="L38" i="1"/>
  <c r="K38" i="1"/>
  <c r="N31" i="1"/>
  <c r="M31" i="1"/>
  <c r="L31" i="1"/>
  <c r="K31" i="1"/>
  <c r="N25" i="1"/>
  <c r="M25" i="1"/>
  <c r="L25" i="1"/>
  <c r="O25" i="1"/>
  <c r="N16" i="1"/>
  <c r="M16" i="1"/>
  <c r="L16" i="1"/>
  <c r="N8" i="1"/>
  <c r="L8" i="1"/>
  <c r="O38" i="1" l="1"/>
  <c r="O31" i="1"/>
  <c r="O16" i="1"/>
  <c r="A38" i="1"/>
  <c r="A31" i="1"/>
  <c r="A59" i="1" s="1"/>
  <c r="A25" i="1"/>
  <c r="A8" i="1"/>
  <c r="A52" i="1" l="1"/>
</calcChain>
</file>

<file path=xl/sharedStrings.xml><?xml version="1.0" encoding="utf-8"?>
<sst xmlns="http://schemas.openxmlformats.org/spreadsheetml/2006/main" count="179" uniqueCount="62">
  <si>
    <t xml:space="preserve">Aanbesteding </t>
  </si>
  <si>
    <t>Onderhoud oud gladheidsbestrijdingsmaterieel van de provincie Noord-Brabant</t>
  </si>
  <si>
    <t xml:space="preserve">Prijzenblad </t>
  </si>
  <si>
    <t>bijlage 5</t>
  </si>
  <si>
    <t xml:space="preserve">Inschrijver verklaart dat deze inschrijving wordt gedaan overeenkomstig de bepalingen en gegevens van het beschijvend document met het kenmerk C2334966 inclusief bijbehorende bijlagen en eventuele Nota's van Inlichtingen, waarbij de laatste van de Nota's leidend is. </t>
  </si>
  <si>
    <t>Vaste vergoeding</t>
  </si>
  <si>
    <t>Storingstarief</t>
  </si>
  <si>
    <t>Voorrijdkosten</t>
  </si>
  <si>
    <t>Deze verklaring is door de inschrijver naar waarheid ingevuld en rechtsgeldig ondertekend.</t>
  </si>
  <si>
    <t>Inschrijver:</t>
  </si>
  <si>
    <t>Plaats:</t>
  </si>
  <si>
    <t xml:space="preserve">Datum: </t>
  </si>
  <si>
    <t xml:space="preserve">Naam ondertekenaar: </t>
  </si>
  <si>
    <t xml:space="preserve">Functie: </t>
  </si>
  <si>
    <t>Handtekening:</t>
  </si>
  <si>
    <t>Aanbesteding Onderhoud oud gladheidsbestrijdingsmaterieel van de provincie Noord-Brabant</t>
  </si>
  <si>
    <t>Ontwikkelingen aantallen [jaar]</t>
  </si>
  <si>
    <t>Steunpunt</t>
  </si>
  <si>
    <t>Soort</t>
  </si>
  <si>
    <t>Merk</t>
  </si>
  <si>
    <t xml:space="preserve">Type </t>
  </si>
  <si>
    <t>bouwjaar</t>
  </si>
  <si>
    <t>vaste vergoeding contractjaar 2025/2026 in €</t>
  </si>
  <si>
    <t xml:space="preserve">vaste vergoeding contractjaar 2026/2027 in € </t>
  </si>
  <si>
    <t xml:space="preserve">vaste vergoeding contractjaar 2027/2028 in € </t>
  </si>
  <si>
    <t xml:space="preserve">vaste vergoeding contractjaar 2028/2029 in € </t>
  </si>
  <si>
    <t xml:space="preserve">Totaal per steunpunt </t>
  </si>
  <si>
    <t>Breda</t>
  </si>
  <si>
    <t>Fietspadploeg</t>
  </si>
  <si>
    <t>Aebi</t>
  </si>
  <si>
    <t>SNK210</t>
  </si>
  <si>
    <t>Hoofdrijbaanploeg</t>
  </si>
  <si>
    <t>SNK300</t>
  </si>
  <si>
    <t xml:space="preserve">Eethen </t>
  </si>
  <si>
    <t>Aantallen betontanks (incl. pomp en aansturing)</t>
  </si>
  <si>
    <t>ML51</t>
  </si>
  <si>
    <t>Fietspadstrooier</t>
  </si>
  <si>
    <t>Stratos B11</t>
  </si>
  <si>
    <t>Vaste vergoeding per steunpunt</t>
  </si>
  <si>
    <t>Helmond</t>
  </si>
  <si>
    <t>Oirschot</t>
  </si>
  <si>
    <t>Stratos 2 08</t>
  </si>
  <si>
    <t>Oud Gastel</t>
  </si>
  <si>
    <t>Uden</t>
  </si>
  <si>
    <t>Natzoutinstallatie (beton incl. pomp en aansturing)</t>
  </si>
  <si>
    <t>reserve</t>
  </si>
  <si>
    <t>SNK240</t>
  </si>
  <si>
    <t>SNK34</t>
  </si>
  <si>
    <t>Stratos 11</t>
  </si>
  <si>
    <t>Hoofdrijbaanstrooier</t>
  </si>
  <si>
    <t>Stratos B40</t>
  </si>
  <si>
    <t>Westerhoven</t>
  </si>
  <si>
    <t>SNK150</t>
  </si>
  <si>
    <t>Totale vaste vergoeding alle steunpunten</t>
  </si>
  <si>
    <t xml:space="preserve">Casenummer </t>
  </si>
  <si>
    <t xml:space="preserve">C2334966 </t>
  </si>
  <si>
    <t>Naam inschrijver</t>
  </si>
  <si>
    <t>Omschrijving</t>
  </si>
  <si>
    <t>Eenheid</t>
  </si>
  <si>
    <t>Nettoprijs excl. Btw</t>
  </si>
  <si>
    <t>Per uur</t>
  </si>
  <si>
    <t>Per keer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</si>
</sst>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quot;€&quot;\ #,##0.00"/>
  </numFmts>
  <fonts count="5" x14ac:knownFonts="1">
    <font>
      <sz val="11"/>
      <color theme="1"/>
      <name val="Calibri"/>
      <family val="2"/>
      <scheme val="minor"/>
    </font>
    <font>
      <b/>
      <sz val="11"/>
      <color theme="1"/>
      <name val="Calibri"/>
      <family val="2"/>
      <scheme val="minor"/>
    </font>
    <font>
      <sz val="11"/>
      <color theme="1"/>
      <name val="Calibri"/>
      <family val="2"/>
      <scheme val="minor"/>
    </font>
    <font>
      <sz val="11"/>
      <color rgb="FF000000"/>
      <name val="Calibri"/>
      <family val="2"/>
      <scheme val="minor"/>
    </font>
    <font>
      <b/>
      <sz val="12"/>
      <color theme="1"/>
      <name val="Calibri"/>
      <family val="2"/>
      <scheme val="minor"/>
    </font>
  </fonts>
  <fills count="8">
    <fill>
      <patternFill patternType="none"/>
    </fill>
    <fill>
      <patternFill patternType="gray125"/>
    </fill>
    <fill>
      <patternFill patternType="solid">
        <fgColor theme="0" tint="-0.14996795556505021"/>
        <bgColor indexed="64"/>
      </patternFill>
    </fill>
    <fill>
      <patternFill patternType="solid">
        <fgColor theme="5" tint="0.39997558519241921"/>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thin">
        <color rgb="FF000000"/>
      </left>
      <right style="medium">
        <color rgb="FF000000"/>
      </right>
      <top/>
      <bottom style="medium">
        <color rgb="FF000000"/>
      </bottom>
      <diagonal/>
    </border>
    <border>
      <left/>
      <right/>
      <top/>
      <bottom style="medium">
        <color rgb="FF000000"/>
      </bottom>
      <diagonal/>
    </border>
  </borders>
  <cellStyleXfs count="2">
    <xf numFmtId="0" fontId="0" fillId="0" borderId="0"/>
    <xf numFmtId="43" fontId="2" fillId="0" borderId="0" applyFont="0" applyFill="0" applyBorder="0" applyAlignment="0" applyProtection="0"/>
  </cellStyleXfs>
  <cellXfs count="45">
    <xf numFmtId="0" fontId="0" fillId="0" borderId="0" xfId="0"/>
    <xf numFmtId="0" fontId="0" fillId="0" borderId="0" xfId="0" applyAlignment="1">
      <alignment horizontal="left" vertical="top" wrapText="1"/>
    </xf>
    <xf numFmtId="0" fontId="1" fillId="0" borderId="0" xfId="0" applyFont="1"/>
    <xf numFmtId="0" fontId="0" fillId="0" borderId="1" xfId="0" applyBorder="1"/>
    <xf numFmtId="0" fontId="1" fillId="2" borderId="1" xfId="0" applyFont="1" applyFill="1" applyBorder="1"/>
    <xf numFmtId="0" fontId="0" fillId="0" borderId="0" xfId="0" applyAlignment="1">
      <alignment horizontal="left" vertical="top"/>
    </xf>
    <xf numFmtId="0" fontId="1" fillId="6" borderId="0" xfId="0" applyFont="1" applyFill="1"/>
    <xf numFmtId="0" fontId="0" fillId="6" borderId="0" xfId="0" applyFill="1"/>
    <xf numFmtId="0" fontId="1" fillId="5" borderId="0" xfId="0" applyFont="1" applyFill="1"/>
    <xf numFmtId="0" fontId="0" fillId="5" borderId="0" xfId="0" applyFill="1"/>
    <xf numFmtId="43" fontId="0" fillId="0" borderId="0" xfId="1" applyFont="1" applyAlignment="1">
      <alignment horizontal="left" vertical="top"/>
    </xf>
    <xf numFmtId="0" fontId="0" fillId="0" borderId="0" xfId="0" applyAlignment="1">
      <alignment horizontal="center" vertical="top"/>
    </xf>
    <xf numFmtId="0" fontId="0" fillId="3" borderId="0" xfId="0" applyFill="1" applyAlignment="1">
      <alignment horizontal="left" vertical="top" textRotation="90" wrapText="1"/>
    </xf>
    <xf numFmtId="43" fontId="0" fillId="5" borderId="0" xfId="1" applyFont="1" applyFill="1" applyAlignment="1">
      <alignment horizontal="left" vertical="top" textRotation="90" wrapText="1"/>
    </xf>
    <xf numFmtId="0" fontId="0" fillId="4" borderId="0" xfId="0" applyFill="1" applyAlignment="1">
      <alignment horizontal="left" vertical="top" textRotation="90" wrapText="1"/>
    </xf>
    <xf numFmtId="0" fontId="0" fillId="0" borderId="0" xfId="0" applyAlignment="1">
      <alignment horizontal="left" vertical="top" textRotation="90" wrapText="1"/>
    </xf>
    <xf numFmtId="0" fontId="0" fillId="0" borderId="2" xfId="0" applyBorder="1" applyAlignment="1">
      <alignment horizontal="left" vertical="top"/>
    </xf>
    <xf numFmtId="0" fontId="0" fillId="0" borderId="2" xfId="0" applyBorder="1" applyAlignment="1">
      <alignment vertical="top" wrapText="1"/>
    </xf>
    <xf numFmtId="0" fontId="0" fillId="4" borderId="4" xfId="0" applyFill="1" applyBorder="1" applyAlignment="1">
      <alignment horizontal="left" vertical="top"/>
    </xf>
    <xf numFmtId="0" fontId="0" fillId="4" borderId="5" xfId="0" applyFill="1" applyBorder="1" applyAlignment="1">
      <alignment horizontal="left" vertical="top"/>
    </xf>
    <xf numFmtId="43" fontId="0" fillId="4" borderId="5" xfId="1" applyFont="1" applyFill="1" applyBorder="1" applyAlignment="1">
      <alignment horizontal="left" vertical="top"/>
    </xf>
    <xf numFmtId="0" fontId="0" fillId="0" borderId="6" xfId="0" applyBorder="1" applyAlignment="1">
      <alignment horizontal="left" vertical="top"/>
    </xf>
    <xf numFmtId="0" fontId="0" fillId="0" borderId="2" xfId="0" applyBorder="1" applyAlignment="1">
      <alignment horizontal="left" vertical="top" wrapText="1"/>
    </xf>
    <xf numFmtId="0" fontId="0" fillId="4" borderId="7" xfId="0" applyFill="1" applyBorder="1" applyAlignment="1">
      <alignment horizontal="left" vertical="top"/>
    </xf>
    <xf numFmtId="43" fontId="0" fillId="4" borderId="7" xfId="1" applyFont="1" applyFill="1" applyBorder="1" applyAlignment="1">
      <alignment horizontal="left" vertical="top"/>
    </xf>
    <xf numFmtId="43" fontId="0" fillId="4" borderId="8" xfId="0" applyNumberFormat="1" applyFill="1" applyBorder="1" applyAlignment="1">
      <alignment horizontal="left" vertical="top"/>
    </xf>
    <xf numFmtId="43" fontId="0" fillId="4" borderId="10" xfId="0" applyNumberFormat="1" applyFill="1" applyBorder="1" applyAlignment="1">
      <alignment horizontal="left" vertical="top"/>
    </xf>
    <xf numFmtId="0" fontId="0" fillId="4" borderId="10" xfId="0" applyFill="1" applyBorder="1" applyAlignment="1">
      <alignment horizontal="left" vertical="top"/>
    </xf>
    <xf numFmtId="43" fontId="0" fillId="4" borderId="11" xfId="0" applyNumberFormat="1" applyFill="1" applyBorder="1" applyAlignment="1">
      <alignment horizontal="left" vertical="top"/>
    </xf>
    <xf numFmtId="0" fontId="0" fillId="0" borderId="12" xfId="0" applyBorder="1" applyAlignment="1">
      <alignment horizontal="left" vertical="top"/>
    </xf>
    <xf numFmtId="43" fontId="0" fillId="0" borderId="0" xfId="0" applyNumberFormat="1"/>
    <xf numFmtId="0" fontId="0" fillId="0" borderId="0" xfId="0" applyAlignment="1">
      <alignment horizontal="left" vertical="top" wrapText="1"/>
    </xf>
    <xf numFmtId="0" fontId="0" fillId="5" borderId="0" xfId="0" applyFill="1" applyAlignment="1">
      <alignment horizontal="center"/>
    </xf>
    <xf numFmtId="0" fontId="0" fillId="0" borderId="0" xfId="0" applyAlignment="1">
      <alignment horizontal="center" vertical="top"/>
    </xf>
    <xf numFmtId="0" fontId="4" fillId="4" borderId="0" xfId="0" applyFont="1" applyFill="1" applyAlignment="1">
      <alignment horizontal="center" vertical="center"/>
    </xf>
    <xf numFmtId="0" fontId="4" fillId="4" borderId="3" xfId="0" applyFont="1" applyFill="1" applyBorder="1" applyAlignment="1">
      <alignment horizontal="center" vertical="center"/>
    </xf>
    <xf numFmtId="0" fontId="4" fillId="4" borderId="9" xfId="0" applyFont="1" applyFill="1" applyBorder="1" applyAlignment="1">
      <alignment horizontal="center" vertical="center"/>
    </xf>
    <xf numFmtId="0" fontId="0" fillId="0" borderId="0" xfId="0"/>
    <xf numFmtId="0" fontId="0" fillId="7" borderId="0" xfId="0" applyFill="1" applyAlignment="1" applyProtection="1">
      <alignment horizontal="center"/>
      <protection locked="0"/>
    </xf>
    <xf numFmtId="43" fontId="0" fillId="7" borderId="2" xfId="1" applyFont="1" applyFill="1" applyBorder="1" applyAlignment="1" applyProtection="1">
      <alignment horizontal="left" vertical="top"/>
      <protection locked="0"/>
    </xf>
    <xf numFmtId="43" fontId="0" fillId="7" borderId="6" xfId="1" applyFont="1" applyFill="1" applyBorder="1" applyAlignment="1" applyProtection="1">
      <alignment horizontal="left" vertical="top"/>
      <protection locked="0"/>
    </xf>
    <xf numFmtId="43" fontId="3" fillId="7" borderId="2" xfId="1" applyFont="1" applyFill="1" applyBorder="1" applyAlignment="1" applyProtection="1">
      <alignment horizontal="left" vertical="top"/>
      <protection locked="0"/>
    </xf>
    <xf numFmtId="43" fontId="3" fillId="7" borderId="6" xfId="1" applyFont="1" applyFill="1" applyBorder="1" applyAlignment="1" applyProtection="1">
      <alignment horizontal="left" vertical="top"/>
      <protection locked="0"/>
    </xf>
    <xf numFmtId="0" fontId="0" fillId="0" borderId="0" xfId="0" applyProtection="1">
      <protection locked="0"/>
    </xf>
    <xf numFmtId="164" fontId="0" fillId="7" borderId="1" xfId="0" applyNumberFormat="1" applyFill="1" applyBorder="1" applyProtection="1">
      <protection locked="0"/>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workbookViewId="0">
      <selection activeCell="B16" sqref="B16:I16"/>
    </sheetView>
  </sheetViews>
  <sheetFormatPr defaultRowHeight="14.5" x14ac:dyDescent="0.35"/>
  <cols>
    <col min="1" max="1" width="19.81640625" bestFit="1" customWidth="1"/>
    <col min="9" max="9" width="6.453125" customWidth="1"/>
  </cols>
  <sheetData>
    <row r="1" spans="1:9" x14ac:dyDescent="0.35">
      <c r="A1" s="6" t="s">
        <v>0</v>
      </c>
      <c r="B1" s="6" t="s">
        <v>1</v>
      </c>
      <c r="C1" s="7"/>
      <c r="D1" s="7"/>
      <c r="E1" s="7"/>
      <c r="F1" s="7"/>
      <c r="G1" s="7"/>
      <c r="H1" s="7"/>
      <c r="I1" s="7"/>
    </row>
    <row r="2" spans="1:9" x14ac:dyDescent="0.35">
      <c r="A2" s="2" t="s">
        <v>2</v>
      </c>
      <c r="B2" t="s">
        <v>3</v>
      </c>
    </row>
    <row r="3" spans="1:9" x14ac:dyDescent="0.35">
      <c r="A3" s="2"/>
    </row>
    <row r="4" spans="1:9" x14ac:dyDescent="0.35">
      <c r="A4" s="31" t="s">
        <v>4</v>
      </c>
      <c r="B4" s="31"/>
      <c r="C4" s="31"/>
      <c r="D4" s="31"/>
      <c r="E4" s="31"/>
      <c r="F4" s="31"/>
      <c r="G4" s="31"/>
      <c r="H4" s="31"/>
      <c r="I4" s="31"/>
    </row>
    <row r="5" spans="1:9" ht="34.4" customHeight="1" x14ac:dyDescent="0.35">
      <c r="A5" s="31"/>
      <c r="B5" s="31"/>
      <c r="C5" s="31"/>
      <c r="D5" s="31"/>
      <c r="E5" s="31"/>
      <c r="F5" s="31"/>
      <c r="G5" s="31"/>
      <c r="H5" s="31"/>
      <c r="I5" s="31"/>
    </row>
    <row r="6" spans="1:9" ht="15.65" customHeight="1" x14ac:dyDescent="0.35">
      <c r="A6" s="1"/>
      <c r="B6" s="1"/>
      <c r="C6" s="1"/>
      <c r="D6" s="1"/>
      <c r="E6" s="1"/>
      <c r="F6" s="1"/>
      <c r="G6" s="1"/>
      <c r="H6" s="1"/>
      <c r="I6" s="1"/>
    </row>
    <row r="7" spans="1:9" x14ac:dyDescent="0.35">
      <c r="A7" s="2" t="s">
        <v>5</v>
      </c>
      <c r="C7" s="30">
        <f>'Vaste vergoeding '!O61</f>
        <v>0</v>
      </c>
    </row>
    <row r="8" spans="1:9" x14ac:dyDescent="0.35">
      <c r="A8" s="2" t="s">
        <v>6</v>
      </c>
      <c r="C8">
        <f>'Storingstarief &amp; Voorrijdkosten'!C6</f>
        <v>0</v>
      </c>
    </row>
    <row r="9" spans="1:9" x14ac:dyDescent="0.35">
      <c r="A9" s="2" t="s">
        <v>7</v>
      </c>
      <c r="C9">
        <f>'Storingstarief &amp; Voorrijdkosten'!C12</f>
        <v>0</v>
      </c>
    </row>
    <row r="11" spans="1:9" x14ac:dyDescent="0.35">
      <c r="A11" s="8" t="s">
        <v>8</v>
      </c>
      <c r="B11" s="9"/>
      <c r="C11" s="9"/>
      <c r="D11" s="9"/>
      <c r="E11" s="9"/>
      <c r="F11" s="9"/>
      <c r="G11" s="9"/>
      <c r="H11" s="9"/>
      <c r="I11" s="9"/>
    </row>
    <row r="12" spans="1:9" x14ac:dyDescent="0.35">
      <c r="A12" s="8"/>
      <c r="B12" s="9"/>
      <c r="C12" s="9"/>
      <c r="D12" s="9"/>
      <c r="E12" s="9"/>
      <c r="F12" s="9"/>
      <c r="G12" s="9"/>
      <c r="H12" s="9"/>
      <c r="I12" s="9"/>
    </row>
    <row r="13" spans="1:9" x14ac:dyDescent="0.35">
      <c r="A13" s="8" t="s">
        <v>9</v>
      </c>
      <c r="B13" s="38"/>
      <c r="C13" s="38"/>
      <c r="D13" s="38"/>
      <c r="E13" s="38"/>
      <c r="F13" s="38"/>
      <c r="G13" s="38"/>
      <c r="H13" s="38"/>
      <c r="I13" s="38"/>
    </row>
    <row r="14" spans="1:9" x14ac:dyDescent="0.35">
      <c r="A14" s="8"/>
      <c r="B14" s="32"/>
      <c r="C14" s="32"/>
      <c r="D14" s="32"/>
      <c r="E14" s="32"/>
      <c r="F14" s="32"/>
      <c r="G14" s="32"/>
      <c r="H14" s="32"/>
      <c r="I14" s="32"/>
    </row>
    <row r="15" spans="1:9" x14ac:dyDescent="0.35">
      <c r="A15" s="8" t="s">
        <v>10</v>
      </c>
      <c r="B15" s="38"/>
      <c r="C15" s="38"/>
      <c r="D15" s="38"/>
      <c r="E15" s="38"/>
      <c r="F15" s="38"/>
      <c r="G15" s="38"/>
      <c r="H15" s="38"/>
      <c r="I15" s="38"/>
    </row>
    <row r="16" spans="1:9" x14ac:dyDescent="0.35">
      <c r="A16" s="8"/>
      <c r="B16" s="32"/>
      <c r="C16" s="32"/>
      <c r="D16" s="32"/>
      <c r="E16" s="32"/>
      <c r="F16" s="32"/>
      <c r="G16" s="32"/>
      <c r="H16" s="32"/>
      <c r="I16" s="32"/>
    </row>
    <row r="17" spans="1:9" x14ac:dyDescent="0.35">
      <c r="A17" s="8" t="s">
        <v>11</v>
      </c>
      <c r="B17" s="38"/>
      <c r="C17" s="38"/>
      <c r="D17" s="38"/>
      <c r="E17" s="38"/>
      <c r="F17" s="38"/>
      <c r="G17" s="38"/>
      <c r="H17" s="38"/>
      <c r="I17" s="38"/>
    </row>
    <row r="18" spans="1:9" x14ac:dyDescent="0.35">
      <c r="A18" s="8"/>
      <c r="B18" s="32"/>
      <c r="C18" s="32"/>
      <c r="D18" s="32"/>
      <c r="E18" s="32"/>
      <c r="F18" s="32"/>
      <c r="G18" s="32"/>
      <c r="H18" s="32"/>
      <c r="I18" s="32"/>
    </row>
    <row r="19" spans="1:9" x14ac:dyDescent="0.35">
      <c r="A19" s="8" t="s">
        <v>12</v>
      </c>
      <c r="B19" s="38"/>
      <c r="C19" s="38"/>
      <c r="D19" s="38"/>
      <c r="E19" s="38"/>
      <c r="F19" s="38"/>
      <c r="G19" s="38"/>
      <c r="H19" s="38"/>
      <c r="I19" s="38"/>
    </row>
    <row r="20" spans="1:9" x14ac:dyDescent="0.35">
      <c r="A20" s="8"/>
      <c r="B20" s="32"/>
      <c r="C20" s="32"/>
      <c r="D20" s="32"/>
      <c r="E20" s="32"/>
      <c r="F20" s="32"/>
      <c r="G20" s="32"/>
      <c r="H20" s="32"/>
      <c r="I20" s="32"/>
    </row>
    <row r="21" spans="1:9" x14ac:dyDescent="0.35">
      <c r="A21" s="8" t="s">
        <v>13</v>
      </c>
      <c r="B21" s="38"/>
      <c r="C21" s="38"/>
      <c r="D21" s="38"/>
      <c r="E21" s="38"/>
      <c r="F21" s="38"/>
      <c r="G21" s="38"/>
      <c r="H21" s="38"/>
      <c r="I21" s="38"/>
    </row>
    <row r="22" spans="1:9" x14ac:dyDescent="0.35">
      <c r="A22" s="8"/>
      <c r="B22" s="32"/>
      <c r="C22" s="32"/>
      <c r="D22" s="32"/>
      <c r="E22" s="32"/>
      <c r="F22" s="32"/>
      <c r="G22" s="32"/>
      <c r="H22" s="32"/>
      <c r="I22" s="32"/>
    </row>
    <row r="23" spans="1:9" x14ac:dyDescent="0.35">
      <c r="A23" s="8" t="s">
        <v>14</v>
      </c>
      <c r="B23" s="38"/>
      <c r="C23" s="38"/>
      <c r="D23" s="38"/>
      <c r="E23" s="38"/>
      <c r="F23" s="38"/>
      <c r="G23" s="38"/>
      <c r="H23" s="38"/>
      <c r="I23" s="38"/>
    </row>
    <row r="24" spans="1:9" x14ac:dyDescent="0.35">
      <c r="A24" s="9"/>
      <c r="B24" s="38"/>
      <c r="C24" s="38"/>
      <c r="D24" s="38"/>
      <c r="E24" s="38"/>
      <c r="F24" s="38"/>
      <c r="G24" s="38"/>
      <c r="H24" s="38"/>
      <c r="I24" s="38"/>
    </row>
    <row r="25" spans="1:9" x14ac:dyDescent="0.35">
      <c r="A25" s="9"/>
      <c r="B25" s="38"/>
      <c r="C25" s="38"/>
      <c r="D25" s="38"/>
      <c r="E25" s="38"/>
      <c r="F25" s="38"/>
      <c r="G25" s="38"/>
      <c r="H25" s="38"/>
      <c r="I25" s="38"/>
    </row>
  </sheetData>
  <sheetProtection algorithmName="SHA-512" hashValue="CzkcnQOoUwhVz6zzhPOw01rb44YqQBfB30Ce/0QSK21K2PcDWXKxTIXxVpdpblSN49lgDgMqBcb5FgXr7LLJnw==" saltValue="NgercDOHa+G9UjlSAN2dDg==" spinCount="100000" sheet="1" objects="1" scenarios="1"/>
  <mergeCells count="12">
    <mergeCell ref="A4:I5"/>
    <mergeCell ref="B13:I13"/>
    <mergeCell ref="B14:I14"/>
    <mergeCell ref="B15:I15"/>
    <mergeCell ref="B16:I16"/>
    <mergeCell ref="B17:I17"/>
    <mergeCell ref="B18:I18"/>
    <mergeCell ref="B19:I19"/>
    <mergeCell ref="B20:I20"/>
    <mergeCell ref="B21:I21"/>
    <mergeCell ref="B22:I22"/>
    <mergeCell ref="B23:I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1"/>
  <sheetViews>
    <sheetView topLeftCell="D1" zoomScaleNormal="75" workbookViewId="0">
      <selection activeCell="I6" sqref="I6"/>
    </sheetView>
  </sheetViews>
  <sheetFormatPr defaultColWidth="9" defaultRowHeight="14.5" x14ac:dyDescent="0.35"/>
  <cols>
    <col min="1" max="1" width="32.1796875" style="5" customWidth="1"/>
    <col min="2" max="2" width="23.1796875" style="5" customWidth="1"/>
    <col min="3" max="3" width="4.81640625" style="5" bestFit="1" customWidth="1"/>
    <col min="4" max="4" width="11.1796875" style="5" bestFit="1" customWidth="1"/>
    <col min="5" max="10" width="9" style="5"/>
    <col min="11" max="13" width="11.1796875" style="10" bestFit="1" customWidth="1"/>
    <col min="14" max="14" width="10" style="10" bestFit="1" customWidth="1"/>
    <col min="15" max="16384" width="9" style="5"/>
  </cols>
  <sheetData>
    <row r="1" spans="1:15" x14ac:dyDescent="0.35">
      <c r="A1" s="2" t="s">
        <v>15</v>
      </c>
      <c r="B1" s="2"/>
      <c r="C1"/>
      <c r="F1" s="33" t="s">
        <v>16</v>
      </c>
      <c r="G1" s="33"/>
      <c r="H1" s="33"/>
      <c r="I1" s="33"/>
      <c r="J1" s="33"/>
    </row>
    <row r="2" spans="1:15" x14ac:dyDescent="0.35">
      <c r="A2" s="2"/>
      <c r="B2" s="2"/>
      <c r="C2"/>
      <c r="F2" s="11"/>
      <c r="G2" s="11"/>
      <c r="H2" s="11"/>
      <c r="I2" s="11"/>
      <c r="J2" s="11"/>
    </row>
    <row r="3" spans="1:15" s="15" customFormat="1" ht="123.75" customHeight="1" x14ac:dyDescent="0.35">
      <c r="A3" s="12" t="s">
        <v>17</v>
      </c>
      <c r="B3" s="12" t="s">
        <v>18</v>
      </c>
      <c r="C3" s="12" t="s">
        <v>19</v>
      </c>
      <c r="D3" s="12" t="s">
        <v>20</v>
      </c>
      <c r="E3" s="12" t="s">
        <v>21</v>
      </c>
      <c r="F3" s="12">
        <v>2025</v>
      </c>
      <c r="G3" s="12">
        <v>2026</v>
      </c>
      <c r="H3" s="12">
        <v>2027</v>
      </c>
      <c r="I3" s="12">
        <v>2028</v>
      </c>
      <c r="J3" s="12">
        <v>2029</v>
      </c>
      <c r="K3" s="13" t="s">
        <v>22</v>
      </c>
      <c r="L3" s="13" t="s">
        <v>23</v>
      </c>
      <c r="M3" s="13" t="s">
        <v>24</v>
      </c>
      <c r="N3" s="13" t="s">
        <v>25</v>
      </c>
      <c r="O3" s="14" t="s">
        <v>26</v>
      </c>
    </row>
    <row r="4" spans="1:15" ht="15" customHeight="1" x14ac:dyDescent="0.35">
      <c r="A4" s="34" t="s">
        <v>27</v>
      </c>
      <c r="B4" s="16" t="s">
        <v>28</v>
      </c>
      <c r="C4" s="16" t="s">
        <v>29</v>
      </c>
      <c r="D4" s="16" t="s">
        <v>30</v>
      </c>
      <c r="E4" s="16">
        <v>2008</v>
      </c>
      <c r="F4" s="16">
        <v>3</v>
      </c>
      <c r="G4" s="16">
        <v>3</v>
      </c>
      <c r="H4" s="16">
        <v>3</v>
      </c>
      <c r="I4" s="16">
        <v>3</v>
      </c>
      <c r="J4" s="16"/>
      <c r="K4" s="41"/>
      <c r="L4" s="39"/>
      <c r="M4" s="39"/>
      <c r="N4" s="39"/>
    </row>
    <row r="5" spans="1:15" ht="15" customHeight="1" x14ac:dyDescent="0.35">
      <c r="A5" s="34"/>
      <c r="B5" s="16" t="s">
        <v>28</v>
      </c>
      <c r="C5" s="16" t="s">
        <v>29</v>
      </c>
      <c r="D5" s="16" t="s">
        <v>30</v>
      </c>
      <c r="E5" s="16">
        <v>2011</v>
      </c>
      <c r="F5" s="16">
        <v>1</v>
      </c>
      <c r="G5" s="16">
        <v>1</v>
      </c>
      <c r="H5" s="16">
        <v>1</v>
      </c>
      <c r="I5" s="16">
        <v>1</v>
      </c>
      <c r="J5" s="16">
        <v>1</v>
      </c>
      <c r="K5" s="41"/>
      <c r="L5" s="39"/>
      <c r="M5" s="39"/>
      <c r="N5" s="39"/>
    </row>
    <row r="6" spans="1:15" ht="15" customHeight="1" x14ac:dyDescent="0.35">
      <c r="A6" s="34"/>
      <c r="B6" s="16" t="s">
        <v>31</v>
      </c>
      <c r="C6" s="16" t="s">
        <v>29</v>
      </c>
      <c r="D6" s="16" t="s">
        <v>32</v>
      </c>
      <c r="E6" s="16">
        <v>2008</v>
      </c>
      <c r="F6" s="16">
        <v>3</v>
      </c>
      <c r="G6" s="16">
        <v>3</v>
      </c>
      <c r="H6" s="16">
        <v>3</v>
      </c>
      <c r="I6" s="16">
        <v>3</v>
      </c>
      <c r="J6" s="16"/>
      <c r="K6" s="41"/>
      <c r="L6" s="39"/>
      <c r="M6" s="39"/>
      <c r="N6" s="39"/>
    </row>
    <row r="7" spans="1:15" ht="15" customHeight="1" x14ac:dyDescent="0.35">
      <c r="A7" s="34"/>
      <c r="B7" s="21" t="s">
        <v>31</v>
      </c>
      <c r="C7" s="21" t="s">
        <v>29</v>
      </c>
      <c r="D7" s="21" t="s">
        <v>32</v>
      </c>
      <c r="E7" s="21">
        <v>2011</v>
      </c>
      <c r="F7" s="21">
        <v>2</v>
      </c>
      <c r="G7" s="21">
        <v>2</v>
      </c>
      <c r="H7" s="21">
        <v>2</v>
      </c>
      <c r="I7" s="21">
        <v>2</v>
      </c>
      <c r="J7" s="21">
        <v>2</v>
      </c>
      <c r="K7" s="42"/>
      <c r="L7" s="40"/>
      <c r="M7" s="40"/>
      <c r="N7" s="40"/>
      <c r="O7" s="29"/>
    </row>
    <row r="8" spans="1:15" x14ac:dyDescent="0.35">
      <c r="A8" s="18" t="str">
        <f>$A$16</f>
        <v>Vaste vergoeding per steunpunt</v>
      </c>
      <c r="B8" s="19"/>
      <c r="C8" s="19"/>
      <c r="D8" s="19"/>
      <c r="E8" s="19"/>
      <c r="F8" s="19"/>
      <c r="G8" s="19"/>
      <c r="H8" s="19"/>
      <c r="I8" s="19"/>
      <c r="J8" s="19"/>
      <c r="K8" s="20">
        <f xml:space="preserve"> SUM(K4:K7)</f>
        <v>0</v>
      </c>
      <c r="L8" s="20">
        <f>SUM(L4:L7)</f>
        <v>0</v>
      </c>
      <c r="M8" s="20">
        <f>SUM(M4:M7)</f>
        <v>0</v>
      </c>
      <c r="N8" s="20">
        <f>SUM(N4:N7)</f>
        <v>0</v>
      </c>
      <c r="O8" s="28">
        <f>SUM(K8:N8)</f>
        <v>0</v>
      </c>
    </row>
    <row r="10" spans="1:15" ht="45" customHeight="1" x14ac:dyDescent="0.35">
      <c r="A10" s="34" t="s">
        <v>33</v>
      </c>
      <c r="B10" s="17" t="s">
        <v>34</v>
      </c>
      <c r="C10" s="22" t="s">
        <v>29</v>
      </c>
      <c r="D10" s="16"/>
      <c r="E10" s="16">
        <v>2009</v>
      </c>
      <c r="F10" s="16">
        <v>1</v>
      </c>
      <c r="G10" s="16">
        <v>1</v>
      </c>
      <c r="H10" s="16">
        <v>1</v>
      </c>
      <c r="I10" s="16">
        <v>1</v>
      </c>
      <c r="J10" s="16">
        <v>1</v>
      </c>
      <c r="K10" s="39"/>
      <c r="L10" s="39"/>
      <c r="M10" s="39"/>
      <c r="N10" s="39"/>
    </row>
    <row r="11" spans="1:15" x14ac:dyDescent="0.35">
      <c r="A11" s="34"/>
      <c r="B11" s="16" t="s">
        <v>28</v>
      </c>
      <c r="C11" s="16" t="s">
        <v>29</v>
      </c>
      <c r="D11" s="16" t="s">
        <v>30</v>
      </c>
      <c r="E11" s="16">
        <v>2008</v>
      </c>
      <c r="F11" s="16">
        <v>1</v>
      </c>
      <c r="G11" s="16">
        <v>1</v>
      </c>
      <c r="H11" s="16">
        <v>1</v>
      </c>
      <c r="I11" s="16">
        <v>1</v>
      </c>
      <c r="J11" s="16"/>
      <c r="K11" s="39"/>
      <c r="L11" s="39"/>
      <c r="M11" s="39"/>
      <c r="N11" s="39"/>
    </row>
    <row r="12" spans="1:15" x14ac:dyDescent="0.35">
      <c r="A12" s="34"/>
      <c r="B12" s="16" t="s">
        <v>31</v>
      </c>
      <c r="C12" s="16" t="s">
        <v>29</v>
      </c>
      <c r="D12" s="16" t="s">
        <v>32</v>
      </c>
      <c r="E12" s="16">
        <v>2008</v>
      </c>
      <c r="F12" s="16">
        <v>2</v>
      </c>
      <c r="G12" s="16">
        <v>2</v>
      </c>
      <c r="H12" s="16">
        <v>2</v>
      </c>
      <c r="I12" s="16">
        <v>2</v>
      </c>
      <c r="J12" s="16"/>
      <c r="K12" s="39"/>
      <c r="L12" s="39"/>
      <c r="M12" s="39"/>
      <c r="N12" s="39"/>
    </row>
    <row r="13" spans="1:15" x14ac:dyDescent="0.35">
      <c r="A13" s="34"/>
      <c r="B13" s="16" t="s">
        <v>31</v>
      </c>
      <c r="C13" s="16" t="s">
        <v>29</v>
      </c>
      <c r="D13" s="16" t="s">
        <v>32</v>
      </c>
      <c r="E13" s="16">
        <v>2010</v>
      </c>
      <c r="F13" s="16">
        <v>1</v>
      </c>
      <c r="G13" s="16">
        <v>1</v>
      </c>
      <c r="H13" s="16">
        <v>1</v>
      </c>
      <c r="I13" s="16">
        <v>1</v>
      </c>
      <c r="J13" s="16">
        <v>1</v>
      </c>
      <c r="K13" s="39"/>
      <c r="L13" s="39"/>
      <c r="M13" s="39"/>
      <c r="N13" s="39"/>
    </row>
    <row r="14" spans="1:15" x14ac:dyDescent="0.35">
      <c r="A14" s="34"/>
      <c r="B14" s="16" t="s">
        <v>31</v>
      </c>
      <c r="C14" s="16" t="s">
        <v>29</v>
      </c>
      <c r="D14" s="16" t="s">
        <v>35</v>
      </c>
      <c r="E14" s="16">
        <v>2015</v>
      </c>
      <c r="F14" s="16">
        <v>1</v>
      </c>
      <c r="G14" s="16">
        <v>1</v>
      </c>
      <c r="H14" s="16">
        <v>1</v>
      </c>
      <c r="I14" s="16">
        <v>1</v>
      </c>
      <c r="J14" s="16">
        <v>1</v>
      </c>
      <c r="K14" s="39"/>
      <c r="L14" s="39"/>
      <c r="M14" s="39"/>
      <c r="N14" s="39"/>
    </row>
    <row r="15" spans="1:15" x14ac:dyDescent="0.35">
      <c r="A15" s="34"/>
      <c r="B15" s="21" t="s">
        <v>36</v>
      </c>
      <c r="C15" s="21" t="s">
        <v>29</v>
      </c>
      <c r="D15" s="21" t="s">
        <v>37</v>
      </c>
      <c r="E15" s="21">
        <v>2013</v>
      </c>
      <c r="F15" s="21">
        <v>1</v>
      </c>
      <c r="G15" s="21">
        <v>1</v>
      </c>
      <c r="H15" s="21"/>
      <c r="I15" s="21"/>
      <c r="J15" s="21"/>
      <c r="K15" s="40"/>
      <c r="L15" s="40"/>
      <c r="M15" s="40"/>
      <c r="N15" s="40"/>
      <c r="O15" s="29"/>
    </row>
    <row r="16" spans="1:15" x14ac:dyDescent="0.35">
      <c r="A16" s="18" t="s">
        <v>38</v>
      </c>
      <c r="B16" s="23"/>
      <c r="C16" s="23"/>
      <c r="D16" s="23"/>
      <c r="E16" s="23"/>
      <c r="F16" s="23"/>
      <c r="G16" s="23"/>
      <c r="H16" s="23"/>
      <c r="I16" s="23"/>
      <c r="J16" s="23"/>
      <c r="K16" s="24">
        <f>SUM(K10:K15)</f>
        <v>0</v>
      </c>
      <c r="L16" s="24">
        <f>SUM(L10:L15)</f>
        <v>0</v>
      </c>
      <c r="M16" s="24">
        <f>SUM(M10:M15)</f>
        <v>0</v>
      </c>
      <c r="N16" s="24">
        <f>SUM(N10:N15)</f>
        <v>0</v>
      </c>
      <c r="O16" s="27">
        <f>SUM(K16:N16)</f>
        <v>0</v>
      </c>
    </row>
    <row r="18" spans="1:15" ht="45" customHeight="1" x14ac:dyDescent="0.35">
      <c r="A18" s="34" t="s">
        <v>39</v>
      </c>
      <c r="B18" s="17" t="s">
        <v>34</v>
      </c>
      <c r="C18" s="16" t="s">
        <v>29</v>
      </c>
      <c r="D18" s="16"/>
      <c r="E18" s="16">
        <v>2010</v>
      </c>
      <c r="F18" s="16">
        <v>1</v>
      </c>
      <c r="G18" s="16">
        <v>1</v>
      </c>
      <c r="H18" s="16">
        <v>1</v>
      </c>
      <c r="I18" s="16">
        <v>1</v>
      </c>
      <c r="J18" s="16">
        <v>1</v>
      </c>
      <c r="K18" s="39"/>
      <c r="L18" s="39"/>
      <c r="M18" s="39"/>
      <c r="N18" s="39"/>
    </row>
    <row r="19" spans="1:15" ht="45" customHeight="1" x14ac:dyDescent="0.35">
      <c r="A19" s="34"/>
      <c r="B19" s="17" t="s">
        <v>34</v>
      </c>
      <c r="C19" s="16" t="s">
        <v>29</v>
      </c>
      <c r="D19" s="16"/>
      <c r="E19" s="16">
        <v>2021</v>
      </c>
      <c r="F19" s="16">
        <v>2</v>
      </c>
      <c r="G19" s="16">
        <v>2</v>
      </c>
      <c r="H19" s="16">
        <v>2</v>
      </c>
      <c r="I19" s="16">
        <v>2</v>
      </c>
      <c r="J19" s="16">
        <v>2</v>
      </c>
      <c r="K19" s="39"/>
      <c r="L19" s="39"/>
      <c r="M19" s="39"/>
      <c r="N19" s="39"/>
    </row>
    <row r="20" spans="1:15" x14ac:dyDescent="0.35">
      <c r="A20" s="34"/>
      <c r="B20" s="16" t="s">
        <v>28</v>
      </c>
      <c r="C20" s="16" t="s">
        <v>29</v>
      </c>
      <c r="D20" s="16" t="s">
        <v>30</v>
      </c>
      <c r="E20" s="16">
        <v>2011</v>
      </c>
      <c r="F20" s="16">
        <v>1</v>
      </c>
      <c r="G20" s="16">
        <v>1</v>
      </c>
      <c r="H20" s="16">
        <v>1</v>
      </c>
      <c r="I20" s="16">
        <v>1</v>
      </c>
      <c r="J20" s="16">
        <v>1</v>
      </c>
      <c r="K20" s="39"/>
      <c r="L20" s="39"/>
      <c r="M20" s="39"/>
      <c r="N20" s="39"/>
    </row>
    <row r="21" spans="1:15" x14ac:dyDescent="0.35">
      <c r="A21" s="34"/>
      <c r="B21" s="16" t="s">
        <v>31</v>
      </c>
      <c r="C21" s="16" t="s">
        <v>29</v>
      </c>
      <c r="D21" s="16" t="s">
        <v>32</v>
      </c>
      <c r="E21" s="16">
        <v>2008</v>
      </c>
      <c r="F21" s="16">
        <v>1</v>
      </c>
      <c r="G21" s="16">
        <v>1</v>
      </c>
      <c r="H21" s="16">
        <v>1</v>
      </c>
      <c r="I21" s="16">
        <v>1</v>
      </c>
      <c r="J21" s="16"/>
      <c r="K21" s="39"/>
      <c r="L21" s="39"/>
      <c r="M21" s="39"/>
      <c r="N21" s="39"/>
    </row>
    <row r="22" spans="1:15" x14ac:dyDescent="0.35">
      <c r="A22" s="34"/>
      <c r="B22" s="16" t="s">
        <v>31</v>
      </c>
      <c r="C22" s="16" t="s">
        <v>29</v>
      </c>
      <c r="D22" s="16" t="s">
        <v>32</v>
      </c>
      <c r="E22" s="16">
        <v>2009</v>
      </c>
      <c r="F22" s="16">
        <v>1</v>
      </c>
      <c r="G22" s="16">
        <v>1</v>
      </c>
      <c r="H22" s="16">
        <v>1</v>
      </c>
      <c r="I22" s="16">
        <v>1</v>
      </c>
      <c r="J22" s="16">
        <v>1</v>
      </c>
      <c r="K22" s="39"/>
      <c r="L22" s="39"/>
      <c r="M22" s="39"/>
      <c r="N22" s="39"/>
    </row>
    <row r="23" spans="1:15" x14ac:dyDescent="0.35">
      <c r="A23" s="34"/>
      <c r="B23" s="16" t="s">
        <v>31</v>
      </c>
      <c r="C23" s="16" t="s">
        <v>29</v>
      </c>
      <c r="D23" s="16" t="s">
        <v>32</v>
      </c>
      <c r="E23" s="16">
        <v>2010</v>
      </c>
      <c r="F23" s="16">
        <v>2</v>
      </c>
      <c r="G23" s="16">
        <v>2</v>
      </c>
      <c r="H23" s="16">
        <v>2</v>
      </c>
      <c r="I23" s="16">
        <v>2</v>
      </c>
      <c r="J23" s="16">
        <v>2</v>
      </c>
      <c r="K23" s="39"/>
      <c r="L23" s="39"/>
      <c r="M23" s="39"/>
      <c r="N23" s="39"/>
    </row>
    <row r="24" spans="1:15" x14ac:dyDescent="0.35">
      <c r="A24" s="34"/>
      <c r="B24" s="21" t="s">
        <v>31</v>
      </c>
      <c r="C24" s="21" t="s">
        <v>29</v>
      </c>
      <c r="D24" s="21" t="s">
        <v>32</v>
      </c>
      <c r="E24" s="21">
        <v>2011</v>
      </c>
      <c r="F24" s="21">
        <v>2</v>
      </c>
      <c r="G24" s="21">
        <v>2</v>
      </c>
      <c r="H24" s="21">
        <v>2</v>
      </c>
      <c r="I24" s="21">
        <v>2</v>
      </c>
      <c r="J24" s="21">
        <v>2</v>
      </c>
      <c r="K24" s="40"/>
      <c r="L24" s="40"/>
      <c r="M24" s="40"/>
      <c r="N24" s="40"/>
      <c r="O24" s="29"/>
    </row>
    <row r="25" spans="1:15" x14ac:dyDescent="0.35">
      <c r="A25" s="18" t="str">
        <f>$A$16</f>
        <v>Vaste vergoeding per steunpunt</v>
      </c>
      <c r="B25" s="23"/>
      <c r="C25" s="23"/>
      <c r="D25" s="23"/>
      <c r="E25" s="23"/>
      <c r="F25" s="23"/>
      <c r="G25" s="23"/>
      <c r="H25" s="23"/>
      <c r="I25" s="23"/>
      <c r="J25" s="23"/>
      <c r="K25" s="24">
        <f>SUM(K18:K24)</f>
        <v>0</v>
      </c>
      <c r="L25" s="24">
        <f>SUM(L18:L24)</f>
        <v>0</v>
      </c>
      <c r="M25" s="24">
        <f>SUM(M18:M24)</f>
        <v>0</v>
      </c>
      <c r="N25" s="24">
        <f>SUM(N18:N24)</f>
        <v>0</v>
      </c>
      <c r="O25" s="27">
        <f>SUM(K25:N25)</f>
        <v>0</v>
      </c>
    </row>
    <row r="27" spans="1:15" ht="15" customHeight="1" x14ac:dyDescent="0.35">
      <c r="A27" s="35" t="s">
        <v>40</v>
      </c>
      <c r="B27" s="16" t="s">
        <v>31</v>
      </c>
      <c r="C27" s="16" t="s">
        <v>29</v>
      </c>
      <c r="D27" s="16" t="s">
        <v>32</v>
      </c>
      <c r="E27" s="16">
        <v>2008</v>
      </c>
      <c r="F27" s="16">
        <v>1</v>
      </c>
      <c r="G27" s="16">
        <v>1</v>
      </c>
      <c r="H27" s="16">
        <v>1</v>
      </c>
      <c r="I27" s="16">
        <v>1</v>
      </c>
      <c r="J27" s="16"/>
      <c r="K27" s="39"/>
      <c r="L27" s="39"/>
      <c r="M27" s="39"/>
      <c r="N27" s="39"/>
    </row>
    <row r="28" spans="1:15" ht="15" customHeight="1" x14ac:dyDescent="0.35">
      <c r="A28" s="35"/>
      <c r="B28" s="16" t="s">
        <v>31</v>
      </c>
      <c r="C28" s="16" t="s">
        <v>29</v>
      </c>
      <c r="D28" s="16" t="s">
        <v>32</v>
      </c>
      <c r="E28" s="16">
        <v>2009</v>
      </c>
      <c r="F28" s="16">
        <v>1</v>
      </c>
      <c r="G28" s="16">
        <v>1</v>
      </c>
      <c r="H28" s="16">
        <v>1</v>
      </c>
      <c r="I28" s="16">
        <v>1</v>
      </c>
      <c r="J28" s="16">
        <v>1</v>
      </c>
      <c r="K28" s="39"/>
      <c r="L28" s="39"/>
      <c r="M28" s="39"/>
      <c r="N28" s="39"/>
    </row>
    <row r="29" spans="1:15" ht="15" customHeight="1" x14ac:dyDescent="0.35">
      <c r="A29" s="35"/>
      <c r="B29" s="16" t="s">
        <v>31</v>
      </c>
      <c r="C29" s="16" t="s">
        <v>29</v>
      </c>
      <c r="D29" s="16" t="s">
        <v>32</v>
      </c>
      <c r="E29" s="16">
        <v>2011</v>
      </c>
      <c r="F29" s="16">
        <v>3</v>
      </c>
      <c r="G29" s="16">
        <v>3</v>
      </c>
      <c r="H29" s="16">
        <v>3</v>
      </c>
      <c r="I29" s="16">
        <v>3</v>
      </c>
      <c r="J29" s="16">
        <v>3</v>
      </c>
      <c r="K29" s="39"/>
      <c r="L29" s="39"/>
      <c r="M29" s="39"/>
      <c r="N29" s="39"/>
    </row>
    <row r="30" spans="1:15" ht="15" customHeight="1" x14ac:dyDescent="0.35">
      <c r="A30" s="36"/>
      <c r="B30" s="21" t="s">
        <v>36</v>
      </c>
      <c r="C30" s="21" t="s">
        <v>29</v>
      </c>
      <c r="D30" s="21" t="s">
        <v>41</v>
      </c>
      <c r="E30" s="21">
        <v>2013</v>
      </c>
      <c r="F30" s="21">
        <v>1</v>
      </c>
      <c r="G30" s="21">
        <v>1</v>
      </c>
      <c r="H30" s="21"/>
      <c r="I30" s="21"/>
      <c r="J30" s="21"/>
      <c r="K30" s="40"/>
      <c r="L30" s="40"/>
      <c r="M30" s="40"/>
      <c r="N30" s="40"/>
      <c r="O30" s="29"/>
    </row>
    <row r="31" spans="1:15" x14ac:dyDescent="0.35">
      <c r="A31" s="18" t="str">
        <f>$A$16</f>
        <v>Vaste vergoeding per steunpunt</v>
      </c>
      <c r="B31" s="23"/>
      <c r="C31" s="23"/>
      <c r="D31" s="23"/>
      <c r="E31" s="23"/>
      <c r="F31" s="23"/>
      <c r="G31" s="23"/>
      <c r="H31" s="23"/>
      <c r="I31" s="23"/>
      <c r="J31" s="23"/>
      <c r="K31" s="24">
        <f>SUM(K27:K30)</f>
        <v>0</v>
      </c>
      <c r="L31" s="24">
        <f>SUM(L27:L30)</f>
        <v>0</v>
      </c>
      <c r="M31" s="24">
        <f>SUM(M27:M30)</f>
        <v>0</v>
      </c>
      <c r="N31" s="24">
        <f>SUM(N27:N30)</f>
        <v>0</v>
      </c>
      <c r="O31" s="27">
        <f>SUM(K31:N31)</f>
        <v>0</v>
      </c>
    </row>
    <row r="33" spans="1:15" ht="45" customHeight="1" x14ac:dyDescent="0.35">
      <c r="A33" s="34" t="s">
        <v>42</v>
      </c>
      <c r="B33" s="17" t="s">
        <v>34</v>
      </c>
      <c r="C33" s="16" t="s">
        <v>29</v>
      </c>
      <c r="D33" s="16"/>
      <c r="E33" s="16">
        <v>2009</v>
      </c>
      <c r="F33" s="16">
        <v>1</v>
      </c>
      <c r="G33" s="16">
        <v>1</v>
      </c>
      <c r="H33" s="16">
        <v>1</v>
      </c>
      <c r="I33" s="16">
        <v>1</v>
      </c>
      <c r="J33" s="16">
        <v>1</v>
      </c>
      <c r="K33" s="39"/>
      <c r="L33" s="39"/>
      <c r="M33" s="39"/>
      <c r="N33" s="39"/>
    </row>
    <row r="34" spans="1:15" ht="45" customHeight="1" x14ac:dyDescent="0.35">
      <c r="A34" s="34"/>
      <c r="B34" s="17" t="s">
        <v>34</v>
      </c>
      <c r="C34" s="16" t="s">
        <v>29</v>
      </c>
      <c r="D34" s="16"/>
      <c r="E34" s="16">
        <v>2020</v>
      </c>
      <c r="F34" s="16">
        <v>2</v>
      </c>
      <c r="G34" s="16">
        <v>2</v>
      </c>
      <c r="H34" s="16">
        <v>2</v>
      </c>
      <c r="I34" s="16">
        <v>2</v>
      </c>
      <c r="J34" s="16">
        <v>2</v>
      </c>
      <c r="K34" s="39"/>
      <c r="L34" s="39"/>
      <c r="M34" s="39"/>
      <c r="N34" s="39"/>
    </row>
    <row r="35" spans="1:15" x14ac:dyDescent="0.35">
      <c r="A35" s="34"/>
      <c r="B35" s="16" t="s">
        <v>28</v>
      </c>
      <c r="C35" s="16" t="s">
        <v>29</v>
      </c>
      <c r="D35" s="16" t="s">
        <v>30</v>
      </c>
      <c r="E35" s="16">
        <v>2008</v>
      </c>
      <c r="F35" s="16">
        <v>1</v>
      </c>
      <c r="G35" s="16">
        <v>1</v>
      </c>
      <c r="H35" s="16">
        <v>1</v>
      </c>
      <c r="I35" s="16">
        <v>1</v>
      </c>
      <c r="J35" s="16"/>
      <c r="K35" s="39"/>
      <c r="L35" s="39"/>
      <c r="M35" s="39"/>
      <c r="N35" s="39"/>
    </row>
    <row r="36" spans="1:15" x14ac:dyDescent="0.35">
      <c r="A36" s="34"/>
      <c r="B36" s="16" t="s">
        <v>31</v>
      </c>
      <c r="C36" s="16" t="s">
        <v>29</v>
      </c>
      <c r="D36" s="16" t="s">
        <v>32</v>
      </c>
      <c r="E36" s="16">
        <v>2008</v>
      </c>
      <c r="F36" s="16">
        <v>3</v>
      </c>
      <c r="G36" s="16">
        <v>3</v>
      </c>
      <c r="H36" s="16">
        <v>3</v>
      </c>
      <c r="I36" s="16">
        <v>3</v>
      </c>
      <c r="J36" s="16"/>
      <c r="K36" s="39"/>
      <c r="L36" s="39"/>
      <c r="M36" s="39"/>
      <c r="N36" s="39"/>
    </row>
    <row r="37" spans="1:15" x14ac:dyDescent="0.35">
      <c r="A37" s="34"/>
      <c r="B37" s="21" t="s">
        <v>31</v>
      </c>
      <c r="C37" s="21" t="s">
        <v>29</v>
      </c>
      <c r="D37" s="21" t="s">
        <v>32</v>
      </c>
      <c r="E37" s="21">
        <v>2010</v>
      </c>
      <c r="F37" s="21">
        <v>2</v>
      </c>
      <c r="G37" s="21">
        <v>2</v>
      </c>
      <c r="H37" s="21">
        <v>2</v>
      </c>
      <c r="I37" s="21">
        <v>2</v>
      </c>
      <c r="J37" s="21">
        <v>2</v>
      </c>
      <c r="K37" s="40"/>
      <c r="L37" s="40"/>
      <c r="M37" s="40"/>
      <c r="N37" s="40"/>
      <c r="O37" s="29"/>
    </row>
    <row r="38" spans="1:15" x14ac:dyDescent="0.35">
      <c r="A38" s="18" t="str">
        <f>$A$16</f>
        <v>Vaste vergoeding per steunpunt</v>
      </c>
      <c r="B38" s="23"/>
      <c r="C38" s="23"/>
      <c r="D38" s="23"/>
      <c r="E38" s="23"/>
      <c r="F38" s="23"/>
      <c r="G38" s="23"/>
      <c r="H38" s="23"/>
      <c r="I38" s="23"/>
      <c r="J38" s="23"/>
      <c r="K38" s="24">
        <f>SUM(K33:K37)</f>
        <v>0</v>
      </c>
      <c r="L38" s="24">
        <f>SUM(L33:L37)</f>
        <v>0</v>
      </c>
      <c r="M38" s="24">
        <f>SUM(M33:M37)</f>
        <v>0</v>
      </c>
      <c r="N38" s="24">
        <f>SUM(N33:N37)</f>
        <v>0</v>
      </c>
      <c r="O38" s="27">
        <f>SUM(K38:N38)</f>
        <v>0</v>
      </c>
    </row>
    <row r="40" spans="1:15" ht="45" customHeight="1" x14ac:dyDescent="0.35">
      <c r="A40" s="34" t="s">
        <v>43</v>
      </c>
      <c r="B40" s="17" t="s">
        <v>34</v>
      </c>
      <c r="C40" s="16" t="s">
        <v>29</v>
      </c>
      <c r="D40" s="16"/>
      <c r="E40" s="16">
        <v>2005</v>
      </c>
      <c r="F40" s="16">
        <v>3</v>
      </c>
      <c r="G40" s="16">
        <v>3</v>
      </c>
      <c r="H40" s="16">
        <v>3</v>
      </c>
      <c r="I40" s="16">
        <v>3</v>
      </c>
      <c r="J40" s="16">
        <v>3</v>
      </c>
      <c r="K40" s="39"/>
      <c r="L40" s="39"/>
      <c r="M40" s="39"/>
      <c r="N40" s="39"/>
    </row>
    <row r="41" spans="1:15" ht="45" customHeight="1" x14ac:dyDescent="0.35">
      <c r="A41" s="34"/>
      <c r="B41" s="22" t="s">
        <v>44</v>
      </c>
      <c r="C41" s="16" t="s">
        <v>29</v>
      </c>
      <c r="D41" s="16"/>
      <c r="E41" s="16">
        <v>2014</v>
      </c>
      <c r="F41" s="16">
        <v>2</v>
      </c>
      <c r="G41" s="16">
        <v>2</v>
      </c>
      <c r="H41" s="16">
        <v>2</v>
      </c>
      <c r="I41" s="16">
        <v>2</v>
      </c>
      <c r="J41" s="16">
        <v>2</v>
      </c>
      <c r="K41" s="39"/>
      <c r="L41" s="39"/>
      <c r="M41" s="39"/>
      <c r="N41" s="39"/>
    </row>
    <row r="42" spans="1:15" x14ac:dyDescent="0.35">
      <c r="A42" s="34"/>
      <c r="B42" s="16" t="s">
        <v>28</v>
      </c>
      <c r="C42" s="16" t="s">
        <v>29</v>
      </c>
      <c r="D42" s="16" t="s">
        <v>30</v>
      </c>
      <c r="E42" s="16" t="s">
        <v>45</v>
      </c>
      <c r="F42" s="16">
        <v>1</v>
      </c>
      <c r="G42" s="16">
        <v>1</v>
      </c>
      <c r="H42" s="16">
        <v>1</v>
      </c>
      <c r="I42" s="16">
        <v>1</v>
      </c>
      <c r="J42" s="16">
        <v>1</v>
      </c>
      <c r="K42" s="39"/>
      <c r="L42" s="39"/>
      <c r="M42" s="39"/>
      <c r="N42" s="39"/>
    </row>
    <row r="43" spans="1:15" x14ac:dyDescent="0.35">
      <c r="A43" s="34"/>
      <c r="B43" s="16" t="s">
        <v>28</v>
      </c>
      <c r="C43" s="16" t="s">
        <v>29</v>
      </c>
      <c r="D43" s="16" t="s">
        <v>46</v>
      </c>
      <c r="E43" s="16" t="s">
        <v>45</v>
      </c>
      <c r="F43" s="16">
        <v>1</v>
      </c>
      <c r="G43" s="16">
        <v>1</v>
      </c>
      <c r="H43" s="16">
        <v>1</v>
      </c>
      <c r="I43" s="16">
        <v>1</v>
      </c>
      <c r="J43" s="16">
        <v>1</v>
      </c>
      <c r="K43" s="39"/>
      <c r="L43" s="39"/>
      <c r="M43" s="39"/>
      <c r="N43" s="39"/>
    </row>
    <row r="44" spans="1:15" x14ac:dyDescent="0.35">
      <c r="A44" s="34"/>
      <c r="B44" s="16" t="s">
        <v>28</v>
      </c>
      <c r="C44" s="16" t="s">
        <v>29</v>
      </c>
      <c r="D44" s="16" t="s">
        <v>46</v>
      </c>
      <c r="E44" s="16">
        <v>2009</v>
      </c>
      <c r="F44" s="16">
        <v>1</v>
      </c>
      <c r="G44" s="16">
        <v>1</v>
      </c>
      <c r="H44" s="16">
        <v>1</v>
      </c>
      <c r="I44" s="16">
        <v>1</v>
      </c>
      <c r="J44" s="16">
        <v>1</v>
      </c>
      <c r="K44" s="39"/>
      <c r="L44" s="39"/>
      <c r="M44" s="39"/>
      <c r="N44" s="39"/>
    </row>
    <row r="45" spans="1:15" x14ac:dyDescent="0.35">
      <c r="A45" s="34"/>
      <c r="B45" s="16" t="s">
        <v>31</v>
      </c>
      <c r="C45" s="16" t="s">
        <v>29</v>
      </c>
      <c r="D45" s="16" t="s">
        <v>47</v>
      </c>
      <c r="E45" s="16" t="s">
        <v>45</v>
      </c>
      <c r="F45" s="16">
        <v>1</v>
      </c>
      <c r="G45" s="16">
        <v>1</v>
      </c>
      <c r="H45" s="16">
        <v>1</v>
      </c>
      <c r="I45" s="16">
        <v>1</v>
      </c>
      <c r="J45" s="16">
        <v>1</v>
      </c>
      <c r="K45" s="39"/>
      <c r="L45" s="39"/>
      <c r="M45" s="39"/>
      <c r="N45" s="39"/>
    </row>
    <row r="46" spans="1:15" x14ac:dyDescent="0.35">
      <c r="A46" s="34"/>
      <c r="B46" s="16" t="s">
        <v>31</v>
      </c>
      <c r="C46" s="16" t="s">
        <v>29</v>
      </c>
      <c r="D46" s="16" t="s">
        <v>47</v>
      </c>
      <c r="E46" s="16">
        <v>2007</v>
      </c>
      <c r="F46" s="16">
        <v>1</v>
      </c>
      <c r="G46" s="16">
        <v>1</v>
      </c>
      <c r="H46" s="16">
        <v>1</v>
      </c>
      <c r="I46" s="16"/>
      <c r="J46" s="16"/>
      <c r="K46" s="39"/>
      <c r="L46" s="39"/>
      <c r="M46" s="39"/>
      <c r="N46" s="39"/>
    </row>
    <row r="47" spans="1:15" x14ac:dyDescent="0.35">
      <c r="A47" s="34"/>
      <c r="B47" s="16" t="s">
        <v>31</v>
      </c>
      <c r="C47" s="16" t="s">
        <v>29</v>
      </c>
      <c r="D47" s="16" t="s">
        <v>47</v>
      </c>
      <c r="E47" s="16">
        <v>2008</v>
      </c>
      <c r="F47" s="16">
        <v>2</v>
      </c>
      <c r="G47" s="16">
        <v>2</v>
      </c>
      <c r="H47" s="16">
        <v>2</v>
      </c>
      <c r="I47" s="16">
        <v>2</v>
      </c>
      <c r="J47" s="16"/>
      <c r="K47" s="39"/>
      <c r="L47" s="39"/>
      <c r="M47" s="39"/>
      <c r="N47" s="39"/>
    </row>
    <row r="48" spans="1:15" x14ac:dyDescent="0.35">
      <c r="A48" s="34"/>
      <c r="B48" s="16" t="s">
        <v>31</v>
      </c>
      <c r="C48" s="16" t="s">
        <v>29</v>
      </c>
      <c r="D48" s="16" t="s">
        <v>47</v>
      </c>
      <c r="E48" s="16">
        <v>2009</v>
      </c>
      <c r="F48" s="16">
        <v>2</v>
      </c>
      <c r="G48" s="16">
        <v>2</v>
      </c>
      <c r="H48" s="16">
        <v>2</v>
      </c>
      <c r="I48" s="16">
        <v>2</v>
      </c>
      <c r="J48" s="16">
        <v>2</v>
      </c>
      <c r="K48" s="39"/>
      <c r="L48" s="39"/>
      <c r="M48" s="39"/>
      <c r="N48" s="39"/>
    </row>
    <row r="49" spans="1:15" x14ac:dyDescent="0.35">
      <c r="A49" s="34"/>
      <c r="B49" s="16" t="s">
        <v>31</v>
      </c>
      <c r="C49" s="16" t="s">
        <v>29</v>
      </c>
      <c r="D49" s="16" t="s">
        <v>47</v>
      </c>
      <c r="E49" s="16">
        <v>2010</v>
      </c>
      <c r="F49" s="16">
        <v>2</v>
      </c>
      <c r="G49" s="16">
        <v>2</v>
      </c>
      <c r="H49" s="16">
        <v>2</v>
      </c>
      <c r="I49" s="16">
        <v>2</v>
      </c>
      <c r="J49" s="16">
        <v>2</v>
      </c>
      <c r="K49" s="39"/>
      <c r="L49" s="39"/>
      <c r="M49" s="39"/>
      <c r="N49" s="39"/>
    </row>
    <row r="50" spans="1:15" x14ac:dyDescent="0.35">
      <c r="A50" s="34"/>
      <c r="B50" s="16" t="s">
        <v>36</v>
      </c>
      <c r="C50" s="16" t="s">
        <v>29</v>
      </c>
      <c r="D50" s="16" t="s">
        <v>48</v>
      </c>
      <c r="E50" s="16" t="s">
        <v>45</v>
      </c>
      <c r="F50" s="16">
        <v>1</v>
      </c>
      <c r="G50" s="16">
        <v>1</v>
      </c>
      <c r="H50" s="16">
        <v>1</v>
      </c>
      <c r="I50" s="16">
        <v>1</v>
      </c>
      <c r="J50" s="16">
        <v>1</v>
      </c>
      <c r="K50" s="39"/>
      <c r="L50" s="39"/>
      <c r="M50" s="39"/>
      <c r="N50" s="39"/>
    </row>
    <row r="51" spans="1:15" x14ac:dyDescent="0.35">
      <c r="A51" s="34"/>
      <c r="B51" s="21" t="s">
        <v>49</v>
      </c>
      <c r="C51" s="21" t="s">
        <v>29</v>
      </c>
      <c r="D51" s="21" t="s">
        <v>50</v>
      </c>
      <c r="E51" s="21" t="s">
        <v>45</v>
      </c>
      <c r="F51" s="21">
        <v>1</v>
      </c>
      <c r="G51" s="21">
        <v>1</v>
      </c>
      <c r="H51" s="21">
        <v>1</v>
      </c>
      <c r="I51" s="21">
        <v>1</v>
      </c>
      <c r="J51" s="21">
        <v>1</v>
      </c>
      <c r="K51" s="40"/>
      <c r="L51" s="40"/>
      <c r="M51" s="40"/>
      <c r="N51" s="40"/>
      <c r="O51" s="29"/>
    </row>
    <row r="52" spans="1:15" x14ac:dyDescent="0.35">
      <c r="A52" s="18" t="str">
        <f>$A$31</f>
        <v>Vaste vergoeding per steunpunt</v>
      </c>
      <c r="B52" s="23"/>
      <c r="C52" s="23"/>
      <c r="D52" s="23"/>
      <c r="E52" s="23"/>
      <c r="F52" s="23"/>
      <c r="G52" s="23"/>
      <c r="H52" s="23"/>
      <c r="I52" s="23"/>
      <c r="J52" s="23"/>
      <c r="K52" s="24">
        <f>SUM(K40:K51)</f>
        <v>0</v>
      </c>
      <c r="L52" s="24">
        <f>SUM(L40:L51)</f>
        <v>0</v>
      </c>
      <c r="M52" s="24">
        <f>SUM(M40:M51)</f>
        <v>0</v>
      </c>
      <c r="N52" s="24">
        <f>SUM(N40:N51)</f>
        <v>0</v>
      </c>
      <c r="O52" s="26">
        <f>SUM(K52:N52)</f>
        <v>0</v>
      </c>
    </row>
    <row r="54" spans="1:15" ht="45" customHeight="1" x14ac:dyDescent="0.35">
      <c r="A54" s="34" t="s">
        <v>51</v>
      </c>
      <c r="B54" s="17" t="s">
        <v>34</v>
      </c>
      <c r="C54" s="16" t="s">
        <v>29</v>
      </c>
      <c r="D54" s="16"/>
      <c r="E54" s="16">
        <v>2009</v>
      </c>
      <c r="F54" s="16">
        <v>1</v>
      </c>
      <c r="G54" s="16">
        <v>1</v>
      </c>
      <c r="H54" s="16">
        <v>1</v>
      </c>
      <c r="I54" s="16">
        <v>1</v>
      </c>
      <c r="J54" s="16">
        <v>1</v>
      </c>
      <c r="K54" s="39"/>
      <c r="L54" s="39"/>
      <c r="M54" s="39"/>
      <c r="N54" s="39"/>
    </row>
    <row r="55" spans="1:15" x14ac:dyDescent="0.35">
      <c r="A55" s="34"/>
      <c r="B55" s="16" t="s">
        <v>28</v>
      </c>
      <c r="C55" s="16" t="s">
        <v>29</v>
      </c>
      <c r="D55" s="16" t="s">
        <v>52</v>
      </c>
      <c r="E55" s="16">
        <v>2009</v>
      </c>
      <c r="F55" s="16">
        <v>1</v>
      </c>
      <c r="G55" s="16">
        <v>1</v>
      </c>
      <c r="H55" s="16">
        <v>1</v>
      </c>
      <c r="I55" s="16">
        <v>1</v>
      </c>
      <c r="J55" s="16">
        <v>1</v>
      </c>
      <c r="K55" s="39"/>
      <c r="L55" s="39"/>
      <c r="M55" s="39"/>
      <c r="N55" s="39"/>
    </row>
    <row r="56" spans="1:15" x14ac:dyDescent="0.35">
      <c r="A56" s="34"/>
      <c r="B56" s="16" t="s">
        <v>31</v>
      </c>
      <c r="C56" s="16" t="s">
        <v>29</v>
      </c>
      <c r="D56" s="16" t="s">
        <v>32</v>
      </c>
      <c r="E56" s="16">
        <v>2008</v>
      </c>
      <c r="F56" s="16">
        <v>1</v>
      </c>
      <c r="G56" s="16">
        <v>1</v>
      </c>
      <c r="H56" s="16">
        <v>1</v>
      </c>
      <c r="I56" s="16">
        <v>1</v>
      </c>
      <c r="J56" s="16"/>
      <c r="K56" s="39"/>
      <c r="L56" s="39"/>
      <c r="M56" s="39"/>
      <c r="N56" s="39"/>
    </row>
    <row r="57" spans="1:15" x14ac:dyDescent="0.35">
      <c r="A57" s="34"/>
      <c r="B57" s="16" t="s">
        <v>31</v>
      </c>
      <c r="C57" s="16" t="s">
        <v>29</v>
      </c>
      <c r="D57" s="16" t="s">
        <v>32</v>
      </c>
      <c r="E57" s="16">
        <v>2009</v>
      </c>
      <c r="F57" s="16">
        <v>1</v>
      </c>
      <c r="G57" s="16">
        <v>1</v>
      </c>
      <c r="H57" s="16">
        <v>1</v>
      </c>
      <c r="I57" s="16">
        <v>1</v>
      </c>
      <c r="J57" s="16">
        <v>1</v>
      </c>
      <c r="K57" s="39"/>
      <c r="L57" s="39"/>
      <c r="M57" s="39"/>
      <c r="N57" s="39"/>
    </row>
    <row r="58" spans="1:15" x14ac:dyDescent="0.35">
      <c r="A58" s="34"/>
      <c r="B58" s="21" t="s">
        <v>31</v>
      </c>
      <c r="C58" s="21" t="s">
        <v>29</v>
      </c>
      <c r="D58" s="21" t="s">
        <v>32</v>
      </c>
      <c r="E58" s="21">
        <v>2011</v>
      </c>
      <c r="F58" s="21">
        <v>2</v>
      </c>
      <c r="G58" s="21">
        <v>2</v>
      </c>
      <c r="H58" s="21">
        <v>2</v>
      </c>
      <c r="I58" s="21">
        <v>2</v>
      </c>
      <c r="J58" s="21">
        <v>2</v>
      </c>
      <c r="K58" s="40"/>
      <c r="L58" s="40"/>
      <c r="M58" s="40"/>
      <c r="N58" s="40"/>
      <c r="O58" s="29"/>
    </row>
    <row r="59" spans="1:15" x14ac:dyDescent="0.35">
      <c r="A59" s="18" t="str">
        <f>$A$31</f>
        <v>Vaste vergoeding per steunpunt</v>
      </c>
      <c r="B59" s="23"/>
      <c r="C59" s="23"/>
      <c r="D59" s="23"/>
      <c r="E59" s="23"/>
      <c r="F59" s="23"/>
      <c r="G59" s="23"/>
      <c r="H59" s="23"/>
      <c r="I59" s="23"/>
      <c r="J59" s="23"/>
      <c r="K59" s="24">
        <f>SUM(K54:K58)</f>
        <v>0</v>
      </c>
      <c r="L59" s="24">
        <f>SUM(L54:L58)</f>
        <v>0</v>
      </c>
      <c r="M59" s="24">
        <f>SUM(M54:M58)</f>
        <v>0</v>
      </c>
      <c r="N59" s="24">
        <f>SUM(N54:N58)</f>
        <v>0</v>
      </c>
      <c r="O59" s="26">
        <f>SUM(K59:N59)</f>
        <v>0</v>
      </c>
    </row>
    <row r="61" spans="1:15" x14ac:dyDescent="0.35">
      <c r="A61" s="18" t="s">
        <v>53</v>
      </c>
      <c r="B61" s="23"/>
      <c r="C61" s="23"/>
      <c r="D61" s="23"/>
      <c r="E61" s="23"/>
      <c r="F61" s="23"/>
      <c r="G61" s="23"/>
      <c r="H61" s="23"/>
      <c r="I61" s="23"/>
      <c r="J61" s="23"/>
      <c r="K61" s="24"/>
      <c r="L61" s="24"/>
      <c r="M61" s="24"/>
      <c r="N61" s="24"/>
      <c r="O61" s="25">
        <f>SUM(O8+O16+O25+O31+O38+O52+O59)</f>
        <v>0</v>
      </c>
    </row>
  </sheetData>
  <sheetProtection algorithmName="SHA-512" hashValue="AaoJyO66ThgeLTnTCCWcBXzThnjnbbRT1KHhl5zbVxrAyuYq+mCZVQjsIQhttM+7xTpJubRPs9OkPhos/nAXhg==" saltValue="UZYCtsZwJ7sQCp6e13SJKg==" spinCount="100000" sheet="1" objects="1" scenarios="1"/>
  <autoFilter ref="A3:J3" xr:uid="{00000000-0009-0000-0000-000001000000}"/>
  <mergeCells count="8">
    <mergeCell ref="A54:A58"/>
    <mergeCell ref="A27:A30"/>
    <mergeCell ref="A4:A7"/>
    <mergeCell ref="F1:J1"/>
    <mergeCell ref="A10:A15"/>
    <mergeCell ref="A18:A24"/>
    <mergeCell ref="A33:A37"/>
    <mergeCell ref="A40:A5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
  <sheetViews>
    <sheetView workbookViewId="0">
      <selection activeCell="C12" sqref="C12"/>
    </sheetView>
  </sheetViews>
  <sheetFormatPr defaultRowHeight="14.5" x14ac:dyDescent="0.35"/>
  <cols>
    <col min="1" max="1" width="14.1796875" customWidth="1"/>
    <col min="3" max="3" width="17.453125" customWidth="1"/>
  </cols>
  <sheetData>
    <row r="1" spans="1:8" x14ac:dyDescent="0.35">
      <c r="A1" s="2" t="s">
        <v>0</v>
      </c>
      <c r="B1" s="2" t="s">
        <v>1</v>
      </c>
    </row>
    <row r="2" spans="1:8" x14ac:dyDescent="0.35">
      <c r="A2" s="2" t="s">
        <v>54</v>
      </c>
      <c r="B2" t="s">
        <v>55</v>
      </c>
    </row>
    <row r="3" spans="1:8" x14ac:dyDescent="0.35">
      <c r="A3" s="2" t="s">
        <v>56</v>
      </c>
    </row>
    <row r="4" spans="1:8" x14ac:dyDescent="0.35">
      <c r="A4" s="37"/>
      <c r="B4" s="37"/>
      <c r="C4" s="37"/>
      <c r="D4" s="37"/>
      <c r="E4" s="37"/>
      <c r="F4" s="37"/>
      <c r="G4" s="37"/>
      <c r="H4" s="37"/>
    </row>
    <row r="5" spans="1:8" x14ac:dyDescent="0.35">
      <c r="A5" s="4" t="s">
        <v>57</v>
      </c>
      <c r="B5" s="4" t="s">
        <v>58</v>
      </c>
      <c r="C5" s="4" t="s">
        <v>59</v>
      </c>
    </row>
    <row r="6" spans="1:8" x14ac:dyDescent="0.35">
      <c r="A6" s="3" t="s">
        <v>6</v>
      </c>
      <c r="B6" s="3" t="s">
        <v>60</v>
      </c>
      <c r="C6" s="44"/>
    </row>
    <row r="9" spans="1:8" x14ac:dyDescent="0.35">
      <c r="A9" s="2" t="s">
        <v>0</v>
      </c>
      <c r="B9" s="2" t="s">
        <v>1</v>
      </c>
    </row>
    <row r="10" spans="1:8" x14ac:dyDescent="0.35">
      <c r="A10" s="37"/>
      <c r="B10" s="37"/>
      <c r="C10" s="37"/>
      <c r="D10" s="37"/>
      <c r="E10" s="37"/>
      <c r="F10" s="37"/>
      <c r="G10" s="37"/>
      <c r="H10" s="37"/>
    </row>
    <row r="11" spans="1:8" x14ac:dyDescent="0.35">
      <c r="A11" s="4" t="s">
        <v>57</v>
      </c>
      <c r="B11" s="4" t="s">
        <v>58</v>
      </c>
      <c r="C11" s="4" t="s">
        <v>59</v>
      </c>
    </row>
    <row r="12" spans="1:8" x14ac:dyDescent="0.35">
      <c r="A12" s="3" t="s">
        <v>7</v>
      </c>
      <c r="B12" s="3" t="s">
        <v>61</v>
      </c>
      <c r="C12" s="44"/>
    </row>
    <row r="25" spans="6:6" x14ac:dyDescent="0.35">
      <c r="F25" s="43"/>
    </row>
  </sheetData>
  <sheetProtection algorithmName="SHA-512" hashValue="asvb7VBA+W1iPzm4EHV2thCIfmAJioGTR/tNo0ZN4oAn8/gOnwiOB64r8yuujKgZGeVeQ0oT/JhKSvhyK4nAyA==" saltValue="c+Vnd0VXJ6Iv6QwzX54NgQ==" spinCount="100000" sheet="1" objects="1" scenarios="1"/>
  <mergeCells count="2">
    <mergeCell ref="A4:H4"/>
    <mergeCell ref="A10:H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82CA991C85914BBD0D8C318B87D93F" ma:contentTypeVersion="4" ma:contentTypeDescription="Een nieuw document maken." ma:contentTypeScope="" ma:versionID="43e19fdaaf0aaaaa0608353a79157faf">
  <xsd:schema xmlns:xsd="http://www.w3.org/2001/XMLSchema" xmlns:xs="http://www.w3.org/2001/XMLSchema" xmlns:p="http://schemas.microsoft.com/office/2006/metadata/properties" xmlns:ns2="a9716159-1791-4d9d-9032-f56a4695500c" targetNamespace="http://schemas.microsoft.com/office/2006/metadata/properties" ma:root="true" ma:fieldsID="76398643f2296753186320f0ce197b6a" ns2:_="">
    <xsd:import namespace="a9716159-1791-4d9d-9032-f56a469550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716159-1791-4d9d-9032-f56a46955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BEF896-C68A-4037-94E1-22EA017A6F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716159-1791-4d9d-9032-f56a46955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271C82-5135-48BB-9003-7179BB955F4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249ECA5-E28F-4AA1-B7F6-AF634E3BB3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Totaalblad</vt:lpstr>
      <vt:lpstr>Vaste vergoeding </vt:lpstr>
      <vt:lpstr>Storingstarief &amp; Voorrijdkosten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 Knibbeler - CVL</dc:creator>
  <cp:keywords/>
  <dc:description/>
  <cp:lastModifiedBy>Lisa Kewalapat | SpecifiQ - Inkoop</cp:lastModifiedBy>
  <cp:revision/>
  <dcterms:created xsi:type="dcterms:W3CDTF">2021-02-17T14:51:39Z</dcterms:created>
  <dcterms:modified xsi:type="dcterms:W3CDTF">2025-03-05T23:05:26Z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a2afbb37-ec36-4a79-b4f1-31b99275a06e</vt:lpwstr>
  </property>
  <property fmtid="{D5CDD505-2E9C-101B-9397-08002B2CF9AE}" pid="3" name="CORSA_GUID">
    <vt:lpwstr>9134453a-c63b-fa8d-9214-0e5498910b1d</vt:lpwstr>
  </property>
  <property fmtid="{D5CDD505-2E9C-101B-9397-08002B2CF9AE}" pid="4" name="CORSA_OBJECTTYPE">
    <vt:lpwstr>S</vt:lpwstr>
  </property>
  <property fmtid="{D5CDD505-2E9C-101B-9397-08002B2CF9AE}" pid="5" name="CORSA_OBJECTID">
    <vt:lpwstr>4987520</vt:lpwstr>
  </property>
  <property fmtid="{D5CDD505-2E9C-101B-9397-08002B2CF9AE}" pid="6" name="CORSA_VERSION">
    <vt:lpwstr>1</vt:lpwstr>
  </property>
  <property fmtid="{D5CDD505-2E9C-101B-9397-08002B2CF9AE}" pid="7" name="MSIP_Label_b8665262-5df6-455e-bf48-5928a5d868f6_Enabled">
    <vt:lpwstr>true</vt:lpwstr>
  </property>
  <property fmtid="{D5CDD505-2E9C-101B-9397-08002B2CF9AE}" pid="8" name="MSIP_Label_b8665262-5df6-455e-bf48-5928a5d868f6_SetDate">
    <vt:lpwstr>2025-02-03T14:56:24Z</vt:lpwstr>
  </property>
  <property fmtid="{D5CDD505-2E9C-101B-9397-08002B2CF9AE}" pid="9" name="MSIP_Label_b8665262-5df6-455e-bf48-5928a5d868f6_Method">
    <vt:lpwstr>Standard</vt:lpwstr>
  </property>
  <property fmtid="{D5CDD505-2E9C-101B-9397-08002B2CF9AE}" pid="10" name="MSIP_Label_b8665262-5df6-455e-bf48-5928a5d868f6_Name">
    <vt:lpwstr>Vertrouwelijk</vt:lpwstr>
  </property>
  <property fmtid="{D5CDD505-2E9C-101B-9397-08002B2CF9AE}" pid="11" name="MSIP_Label_b8665262-5df6-455e-bf48-5928a5d868f6_SiteId">
    <vt:lpwstr>d2aff5f9-8c21-47f2-88f3-08ac4fda56f5</vt:lpwstr>
  </property>
  <property fmtid="{D5CDD505-2E9C-101B-9397-08002B2CF9AE}" pid="12" name="MSIP_Label_b8665262-5df6-455e-bf48-5928a5d868f6_ActionId">
    <vt:lpwstr>0451cbdb-e6a2-4239-a7db-741de3a213e1</vt:lpwstr>
  </property>
  <property fmtid="{D5CDD505-2E9C-101B-9397-08002B2CF9AE}" pid="13" name="MSIP_Label_b8665262-5df6-455e-bf48-5928a5d868f6_ContentBits">
    <vt:lpwstr>0</vt:lpwstr>
  </property>
  <property fmtid="{D5CDD505-2E9C-101B-9397-08002B2CF9AE}" pid="14" name="ContentTypeId">
    <vt:lpwstr>0x0101005382CA991C85914BBD0D8C318B87D93F</vt:lpwstr>
  </property>
</Properties>
</file>