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OTH\BV\Inkoop\Inkoopdossiers\5.Europees\2025\CI-25012 Trapliften\03. Offerteaanvraag - Publicatie\"/>
    </mc:Choice>
  </mc:AlternateContent>
  <xr:revisionPtr revIDLastSave="0" documentId="13_ncr:1_{86F3FD3C-534B-4B55-B995-B1B7DDC6FFF1}" xr6:coauthVersionLast="47" xr6:coauthVersionMax="47" xr10:uidLastSave="{00000000-0000-0000-0000-000000000000}"/>
  <workbookProtection workbookAlgorithmName="SHA-512" workbookHashValue="akPo1gqbqbpudkfOyzK0+UKviFxrqZ6jC9DwpN5dDyHeAzGLYkHZlZ0QswFIbH+ewIW63nG0qeKHdlR0C0F2kg==" workbookSaltValue="yajuA6Tjc8nQ88Yrpucz+Q==" workbookSpinCount="100000" lockStructure="1"/>
  <bookViews>
    <workbookView xWindow="-120" yWindow="-120" windowWidth="29040" windowHeight="15840" xr2:uid="{00000000-000D-0000-FFFF-FFFF00000000}"/>
  </bookViews>
  <sheets>
    <sheet name="Installati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H32" i="1"/>
  <c r="H33" i="1"/>
  <c r="H35" i="1"/>
  <c r="F36" i="1"/>
  <c r="H36" i="1" s="1"/>
  <c r="F34" i="1"/>
  <c r="H34" i="1" s="1"/>
  <c r="F33" i="1"/>
  <c r="F32" i="1"/>
  <c r="H31" i="1"/>
  <c r="H30" i="1"/>
  <c r="H37" i="1" s="1"/>
  <c r="F37" i="1"/>
  <c r="I9" i="1"/>
  <c r="B4" i="1"/>
  <c r="J6" i="1"/>
  <c r="D4" i="1"/>
  <c r="I8" i="1"/>
  <c r="I6" i="1" l="1"/>
  <c r="J7" i="1"/>
  <c r="K6" i="1"/>
  <c r="I7" i="1"/>
  <c r="L6" i="1" l="1"/>
  <c r="K7" i="1"/>
  <c r="L7" i="1" l="1"/>
  <c r="I5" i="1"/>
  <c r="C9" i="1"/>
  <c r="C8" i="1"/>
  <c r="C7" i="1"/>
  <c r="C6" i="1"/>
  <c r="C4" i="1" s="1"/>
</calcChain>
</file>

<file path=xl/sharedStrings.xml><?xml version="1.0" encoding="utf-8"?>
<sst xmlns="http://schemas.openxmlformats.org/spreadsheetml/2006/main" count="49" uniqueCount="49">
  <si>
    <t>Eigen admin</t>
  </si>
  <si>
    <t>Nwe Traplit</t>
  </si>
  <si>
    <t>Gebruikte traplift</t>
  </si>
  <si>
    <t>Perc nu</t>
  </si>
  <si>
    <t>Perc dan</t>
  </si>
  <si>
    <t>Cat 1</t>
  </si>
  <si>
    <t>Totaal bedrag</t>
  </si>
  <si>
    <t>Cat 2</t>
  </si>
  <si>
    <t>Perc. Spil 1 bocht</t>
  </si>
  <si>
    <t>Cat 3</t>
  </si>
  <si>
    <t>Perc spil 2 bocht</t>
  </si>
  <si>
    <t>Cat 4 spl</t>
  </si>
  <si>
    <t>perc. 130 kg overg</t>
  </si>
  <si>
    <t>lege veld 3872 spl</t>
  </si>
  <si>
    <t>Gemiddelde Index</t>
  </si>
  <si>
    <t>Vewijderen</t>
  </si>
  <si>
    <t>Totaal onderh.</t>
  </si>
  <si>
    <t>Ondr.Prev.</t>
  </si>
  <si>
    <t>Ondr.Corr</t>
  </si>
  <si>
    <t>Uitstaand best.</t>
  </si>
  <si>
    <t>Kenmerk: CI-25012</t>
  </si>
  <si>
    <t>Naam inschrijver :</t>
  </si>
  <si>
    <t>Statutaire vestigingsplaats :</t>
  </si>
  <si>
    <t>Algemeen emailadres :</t>
  </si>
  <si>
    <t>Algemeen telefoonnnummer :</t>
  </si>
  <si>
    <t>Website :</t>
  </si>
  <si>
    <t>KvK-nummer :</t>
  </si>
  <si>
    <t>Tekenbevoegde raamovereenkomst :</t>
  </si>
  <si>
    <t>Tarieven trapliften Oosterhout 2025</t>
  </si>
  <si>
    <t>Aantal p/j*</t>
  </si>
  <si>
    <t>Prijs per stuk</t>
  </si>
  <si>
    <t>Prijs totaal</t>
  </si>
  <si>
    <t xml:space="preserve">  Cat 1: Rechte traplift </t>
  </si>
  <si>
    <t xml:space="preserve">  Cat 2: Traplift met één bocht muurzijde</t>
  </si>
  <si>
    <t xml:space="preserve">  Cat 3: Traplift met twee bochten muurzijde</t>
  </si>
  <si>
    <t xml:space="preserve">  Cat 4: Traplift met één bocht spilzijde</t>
  </si>
  <si>
    <t xml:space="preserve">  Cat 5: Traplift met twee bochten spilzijde </t>
  </si>
  <si>
    <t xml:space="preserve">  Cat 6: Heavy Duty</t>
  </si>
  <si>
    <t xml:space="preserve">  All-in onderhoud (na garantie)</t>
  </si>
  <si>
    <t>Naam :</t>
  </si>
  <si>
    <t>*Het tarievenblad schets een situatie op basis van gemiddelden van 2024/2025 en wat op basis hiervan redelijkerwijs te verwachten is en zijn indicatief. Daarnaast zijn op basis van de Bbl eisen gesteld in het Programma van Eisen en is een schatting gemaakt op basis van landelijke gemiddelden. Hier kunnen geen rechten aan worden ontleend.</t>
  </si>
  <si>
    <t>Functie :</t>
  </si>
  <si>
    <t>Onderneming :</t>
  </si>
  <si>
    <t>Handtekening :</t>
  </si>
  <si>
    <t>BIJLAGE 3 TARIEVENBLAD</t>
  </si>
  <si>
    <t>Aanbesteding levering, plaatsing en onderhoud trapliften</t>
  </si>
  <si>
    <t xml:space="preserve">Datum: </t>
  </si>
  <si>
    <t>Totale fictieve inschrijfsom</t>
  </si>
  <si>
    <t>Gelieve alleen de witte velden invullen.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</si>
</sst>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2]\ * #,##0.00_ ;_ [$€-2]\ * \-#,##0.00_ ;_ [$€-2]\ * &quot;-&quot;??_ ;_ @_ "/>
    <numFmt numFmtId="165" formatCode="&quot;€&quot;\ #,##0.00"/>
    <numFmt numFmtId="166" formatCode="_ [$€-413]\ * #,##0.00_ ;_ [$€-413]\ * \-#,##0.00_ ;_ [$€-413]\ * &quot;-&quot;??_ ;_ @_ "/>
  </numFmts>
  <fonts count="17" x14ac:knownFonts="1">
    <font>
      <sz val="12"/>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b/>
      <sz val="8"/>
      <color rgb="FF00263E"/>
      <name val="Verdana"/>
      <family val="2"/>
    </font>
    <font>
      <b/>
      <sz val="8"/>
      <color rgb="FF00263E"/>
      <name val="Arial"/>
      <family val="2"/>
    </font>
    <font>
      <b/>
      <sz val="8"/>
      <color theme="1"/>
      <name val="Verdana"/>
      <family val="2"/>
    </font>
    <font>
      <sz val="8"/>
      <color theme="1"/>
      <name val="Verdana"/>
      <family val="2"/>
    </font>
    <font>
      <sz val="8"/>
      <color theme="1"/>
      <name val="Arial"/>
      <family val="2"/>
    </font>
    <font>
      <sz val="8"/>
      <color theme="1"/>
      <name val="Calibri"/>
      <family val="2"/>
      <scheme val="minor"/>
    </font>
    <font>
      <u/>
      <sz val="12"/>
      <color theme="10"/>
      <name val="Calibri"/>
      <family val="2"/>
      <scheme val="minor"/>
    </font>
    <font>
      <sz val="10"/>
      <color theme="1"/>
      <name val="Verdana"/>
      <family val="2"/>
    </font>
    <font>
      <sz val="14"/>
      <color theme="1"/>
      <name val="Verdana"/>
      <family val="2"/>
    </font>
    <font>
      <sz val="8"/>
      <color rgb="FF00263E"/>
      <name val="Verdana"/>
      <family val="2"/>
    </font>
    <font>
      <b/>
      <sz val="12"/>
      <color theme="1"/>
      <name val="Verdana"/>
      <family val="2"/>
    </font>
    <font>
      <i/>
      <sz val="8"/>
      <color theme="1"/>
      <name val="Verdana"/>
      <family val="2"/>
    </font>
    <font>
      <i/>
      <sz val="12"/>
      <color theme="1"/>
      <name val="Calibri"/>
      <family val="2"/>
      <scheme val="minor"/>
    </font>
  </fonts>
  <fills count="4">
    <fill>
      <patternFill patternType="none"/>
    </fill>
    <fill>
      <patternFill patternType="gray125"/>
    </fill>
    <fill>
      <patternFill patternType="solid">
        <fgColor rgb="FFFBE3D6"/>
        <bgColor indexed="64"/>
      </patternFill>
    </fill>
    <fill>
      <patternFill patternType="solid">
        <fgColor theme="9" tint="0.79998168889431442"/>
        <bgColor indexed="64"/>
      </patternFill>
    </fill>
  </fills>
  <borders count="20">
    <border>
      <left/>
      <right/>
      <top/>
      <bottom/>
      <diagonal/>
    </border>
    <border>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diagonal/>
    </border>
    <border>
      <left/>
      <right/>
      <top/>
      <bottom style="dotted">
        <color theme="1"/>
      </bottom>
      <diagonal/>
    </border>
    <border>
      <left/>
      <right/>
      <top style="dotted">
        <color theme="1"/>
      </top>
      <bottom style="dotted">
        <color theme="1"/>
      </bottom>
      <diagonal/>
    </border>
    <border>
      <left style="thin">
        <color indexed="64"/>
      </left>
      <right style="thin">
        <color indexed="64"/>
      </right>
      <top style="thin">
        <color indexed="64"/>
      </top>
      <bottom style="dotted">
        <color theme="1"/>
      </bottom>
      <diagonal/>
    </border>
    <border>
      <left style="thin">
        <color indexed="64"/>
      </left>
      <right style="thin">
        <color indexed="64"/>
      </right>
      <top/>
      <bottom style="dotted">
        <color theme="1"/>
      </bottom>
      <diagonal/>
    </border>
    <border>
      <left style="thin">
        <color indexed="64"/>
      </left>
      <right style="thin">
        <color indexed="64"/>
      </right>
      <top style="dotted">
        <color theme="1"/>
      </top>
      <bottom style="dotted">
        <color theme="1"/>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09">
    <xf numFmtId="0" fontId="0" fillId="0" borderId="0" xfId="0"/>
    <xf numFmtId="166" fontId="7" fillId="0" borderId="17" xfId="0" applyNumberFormat="1" applyFont="1" applyBorder="1" applyProtection="1">
      <protection locked="0"/>
    </xf>
    <xf numFmtId="166" fontId="7" fillId="0" borderId="18" xfId="0" applyNumberFormat="1" applyFont="1" applyBorder="1" applyProtection="1">
      <protection locked="0"/>
    </xf>
    <xf numFmtId="166" fontId="7" fillId="0" borderId="18" xfId="0" applyNumberFormat="1" applyFont="1" applyBorder="1" applyAlignment="1" applyProtection="1">
      <alignment vertical="center"/>
      <protection locked="0"/>
    </xf>
    <xf numFmtId="166" fontId="7" fillId="0" borderId="13" xfId="0" applyNumberFormat="1" applyFont="1" applyBorder="1" applyProtection="1">
      <protection locked="0"/>
    </xf>
    <xf numFmtId="0" fontId="7" fillId="0" borderId="0" xfId="0" applyFont="1" applyProtection="1"/>
    <xf numFmtId="0" fontId="0" fillId="0" borderId="0" xfId="0" applyProtection="1"/>
    <xf numFmtId="44" fontId="7" fillId="0" borderId="0" xfId="0" applyNumberFormat="1" applyFont="1" applyProtection="1"/>
    <xf numFmtId="44" fontId="6" fillId="0" borderId="0" xfId="0" applyNumberFormat="1" applyFont="1" applyProtection="1"/>
    <xf numFmtId="44" fontId="3" fillId="0" borderId="0" xfId="0" applyNumberFormat="1" applyFont="1" applyProtection="1"/>
    <xf numFmtId="0" fontId="7" fillId="0" borderId="0" xfId="0" applyFont="1" applyAlignment="1" applyProtection="1">
      <alignment horizontal="center" wrapText="1"/>
    </xf>
    <xf numFmtId="0" fontId="11" fillId="0" borderId="0" xfId="0" applyFont="1" applyProtection="1"/>
    <xf numFmtId="0" fontId="11" fillId="0" borderId="0" xfId="0" applyFont="1" applyAlignment="1" applyProtection="1">
      <alignment horizontal="center" wrapText="1"/>
    </xf>
    <xf numFmtId="0" fontId="6" fillId="2" borderId="5" xfId="0" applyFont="1" applyFill="1" applyBorder="1" applyAlignment="1" applyProtection="1">
      <alignment horizontal="center"/>
    </xf>
    <xf numFmtId="1" fontId="7" fillId="2" borderId="8" xfId="0" applyNumberFormat="1" applyFont="1" applyFill="1" applyBorder="1" applyProtection="1"/>
    <xf numFmtId="166" fontId="7" fillId="2" borderId="17" xfId="0" applyNumberFormat="1" applyFont="1" applyFill="1" applyBorder="1" applyProtection="1"/>
    <xf numFmtId="1" fontId="7" fillId="2" borderId="9" xfId="0" applyNumberFormat="1" applyFont="1" applyFill="1" applyBorder="1" applyProtection="1"/>
    <xf numFmtId="166" fontId="7" fillId="2" borderId="19" xfId="0" applyNumberFormat="1" applyFont="1" applyFill="1" applyBorder="1" applyProtection="1"/>
    <xf numFmtId="1" fontId="7" fillId="2" borderId="9" xfId="0" applyNumberFormat="1" applyFont="1" applyFill="1" applyBorder="1" applyAlignment="1" applyProtection="1">
      <alignment vertical="center"/>
    </xf>
    <xf numFmtId="166" fontId="7" fillId="2" borderId="18" xfId="0" applyNumberFormat="1" applyFont="1" applyFill="1" applyBorder="1" applyProtection="1"/>
    <xf numFmtId="1" fontId="7" fillId="2" borderId="13" xfId="0" applyNumberFormat="1" applyFont="1" applyFill="1" applyBorder="1" applyProtection="1"/>
    <xf numFmtId="1" fontId="6" fillId="2" borderId="5" xfId="0" applyNumberFormat="1" applyFont="1" applyFill="1" applyBorder="1" applyProtection="1"/>
    <xf numFmtId="165" fontId="6" fillId="2" borderId="5" xfId="0" applyNumberFormat="1" applyFont="1" applyFill="1" applyBorder="1" applyProtection="1"/>
    <xf numFmtId="0" fontId="0" fillId="0" borderId="0" xfId="0" applyAlignment="1" applyProtection="1">
      <alignment wrapText="1"/>
    </xf>
    <xf numFmtId="0" fontId="7" fillId="2" borderId="0" xfId="0" applyFont="1" applyFill="1" applyProtection="1"/>
    <xf numFmtId="0" fontId="0" fillId="2" borderId="0" xfId="0" applyFill="1" applyProtection="1"/>
    <xf numFmtId="0" fontId="4" fillId="0" borderId="0" xfId="0" applyFont="1" applyAlignment="1" applyProtection="1">
      <alignment vertical="center" wrapText="1"/>
    </xf>
    <xf numFmtId="0" fontId="6" fillId="0" borderId="0" xfId="0" applyFont="1" applyAlignment="1" applyProtection="1">
      <alignment horizontal="center"/>
    </xf>
    <xf numFmtId="0" fontId="7" fillId="0" borderId="0" xfId="0" applyFont="1" applyAlignment="1" applyProtection="1">
      <alignment horizontal="left" vertical="center" wrapText="1"/>
    </xf>
    <xf numFmtId="0" fontId="7" fillId="3" borderId="0" xfId="0" applyFont="1" applyFill="1" applyAlignment="1" applyProtection="1">
      <alignment horizontal="left" vertical="center"/>
    </xf>
    <xf numFmtId="0" fontId="0" fillId="3" borderId="0" xfId="0" applyFill="1" applyProtection="1"/>
    <xf numFmtId="44" fontId="7" fillId="0" borderId="0" xfId="1" applyFont="1" applyFill="1" applyBorder="1" applyProtection="1"/>
    <xf numFmtId="1" fontId="7" fillId="0" borderId="0" xfId="0" applyNumberFormat="1" applyFont="1" applyProtection="1"/>
    <xf numFmtId="0" fontId="8" fillId="0" borderId="0" xfId="0" applyFont="1" applyAlignment="1" applyProtection="1">
      <alignment horizontal="left" vertical="center" wrapText="1"/>
    </xf>
    <xf numFmtId="1" fontId="7" fillId="0" borderId="0" xfId="0" applyNumberFormat="1" applyFont="1" applyAlignment="1" applyProtection="1">
      <alignment vertical="center"/>
    </xf>
    <xf numFmtId="164" fontId="7" fillId="0" borderId="0" xfId="0" applyNumberFormat="1" applyFont="1" applyAlignment="1" applyProtection="1">
      <alignment vertical="center"/>
    </xf>
    <xf numFmtId="44" fontId="7" fillId="0" borderId="0" xfId="1" applyFont="1" applyFill="1" applyBorder="1" applyAlignment="1" applyProtection="1">
      <alignment vertical="center"/>
    </xf>
    <xf numFmtId="44" fontId="6" fillId="0" borderId="0" xfId="1" applyFont="1" applyFill="1" applyBorder="1" applyAlignment="1" applyProtection="1">
      <alignment vertical="center"/>
    </xf>
    <xf numFmtId="44" fontId="6" fillId="0" borderId="0" xfId="1" applyFont="1" applyFill="1" applyBorder="1" applyProtection="1"/>
    <xf numFmtId="1" fontId="6" fillId="0" borderId="0" xfId="0" applyNumberFormat="1" applyFont="1" applyProtection="1"/>
    <xf numFmtId="164" fontId="7" fillId="0" borderId="0" xfId="0" applyNumberFormat="1" applyFont="1" applyProtection="1"/>
    <xf numFmtId="1" fontId="6" fillId="0" borderId="0" xfId="0" applyNumberFormat="1" applyFont="1" applyAlignment="1" applyProtection="1">
      <alignment horizontal="center"/>
    </xf>
    <xf numFmtId="44" fontId="6" fillId="0" borderId="0" xfId="0" applyNumberFormat="1" applyFont="1" applyAlignment="1" applyProtection="1">
      <alignment horizontal="center"/>
    </xf>
    <xf numFmtId="1" fontId="6" fillId="0" borderId="0" xfId="0" applyNumberFormat="1" applyFont="1" applyAlignment="1" applyProtection="1">
      <alignment horizontal="center" vertical="center"/>
    </xf>
    <xf numFmtId="44" fontId="6" fillId="0" borderId="0" xfId="0" applyNumberFormat="1" applyFont="1" applyAlignment="1" applyProtection="1">
      <alignment vertical="center"/>
    </xf>
    <xf numFmtId="2" fontId="7" fillId="0" borderId="0" xfId="0" applyNumberFormat="1" applyFont="1" applyProtection="1"/>
    <xf numFmtId="10" fontId="7" fillId="0" borderId="0" xfId="0" applyNumberFormat="1" applyFont="1" applyAlignment="1" applyProtection="1">
      <alignment horizontal="left" vertical="center" wrapText="1"/>
    </xf>
    <xf numFmtId="9" fontId="7" fillId="0" borderId="0" xfId="0" applyNumberFormat="1" applyFont="1" applyAlignment="1" applyProtection="1">
      <alignment horizontal="left" vertical="center" wrapText="1"/>
    </xf>
    <xf numFmtId="0" fontId="10" fillId="0" borderId="0" xfId="2" applyFill="1" applyBorder="1" applyAlignment="1" applyProtection="1">
      <alignment horizontal="left" vertical="center" wrapText="1"/>
    </xf>
    <xf numFmtId="2" fontId="0" fillId="0" borderId="0" xfId="0" applyNumberFormat="1" applyProtection="1"/>
    <xf numFmtId="0" fontId="10" fillId="0" borderId="0" xfId="2" applyNumberFormat="1" applyFill="1" applyBorder="1" applyAlignment="1" applyProtection="1">
      <alignment horizontal="left" vertical="center" wrapText="1"/>
    </xf>
    <xf numFmtId="14" fontId="0" fillId="0" borderId="0" xfId="0" applyNumberFormat="1" applyProtection="1"/>
    <xf numFmtId="0" fontId="2" fillId="0" borderId="0" xfId="0" applyFont="1" applyProtection="1"/>
    <xf numFmtId="14" fontId="2" fillId="0" borderId="0" xfId="0" applyNumberFormat="1" applyFont="1" applyProtection="1"/>
    <xf numFmtId="44" fontId="2" fillId="0" borderId="1" xfId="0" applyNumberFormat="1" applyFont="1" applyBorder="1" applyProtection="1"/>
    <xf numFmtId="44" fontId="2" fillId="0" borderId="14" xfId="0" applyNumberFormat="1" applyFont="1" applyBorder="1" applyProtection="1"/>
    <xf numFmtId="44" fontId="2" fillId="0" borderId="0" xfId="0" applyNumberFormat="1" applyFont="1" applyProtection="1"/>
    <xf numFmtId="0" fontId="0" fillId="0" borderId="15" xfId="0" applyBorder="1" applyProtection="1">
      <protection locked="0"/>
    </xf>
    <xf numFmtId="0" fontId="12" fillId="0" borderId="15" xfId="0" applyFont="1" applyBorder="1" applyAlignment="1" applyProtection="1">
      <alignment wrapText="1"/>
      <protection locked="0"/>
    </xf>
    <xf numFmtId="0" fontId="0" fillId="0" borderId="15" xfId="0" applyBorder="1" applyAlignment="1" applyProtection="1">
      <alignment wrapText="1"/>
      <protection locked="0"/>
    </xf>
    <xf numFmtId="0" fontId="0" fillId="0" borderId="16" xfId="0" applyBorder="1" applyProtection="1">
      <protection locked="0"/>
    </xf>
    <xf numFmtId="0" fontId="12" fillId="0" borderId="16" xfId="0" applyFont="1" applyBorder="1" applyAlignment="1" applyProtection="1">
      <alignment wrapText="1"/>
      <protection locked="0"/>
    </xf>
    <xf numFmtId="0" fontId="0" fillId="0" borderId="16" xfId="0" applyBorder="1" applyAlignment="1" applyProtection="1">
      <alignment wrapText="1"/>
      <protection locked="0"/>
    </xf>
    <xf numFmtId="0" fontId="0" fillId="0" borderId="0" xfId="0" applyProtection="1">
      <protection locked="0"/>
    </xf>
    <xf numFmtId="0" fontId="12" fillId="0" borderId="0" xfId="0" applyFont="1" applyAlignment="1" applyProtection="1">
      <alignment wrapText="1"/>
      <protection locked="0"/>
    </xf>
    <xf numFmtId="0" fontId="0" fillId="0" borderId="0" xfId="0" applyAlignment="1" applyProtection="1">
      <alignment wrapText="1"/>
      <protection locked="0"/>
    </xf>
    <xf numFmtId="44" fontId="7" fillId="0" borderId="0" xfId="0" applyNumberFormat="1" applyFont="1" applyAlignment="1" applyProtection="1">
      <alignment horizontal="right" vertical="center"/>
    </xf>
    <xf numFmtId="0" fontId="7" fillId="0" borderId="0" xfId="0" applyFont="1" applyAlignment="1" applyProtection="1">
      <alignment horizontal="right" vertical="center"/>
    </xf>
    <xf numFmtId="44" fontId="6" fillId="0" borderId="0" xfId="0" applyNumberFormat="1" applyFont="1" applyAlignment="1" applyProtection="1">
      <alignment horizontal="right" vertical="center"/>
    </xf>
    <xf numFmtId="0" fontId="6" fillId="0" borderId="0" xfId="0" applyFont="1" applyAlignment="1" applyProtection="1">
      <alignment horizontal="right" vertical="center"/>
    </xf>
    <xf numFmtId="0" fontId="7" fillId="0" borderId="0" xfId="0" applyFont="1" applyAlignment="1" applyProtection="1">
      <alignment horizontal="left" vertical="center" wrapText="1"/>
    </xf>
    <xf numFmtId="0" fontId="8" fillId="0" borderId="0" xfId="0" applyFont="1" applyAlignment="1" applyProtection="1">
      <alignment horizontal="left" vertical="center" wrapText="1"/>
    </xf>
    <xf numFmtId="0" fontId="7" fillId="2" borderId="6" xfId="0" applyFont="1" applyFill="1" applyBorder="1" applyAlignment="1" applyProtection="1">
      <alignment horizontal="left" vertical="center" wrapText="1"/>
    </xf>
    <xf numFmtId="0" fontId="7" fillId="2" borderId="0" xfId="0" applyFont="1" applyFill="1" applyAlignment="1" applyProtection="1">
      <alignment horizontal="left" vertical="center" wrapText="1"/>
    </xf>
    <xf numFmtId="0" fontId="7" fillId="2" borderId="7" xfId="0" applyFont="1" applyFill="1" applyBorder="1" applyAlignment="1" applyProtection="1">
      <alignment horizontal="left" vertical="center" wrapText="1"/>
    </xf>
    <xf numFmtId="0" fontId="7" fillId="2" borderId="10" xfId="0" applyFont="1" applyFill="1" applyBorder="1" applyAlignment="1" applyProtection="1">
      <alignment horizontal="left" vertical="center" wrapText="1"/>
    </xf>
    <xf numFmtId="0" fontId="7" fillId="2" borderId="11"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7" fillId="2" borderId="0" xfId="0" applyFont="1" applyFill="1" applyAlignment="1" applyProtection="1">
      <alignment horizontal="right"/>
    </xf>
    <xf numFmtId="0" fontId="0" fillId="2" borderId="0" xfId="0" applyFill="1" applyAlignment="1" applyProtection="1">
      <alignment horizontal="right"/>
    </xf>
    <xf numFmtId="0" fontId="13" fillId="2" borderId="0" xfId="0" applyFont="1" applyFill="1" applyAlignment="1" applyProtection="1">
      <alignment horizontal="right" vertical="center"/>
    </xf>
    <xf numFmtId="0" fontId="4" fillId="2" borderId="2" xfId="0" applyFont="1" applyFill="1" applyBorder="1" applyAlignment="1" applyProtection="1">
      <alignment vertical="center" wrapText="1"/>
    </xf>
    <xf numFmtId="0" fontId="4" fillId="2" borderId="3" xfId="0" applyFont="1" applyFill="1" applyBorder="1" applyAlignment="1" applyProtection="1">
      <alignment vertical="center" wrapText="1"/>
    </xf>
    <xf numFmtId="0" fontId="4" fillId="2" borderId="4" xfId="0" applyFont="1" applyFill="1" applyBorder="1" applyAlignment="1" applyProtection="1">
      <alignment vertical="center" wrapText="1"/>
    </xf>
    <xf numFmtId="0" fontId="9" fillId="0" borderId="0" xfId="0" applyFont="1" applyAlignment="1" applyProtection="1">
      <alignment horizontal="left" vertical="center" wrapText="1"/>
    </xf>
    <xf numFmtId="1" fontId="7" fillId="0" borderId="0" xfId="0" applyNumberFormat="1" applyFont="1" applyAlignment="1" applyProtection="1">
      <alignment horizontal="left" vertical="center" wrapText="1"/>
    </xf>
    <xf numFmtId="0" fontId="0" fillId="0" borderId="0" xfId="0" applyAlignment="1" applyProtection="1">
      <alignment horizontal="left" vertical="center" wrapText="1"/>
    </xf>
    <xf numFmtId="1" fontId="6" fillId="0" borderId="0" xfId="0" applyNumberFormat="1" applyFont="1" applyAlignment="1" applyProtection="1"/>
    <xf numFmtId="0" fontId="3" fillId="0" borderId="0" xfId="0" applyFont="1" applyAlignment="1" applyProtection="1"/>
    <xf numFmtId="0" fontId="4" fillId="0" borderId="0" xfId="0" applyFont="1" applyAlignment="1" applyProtection="1">
      <alignment vertical="center" wrapText="1"/>
    </xf>
    <xf numFmtId="0" fontId="5" fillId="0" borderId="0" xfId="0" applyFont="1" applyAlignment="1" applyProtection="1">
      <alignment vertical="center" wrapText="1"/>
    </xf>
    <xf numFmtId="0" fontId="12" fillId="0" borderId="16" xfId="0" applyFont="1" applyBorder="1" applyAlignment="1" applyProtection="1">
      <alignment wrapText="1"/>
      <protection locked="0"/>
    </xf>
    <xf numFmtId="0" fontId="0" fillId="0" borderId="16" xfId="0" applyBorder="1" applyAlignment="1" applyProtection="1">
      <alignment wrapText="1"/>
      <protection locked="0"/>
    </xf>
    <xf numFmtId="0" fontId="7" fillId="0" borderId="0" xfId="0" applyFont="1" applyAlignment="1" applyProtection="1">
      <alignment horizontal="left" vertical="top"/>
    </xf>
    <xf numFmtId="0" fontId="0" fillId="0" borderId="0" xfId="0" applyAlignment="1" applyProtection="1">
      <alignment horizontal="left" vertical="top"/>
    </xf>
    <xf numFmtId="0" fontId="7" fillId="0" borderId="0" xfId="0" applyFont="1" applyAlignment="1" applyProtection="1"/>
    <xf numFmtId="0" fontId="0" fillId="0" borderId="0" xfId="0" applyAlignment="1" applyProtection="1"/>
    <xf numFmtId="0" fontId="14" fillId="0" borderId="0" xfId="0" applyFont="1" applyAlignment="1" applyProtection="1"/>
    <xf numFmtId="0" fontId="15" fillId="0" borderId="0" xfId="0" applyFont="1" applyAlignment="1" applyProtection="1">
      <alignment horizontal="left" vertical="center"/>
    </xf>
    <xf numFmtId="0" fontId="16" fillId="0" borderId="0" xfId="0" applyFont="1" applyAlignment="1" applyProtection="1">
      <alignment vertical="center"/>
    </xf>
    <xf numFmtId="0" fontId="7" fillId="2" borderId="0" xfId="0" applyFont="1" applyFill="1" applyAlignment="1" applyProtection="1">
      <alignment horizontal="left" vertical="top" wrapText="1"/>
    </xf>
    <xf numFmtId="0" fontId="0" fillId="2" borderId="0" xfId="0" applyFill="1" applyAlignment="1" applyProtection="1">
      <alignment horizontal="left" vertical="top"/>
    </xf>
    <xf numFmtId="0" fontId="0" fillId="2" borderId="0" xfId="0" applyFill="1" applyAlignment="1" applyProtection="1"/>
    <xf numFmtId="0" fontId="7" fillId="2" borderId="0" xfId="0" applyFont="1" applyFill="1" applyAlignment="1" applyProtection="1">
      <alignment horizontal="right" vertical="center"/>
    </xf>
    <xf numFmtId="0" fontId="12" fillId="0" borderId="15" xfId="0" applyFont="1" applyBorder="1" applyAlignment="1" applyProtection="1">
      <alignment wrapText="1"/>
      <protection locked="0"/>
    </xf>
    <xf numFmtId="0" fontId="0" fillId="0" borderId="15" xfId="0" applyBorder="1" applyAlignment="1" applyProtection="1">
      <alignment wrapText="1"/>
      <protection locked="0"/>
    </xf>
  </cellXfs>
  <cellStyles count="3">
    <cellStyle name="Hyperlink" xfId="2" builtinId="8"/>
    <cellStyle name="Standaard" xfId="0" builtinId="0"/>
    <cellStyle name="Valuta" xfId="1" builtinId="4"/>
  </cellStyles>
  <dxfs count="0"/>
  <tableStyles count="0" defaultTableStyle="TableStyleMedium9" defaultPivotStyle="PivotStyleMedium4"/>
  <colors>
    <mruColors>
      <color rgb="FFFBE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428625</xdr:colOff>
      <xdr:row>15</xdr:row>
      <xdr:rowOff>50315</xdr:rowOff>
    </xdr:from>
    <xdr:to>
      <xdr:col>7</xdr:col>
      <xdr:colOff>742950</xdr:colOff>
      <xdr:row>16</xdr:row>
      <xdr:rowOff>148591</xdr:rowOff>
    </xdr:to>
    <xdr:pic>
      <xdr:nvPicPr>
        <xdr:cNvPr id="2" name="Afbeelding 1">
          <a:extLst>
            <a:ext uri="{FF2B5EF4-FFF2-40B4-BE49-F238E27FC236}">
              <a16:creationId xmlns:a16="http://schemas.microsoft.com/office/drawing/2014/main" id="{9E6845A8-B79E-B768-1C9E-2E7CAC43A6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7745" y="50315"/>
          <a:ext cx="1320165" cy="277346"/>
        </a:xfrm>
        <a:prstGeom prst="rect">
          <a:avLst/>
        </a:prstGeom>
        <a:noFill/>
        <a:ln>
          <a:noFill/>
        </a:ln>
      </xdr:spPr>
    </xdr:pic>
    <xdr:clientData/>
  </xdr:twoCellAnchor>
  <xdr:twoCellAnchor editAs="oneCell">
    <xdr:from>
      <xdr:col>7</xdr:col>
      <xdr:colOff>880110</xdr:colOff>
      <xdr:row>15</xdr:row>
      <xdr:rowOff>29551</xdr:rowOff>
    </xdr:from>
    <xdr:to>
      <xdr:col>9</xdr:col>
      <xdr:colOff>476250</xdr:colOff>
      <xdr:row>16</xdr:row>
      <xdr:rowOff>171174</xdr:rowOff>
    </xdr:to>
    <xdr:pic>
      <xdr:nvPicPr>
        <xdr:cNvPr id="3" name="Afbeelding 2">
          <a:extLst>
            <a:ext uri="{FF2B5EF4-FFF2-40B4-BE49-F238E27FC236}">
              <a16:creationId xmlns:a16="http://schemas.microsoft.com/office/drawing/2014/main" id="{AAA5DE02-7382-7065-06ED-E656C99C99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90310" y="29551"/>
          <a:ext cx="1647825" cy="34736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7"/>
  <sheetViews>
    <sheetView showGridLines="0" tabSelected="1" topLeftCell="A16" workbookViewId="0">
      <selection activeCell="L27" sqref="L27"/>
    </sheetView>
  </sheetViews>
  <sheetFormatPr defaultColWidth="8.75" defaultRowHeight="15.75" x14ac:dyDescent="0.25"/>
  <cols>
    <col min="1" max="1" width="6.875" style="6" customWidth="1"/>
    <col min="2" max="2" width="4.75" style="6" customWidth="1"/>
    <col min="3" max="3" width="11.125" style="6" customWidth="1"/>
    <col min="4" max="4" width="16.125" style="6" customWidth="1"/>
    <col min="5" max="5" width="13" style="6" customWidth="1"/>
    <col min="6" max="6" width="14.625" style="6" customWidth="1"/>
    <col min="7" max="7" width="13.375" style="6" customWidth="1"/>
    <col min="8" max="8" width="14.125" style="6" customWidth="1"/>
    <col min="9" max="10" width="12.875" style="6" customWidth="1"/>
    <col min="11" max="11" width="11.375" style="6" customWidth="1"/>
    <col min="12" max="12" width="14" style="6" customWidth="1"/>
    <col min="13" max="13" width="15.375" style="6" customWidth="1"/>
    <col min="14" max="14" width="16.375" style="6" customWidth="1"/>
    <col min="15" max="15" width="14.25" style="6" customWidth="1"/>
    <col min="16" max="16" width="16.375" style="6" customWidth="1"/>
    <col min="17" max="17" width="17.875" style="6" customWidth="1"/>
    <col min="18" max="18" width="19" style="6" customWidth="1"/>
    <col min="19" max="19" width="20.25" style="6" customWidth="1"/>
    <col min="20" max="20" width="28.875" style="6" customWidth="1"/>
    <col min="21" max="21" width="18" style="6" customWidth="1"/>
    <col min="22" max="22" width="8.75" style="6"/>
    <col min="23" max="23" width="17.25" style="6" customWidth="1"/>
    <col min="24" max="24" width="17.375" style="6" customWidth="1"/>
    <col min="25" max="25" width="10.25" style="6" customWidth="1"/>
    <col min="26" max="26" width="8.875" style="6" customWidth="1"/>
    <col min="27" max="16384" width="8.75" style="6"/>
  </cols>
  <sheetData>
    <row r="1" spans="1:16" ht="12" hidden="1" customHeight="1" x14ac:dyDescent="0.25">
      <c r="A1" s="5"/>
      <c r="B1" s="5"/>
      <c r="C1" s="5"/>
      <c r="D1" s="5"/>
      <c r="E1" s="5"/>
      <c r="F1" s="5"/>
      <c r="G1" s="5"/>
      <c r="H1" s="5"/>
      <c r="I1" s="5"/>
      <c r="J1" s="5"/>
      <c r="K1" s="5"/>
      <c r="L1" s="5"/>
      <c r="M1" s="5"/>
      <c r="N1" s="5"/>
    </row>
    <row r="2" spans="1:16" hidden="1" x14ac:dyDescent="0.25">
      <c r="A2" s="5"/>
      <c r="B2" s="5"/>
      <c r="C2" s="5"/>
      <c r="D2" s="5"/>
      <c r="E2" s="5"/>
      <c r="F2" s="5"/>
      <c r="G2" s="5"/>
      <c r="H2" s="5"/>
      <c r="I2" s="5"/>
      <c r="J2" s="5"/>
      <c r="K2" s="5"/>
      <c r="L2" s="5"/>
      <c r="M2" s="5"/>
      <c r="N2" s="5"/>
    </row>
    <row r="3" spans="1:16" hidden="1" x14ac:dyDescent="0.25">
      <c r="A3" s="5"/>
      <c r="B3" s="5" t="s">
        <v>0</v>
      </c>
      <c r="C3" s="5" t="s">
        <v>1</v>
      </c>
      <c r="D3" s="5" t="s">
        <v>2</v>
      </c>
      <c r="E3" s="5"/>
      <c r="F3" s="5"/>
      <c r="G3" s="5"/>
      <c r="H3" s="5"/>
      <c r="I3" s="5"/>
      <c r="J3" s="5"/>
      <c r="K3" s="5"/>
      <c r="L3" s="5"/>
      <c r="M3" s="5"/>
      <c r="N3" s="5"/>
    </row>
    <row r="4" spans="1:16" hidden="1" x14ac:dyDescent="0.25">
      <c r="A4" s="5"/>
      <c r="B4" s="5">
        <f>B5+B6+B7+B8+B9+1</f>
        <v>73</v>
      </c>
      <c r="C4" s="5">
        <f>C5+C6+C7+C8+C9+C10</f>
        <v>32</v>
      </c>
      <c r="D4" s="5">
        <f>D5+D6+D7+D8+D9+D10</f>
        <v>40</v>
      </c>
      <c r="E4" s="5"/>
      <c r="F4" s="5"/>
      <c r="G4" s="5"/>
      <c r="H4" s="5"/>
      <c r="I4" s="5"/>
      <c r="J4" s="5" t="s">
        <v>3</v>
      </c>
      <c r="K4" s="5" t="s">
        <v>4</v>
      </c>
      <c r="L4" s="5"/>
      <c r="M4" s="5"/>
      <c r="N4" s="5"/>
    </row>
    <row r="5" spans="1:16" hidden="1" x14ac:dyDescent="0.25">
      <c r="A5" s="5" t="s">
        <v>5</v>
      </c>
      <c r="B5" s="5">
        <v>2</v>
      </c>
      <c r="C5" s="5">
        <v>2</v>
      </c>
      <c r="D5" s="5">
        <v>0</v>
      </c>
      <c r="E5" s="5"/>
      <c r="F5" s="5"/>
      <c r="G5" s="5"/>
      <c r="H5" s="5" t="s">
        <v>6</v>
      </c>
      <c r="I5" s="7">
        <f>K51+K50+K49+K48+K47+K46+K45</f>
        <v>0</v>
      </c>
      <c r="J5" s="5"/>
      <c r="K5" s="5"/>
      <c r="L5" s="5"/>
      <c r="M5" s="5"/>
      <c r="N5" s="5"/>
    </row>
    <row r="6" spans="1:16" hidden="1" x14ac:dyDescent="0.25">
      <c r="A6" s="5" t="s">
        <v>7</v>
      </c>
      <c r="B6" s="5">
        <v>23</v>
      </c>
      <c r="C6" s="5">
        <f>B6-D6</f>
        <v>10</v>
      </c>
      <c r="D6" s="5">
        <v>13</v>
      </c>
      <c r="E6" s="5"/>
      <c r="F6" s="5"/>
      <c r="G6" s="5"/>
      <c r="H6" s="5" t="s">
        <v>8</v>
      </c>
      <c r="I6" s="5">
        <f>B4*0.15</f>
        <v>10.95</v>
      </c>
      <c r="J6" s="5">
        <f>B6/B4</f>
        <v>0.31506849315068491</v>
      </c>
      <c r="K6" s="5">
        <f>0.15*J6</f>
        <v>4.7260273972602733E-2</v>
      </c>
      <c r="L6" s="5">
        <f>J6-K6</f>
        <v>0.26780821917808217</v>
      </c>
      <c r="M6" s="5"/>
      <c r="N6" s="5"/>
    </row>
    <row r="7" spans="1:16" hidden="1" x14ac:dyDescent="0.25">
      <c r="A7" s="5" t="s">
        <v>9</v>
      </c>
      <c r="B7" s="5">
        <v>35</v>
      </c>
      <c r="C7" s="5">
        <f>B7-D7</f>
        <v>13</v>
      </c>
      <c r="D7" s="5">
        <v>22</v>
      </c>
      <c r="E7" s="5"/>
      <c r="F7" s="5"/>
      <c r="G7" s="5"/>
      <c r="H7" s="5" t="s">
        <v>10</v>
      </c>
      <c r="I7" s="5">
        <f>B4*0.02</f>
        <v>1.46</v>
      </c>
      <c r="J7" s="5">
        <f>B7/B4</f>
        <v>0.47945205479452052</v>
      </c>
      <c r="K7" s="5">
        <f>0.15*J7</f>
        <v>7.1917808219178078E-2</v>
      </c>
      <c r="L7" s="5">
        <f>J7-K7</f>
        <v>0.40753424657534243</v>
      </c>
      <c r="M7" s="5"/>
      <c r="N7" s="5"/>
    </row>
    <row r="8" spans="1:16" hidden="1" x14ac:dyDescent="0.25">
      <c r="A8" s="5" t="s">
        <v>11</v>
      </c>
      <c r="B8" s="5">
        <v>10</v>
      </c>
      <c r="C8" s="5">
        <f>B8-D8</f>
        <v>6</v>
      </c>
      <c r="D8" s="5">
        <v>4</v>
      </c>
      <c r="E8" s="5"/>
      <c r="F8" s="5"/>
      <c r="G8" s="5"/>
      <c r="H8" s="5" t="s">
        <v>12</v>
      </c>
      <c r="I8" s="5">
        <f>87/100</f>
        <v>0.87</v>
      </c>
      <c r="J8" s="5"/>
      <c r="K8" s="5"/>
      <c r="L8" s="5"/>
      <c r="M8" s="5"/>
      <c r="N8" s="5"/>
    </row>
    <row r="9" spans="1:16" hidden="1" x14ac:dyDescent="0.25">
      <c r="A9" s="5" t="s">
        <v>13</v>
      </c>
      <c r="B9" s="5">
        <v>2</v>
      </c>
      <c r="C9" s="5">
        <f>B9-D9</f>
        <v>1</v>
      </c>
      <c r="D9" s="5">
        <v>1</v>
      </c>
      <c r="E9" s="5"/>
      <c r="F9" s="5"/>
      <c r="G9" s="5"/>
      <c r="H9" s="5" t="s">
        <v>14</v>
      </c>
      <c r="I9" s="5">
        <f>(1+0.6+0.3+1.7+2.6+1.3+2.7+10+3.8+2.4)/10</f>
        <v>2.6399999999999997</v>
      </c>
      <c r="J9" s="5"/>
      <c r="K9" s="5"/>
      <c r="L9" s="5"/>
      <c r="M9" s="5"/>
      <c r="N9" s="5"/>
    </row>
    <row r="10" spans="1:16" hidden="1" x14ac:dyDescent="0.25">
      <c r="A10" s="5" t="s">
        <v>15</v>
      </c>
      <c r="B10" s="5">
        <v>15</v>
      </c>
      <c r="C10" s="5"/>
      <c r="D10" s="5"/>
      <c r="E10" s="5"/>
      <c r="F10" s="5"/>
      <c r="G10" s="5"/>
      <c r="H10" s="5"/>
      <c r="I10" s="5"/>
      <c r="J10" s="5"/>
      <c r="K10" s="5"/>
      <c r="L10" s="5"/>
      <c r="M10" s="5"/>
      <c r="N10" s="5"/>
    </row>
    <row r="11" spans="1:16" hidden="1" x14ac:dyDescent="0.25">
      <c r="A11" s="5" t="s">
        <v>16</v>
      </c>
      <c r="B11" s="5">
        <v>84</v>
      </c>
      <c r="C11" s="5"/>
      <c r="D11" s="5"/>
      <c r="E11" s="5"/>
      <c r="F11" s="5"/>
      <c r="G11" s="5"/>
      <c r="H11" s="5"/>
      <c r="I11" s="5"/>
      <c r="J11" s="5"/>
      <c r="K11" s="5"/>
      <c r="L11" s="5"/>
      <c r="M11" s="5"/>
      <c r="N11" s="5"/>
    </row>
    <row r="12" spans="1:16" hidden="1" x14ac:dyDescent="0.25">
      <c r="A12" s="5" t="s">
        <v>17</v>
      </c>
      <c r="B12" s="5">
        <v>60</v>
      </c>
      <c r="C12" s="5"/>
      <c r="D12" s="5"/>
      <c r="E12" s="5"/>
      <c r="F12" s="5"/>
      <c r="G12" s="5"/>
      <c r="H12" s="5"/>
      <c r="I12" s="5"/>
      <c r="J12" s="5"/>
      <c r="K12" s="5"/>
      <c r="L12" s="5"/>
      <c r="M12" s="5"/>
      <c r="N12" s="5"/>
    </row>
    <row r="13" spans="1:16" hidden="1" x14ac:dyDescent="0.25">
      <c r="A13" s="5" t="s">
        <v>18</v>
      </c>
      <c r="B13" s="5">
        <v>122</v>
      </c>
      <c r="C13" s="5"/>
      <c r="D13" s="5"/>
      <c r="E13" s="5"/>
      <c r="F13" s="5"/>
      <c r="G13" s="5"/>
      <c r="H13" s="5"/>
      <c r="I13" s="5"/>
      <c r="J13" s="5"/>
      <c r="K13" s="5"/>
      <c r="L13" s="5"/>
      <c r="M13" s="5"/>
      <c r="N13" s="5"/>
    </row>
    <row r="14" spans="1:16" hidden="1" x14ac:dyDescent="0.25">
      <c r="A14" s="5" t="s">
        <v>19</v>
      </c>
      <c r="B14" s="5">
        <v>202</v>
      </c>
      <c r="C14" s="5"/>
      <c r="D14" s="5"/>
      <c r="E14" s="5"/>
      <c r="F14" s="5"/>
      <c r="G14" s="5"/>
      <c r="H14" s="5"/>
      <c r="I14" s="5"/>
      <c r="J14" s="5"/>
      <c r="K14" s="5"/>
      <c r="L14" s="5"/>
      <c r="M14" s="5"/>
      <c r="N14" s="8"/>
    </row>
    <row r="15" spans="1:16" hidden="1" x14ac:dyDescent="0.25">
      <c r="N15" s="9"/>
    </row>
    <row r="16" spans="1:16" x14ac:dyDescent="0.25">
      <c r="B16" s="100" t="s">
        <v>44</v>
      </c>
      <c r="C16" s="99"/>
      <c r="D16" s="99"/>
      <c r="E16" s="99"/>
      <c r="F16" s="99"/>
      <c r="G16" s="10"/>
      <c r="H16" s="10"/>
      <c r="I16" s="10"/>
      <c r="J16" s="10"/>
      <c r="K16" s="10"/>
      <c r="L16" s="10"/>
      <c r="M16" s="10"/>
      <c r="N16" s="10"/>
      <c r="O16" s="10"/>
      <c r="P16" s="10"/>
    </row>
    <row r="17" spans="2:16" x14ac:dyDescent="0.25">
      <c r="B17" s="98" t="s">
        <v>45</v>
      </c>
      <c r="C17" s="99"/>
      <c r="D17" s="99"/>
      <c r="E17" s="99"/>
      <c r="F17" s="99"/>
      <c r="G17" s="10"/>
      <c r="H17" s="10"/>
      <c r="I17" s="10"/>
      <c r="J17" s="10"/>
      <c r="K17" s="10"/>
      <c r="L17" s="10"/>
      <c r="M17" s="10"/>
      <c r="N17" s="10"/>
      <c r="O17" s="10"/>
      <c r="P17" s="10"/>
    </row>
    <row r="18" spans="2:16" ht="15" customHeight="1" x14ac:dyDescent="0.25">
      <c r="B18" s="96" t="s">
        <v>20</v>
      </c>
      <c r="C18" s="97"/>
      <c r="D18" s="97"/>
      <c r="E18" s="97"/>
      <c r="F18" s="97"/>
      <c r="G18" s="10"/>
      <c r="H18" s="10"/>
      <c r="I18" s="10"/>
      <c r="J18" s="10"/>
      <c r="K18" s="10"/>
      <c r="L18" s="10"/>
      <c r="M18" s="10"/>
      <c r="N18" s="10"/>
      <c r="O18" s="10"/>
      <c r="P18" s="10"/>
    </row>
    <row r="19" spans="2:16" x14ac:dyDescent="0.25">
      <c r="B19" s="101" t="s">
        <v>48</v>
      </c>
      <c r="C19" s="102"/>
      <c r="D19" s="102"/>
      <c r="E19" s="102"/>
      <c r="F19" s="102"/>
      <c r="G19" s="102"/>
      <c r="H19" s="10"/>
      <c r="I19" s="10"/>
      <c r="J19" s="10"/>
      <c r="K19" s="10"/>
      <c r="L19" s="10"/>
      <c r="M19" s="10"/>
      <c r="N19" s="10"/>
      <c r="O19" s="10"/>
      <c r="P19" s="10"/>
    </row>
    <row r="20" spans="2:16" ht="6" customHeight="1" x14ac:dyDescent="0.25">
      <c r="B20" s="11"/>
      <c r="C20" s="11"/>
      <c r="D20" s="11"/>
      <c r="E20" s="12"/>
      <c r="F20" s="12"/>
      <c r="G20" s="12"/>
      <c r="H20" s="12"/>
      <c r="I20" s="10"/>
      <c r="J20" s="10"/>
      <c r="K20" s="10"/>
      <c r="L20" s="10"/>
      <c r="M20" s="10"/>
      <c r="N20" s="10"/>
      <c r="O20" s="10"/>
      <c r="P20" s="10"/>
    </row>
    <row r="21" spans="2:16" ht="18" x14ac:dyDescent="0.25">
      <c r="B21" s="81" t="s">
        <v>21</v>
      </c>
      <c r="C21" s="82"/>
      <c r="D21" s="82"/>
      <c r="E21" s="107"/>
      <c r="F21" s="108"/>
      <c r="G21" s="108"/>
      <c r="H21" s="12"/>
      <c r="I21" s="10"/>
      <c r="J21" s="10"/>
      <c r="K21" s="10"/>
      <c r="L21" s="10"/>
      <c r="M21" s="10"/>
      <c r="N21" s="10"/>
      <c r="O21" s="10"/>
      <c r="P21" s="10"/>
    </row>
    <row r="22" spans="2:16" ht="18" x14ac:dyDescent="0.25">
      <c r="B22" s="81" t="s">
        <v>22</v>
      </c>
      <c r="C22" s="82"/>
      <c r="D22" s="82"/>
      <c r="E22" s="94"/>
      <c r="F22" s="95"/>
      <c r="G22" s="95"/>
      <c r="H22" s="12"/>
      <c r="I22" s="10"/>
      <c r="J22" s="10"/>
      <c r="K22" s="10"/>
      <c r="L22" s="10"/>
      <c r="M22" s="10"/>
      <c r="N22" s="10"/>
      <c r="O22" s="10"/>
      <c r="P22" s="10"/>
    </row>
    <row r="23" spans="2:16" ht="18" x14ac:dyDescent="0.25">
      <c r="B23" s="81" t="s">
        <v>23</v>
      </c>
      <c r="C23" s="82"/>
      <c r="D23" s="82"/>
      <c r="E23" s="94"/>
      <c r="F23" s="95"/>
      <c r="G23" s="95"/>
      <c r="H23" s="12"/>
      <c r="I23" s="10"/>
      <c r="J23" s="10"/>
      <c r="K23" s="10"/>
      <c r="L23" s="10"/>
      <c r="M23" s="10"/>
      <c r="N23" s="10"/>
      <c r="O23" s="10"/>
      <c r="P23" s="10"/>
    </row>
    <row r="24" spans="2:16" ht="18" x14ac:dyDescent="0.25">
      <c r="B24" s="81" t="s">
        <v>24</v>
      </c>
      <c r="C24" s="82"/>
      <c r="D24" s="82"/>
      <c r="E24" s="94"/>
      <c r="F24" s="95"/>
      <c r="G24" s="95"/>
      <c r="H24" s="12"/>
      <c r="I24" s="10"/>
      <c r="J24" s="10"/>
      <c r="K24" s="10"/>
      <c r="L24" s="10"/>
      <c r="M24" s="10"/>
      <c r="N24" s="10"/>
      <c r="O24" s="10"/>
      <c r="P24" s="10"/>
    </row>
    <row r="25" spans="2:16" ht="18" x14ac:dyDescent="0.25">
      <c r="B25" s="81" t="s">
        <v>25</v>
      </c>
      <c r="C25" s="82"/>
      <c r="D25" s="82"/>
      <c r="E25" s="94"/>
      <c r="F25" s="95"/>
      <c r="G25" s="95"/>
      <c r="H25" s="12"/>
      <c r="I25" s="10"/>
      <c r="J25" s="10"/>
      <c r="K25" s="10"/>
      <c r="L25" s="10"/>
      <c r="M25" s="10"/>
      <c r="N25" s="10"/>
      <c r="O25" s="10"/>
      <c r="P25" s="10"/>
    </row>
    <row r="26" spans="2:16" ht="18" x14ac:dyDescent="0.25">
      <c r="B26" s="83" t="s">
        <v>26</v>
      </c>
      <c r="C26" s="82"/>
      <c r="D26" s="82"/>
      <c r="E26" s="94"/>
      <c r="F26" s="95"/>
      <c r="G26" s="95"/>
      <c r="H26" s="12"/>
      <c r="I26" s="10"/>
      <c r="J26" s="10"/>
      <c r="K26" s="10"/>
      <c r="L26" s="10"/>
      <c r="M26" s="10"/>
      <c r="N26" s="10"/>
      <c r="O26" s="10"/>
      <c r="P26" s="10"/>
    </row>
    <row r="27" spans="2:16" ht="18" x14ac:dyDescent="0.25">
      <c r="B27" s="106" t="s">
        <v>27</v>
      </c>
      <c r="C27" s="82"/>
      <c r="D27" s="82"/>
      <c r="E27" s="94"/>
      <c r="F27" s="95"/>
      <c r="G27" s="95"/>
      <c r="H27" s="12"/>
      <c r="I27" s="10"/>
      <c r="J27" s="10"/>
      <c r="K27" s="10"/>
      <c r="L27" s="10"/>
      <c r="M27" s="10"/>
      <c r="N27" s="10"/>
      <c r="O27" s="10"/>
      <c r="P27" s="10"/>
    </row>
    <row r="28" spans="2:16" ht="8.25" customHeight="1" x14ac:dyDescent="0.25">
      <c r="B28" s="11"/>
      <c r="C28" s="11"/>
      <c r="D28" s="11"/>
      <c r="E28" s="12"/>
      <c r="F28" s="12"/>
      <c r="G28" s="12"/>
      <c r="H28" s="12"/>
      <c r="I28" s="10"/>
      <c r="J28" s="10"/>
      <c r="K28" s="10"/>
      <c r="L28" s="10"/>
      <c r="M28" s="10"/>
      <c r="N28" s="10"/>
      <c r="O28" s="10"/>
      <c r="P28" s="10"/>
    </row>
    <row r="29" spans="2:16" x14ac:dyDescent="0.25">
      <c r="B29" s="84" t="s">
        <v>28</v>
      </c>
      <c r="C29" s="85"/>
      <c r="D29" s="85"/>
      <c r="E29" s="86"/>
      <c r="F29" s="13" t="s">
        <v>29</v>
      </c>
      <c r="G29" s="13" t="s">
        <v>30</v>
      </c>
      <c r="H29" s="13" t="s">
        <v>31</v>
      </c>
      <c r="I29" s="10"/>
      <c r="J29" s="10"/>
      <c r="K29" s="10"/>
      <c r="L29" s="10"/>
      <c r="M29" s="10"/>
      <c r="N29" s="10"/>
      <c r="O29" s="10"/>
      <c r="P29" s="10"/>
    </row>
    <row r="30" spans="2:16" x14ac:dyDescent="0.25">
      <c r="B30" s="72" t="s">
        <v>32</v>
      </c>
      <c r="C30" s="73"/>
      <c r="D30" s="73"/>
      <c r="E30" s="74"/>
      <c r="F30" s="14">
        <v>3</v>
      </c>
      <c r="G30" s="1">
        <v>0</v>
      </c>
      <c r="H30" s="15">
        <f t="shared" ref="H30:H36" si="0">F30*G30</f>
        <v>0</v>
      </c>
      <c r="I30" s="10"/>
      <c r="J30" s="10"/>
      <c r="K30" s="10"/>
      <c r="L30" s="10"/>
      <c r="M30" s="10"/>
      <c r="N30" s="10"/>
      <c r="O30" s="10"/>
      <c r="P30" s="10"/>
    </row>
    <row r="31" spans="2:16" x14ac:dyDescent="0.25">
      <c r="B31" s="72" t="s">
        <v>33</v>
      </c>
      <c r="C31" s="73"/>
      <c r="D31" s="73"/>
      <c r="E31" s="74"/>
      <c r="F31" s="16">
        <f>23+13</f>
        <v>36</v>
      </c>
      <c r="G31" s="2">
        <v>0</v>
      </c>
      <c r="H31" s="17">
        <f t="shared" si="0"/>
        <v>0</v>
      </c>
      <c r="I31" s="10"/>
      <c r="J31" s="10"/>
      <c r="K31" s="10"/>
      <c r="L31" s="10"/>
      <c r="M31" s="10"/>
      <c r="N31" s="10"/>
      <c r="O31" s="10"/>
      <c r="P31" s="10"/>
    </row>
    <row r="32" spans="2:16" x14ac:dyDescent="0.25">
      <c r="B32" s="72" t="s">
        <v>34</v>
      </c>
      <c r="C32" s="73"/>
      <c r="D32" s="73"/>
      <c r="E32" s="74"/>
      <c r="F32" s="18">
        <f>35+19</f>
        <v>54</v>
      </c>
      <c r="G32" s="3">
        <v>0</v>
      </c>
      <c r="H32" s="19">
        <f t="shared" si="0"/>
        <v>0</v>
      </c>
      <c r="I32" s="10"/>
      <c r="J32" s="10"/>
      <c r="K32" s="10"/>
      <c r="L32" s="10"/>
      <c r="M32" s="10"/>
      <c r="N32" s="10"/>
      <c r="O32" s="10"/>
      <c r="P32" s="10"/>
    </row>
    <row r="33" spans="1:16" x14ac:dyDescent="0.25">
      <c r="B33" s="72" t="s">
        <v>35</v>
      </c>
      <c r="C33" s="73"/>
      <c r="D33" s="73"/>
      <c r="E33" s="74"/>
      <c r="F33" s="16">
        <f>10+6</f>
        <v>16</v>
      </c>
      <c r="G33" s="2">
        <v>0</v>
      </c>
      <c r="H33" s="17">
        <f t="shared" si="0"/>
        <v>0</v>
      </c>
      <c r="I33" s="10"/>
      <c r="J33" s="10"/>
      <c r="K33" s="10"/>
      <c r="L33" s="10"/>
      <c r="M33" s="10"/>
      <c r="N33" s="10"/>
      <c r="O33" s="10"/>
      <c r="P33" s="10"/>
    </row>
    <row r="34" spans="1:16" x14ac:dyDescent="0.25">
      <c r="B34" s="72" t="s">
        <v>36</v>
      </c>
      <c r="C34" s="73"/>
      <c r="D34" s="73"/>
      <c r="E34" s="74"/>
      <c r="F34" s="16">
        <f>2+6</f>
        <v>8</v>
      </c>
      <c r="G34" s="2">
        <v>0</v>
      </c>
      <c r="H34" s="19">
        <f t="shared" si="0"/>
        <v>0</v>
      </c>
      <c r="I34" s="10"/>
      <c r="J34" s="10"/>
      <c r="K34" s="10"/>
      <c r="L34" s="10"/>
      <c r="M34" s="10"/>
      <c r="N34" s="10"/>
      <c r="O34" s="10"/>
      <c r="P34" s="10"/>
    </row>
    <row r="35" spans="1:16" x14ac:dyDescent="0.25">
      <c r="B35" s="72" t="s">
        <v>37</v>
      </c>
      <c r="C35" s="73"/>
      <c r="D35" s="73"/>
      <c r="E35" s="74"/>
      <c r="F35" s="16">
        <v>1</v>
      </c>
      <c r="G35" s="2">
        <v>0</v>
      </c>
      <c r="H35" s="17">
        <f t="shared" si="0"/>
        <v>0</v>
      </c>
      <c r="I35" s="10"/>
      <c r="J35" s="10"/>
      <c r="K35" s="10"/>
      <c r="L35" s="10"/>
      <c r="M35" s="10"/>
      <c r="N35" s="10"/>
      <c r="O35" s="10"/>
      <c r="P35" s="10"/>
    </row>
    <row r="36" spans="1:16" x14ac:dyDescent="0.25">
      <c r="B36" s="75" t="s">
        <v>38</v>
      </c>
      <c r="C36" s="76"/>
      <c r="D36" s="76"/>
      <c r="E36" s="77"/>
      <c r="F36" s="20">
        <f>21+12</f>
        <v>33</v>
      </c>
      <c r="G36" s="4">
        <v>0</v>
      </c>
      <c r="H36" s="19">
        <f t="shared" si="0"/>
        <v>0</v>
      </c>
      <c r="I36" s="10"/>
      <c r="J36" s="10"/>
      <c r="K36" s="10"/>
      <c r="L36" s="10"/>
      <c r="M36" s="10"/>
      <c r="N36" s="10"/>
      <c r="O36" s="10"/>
      <c r="P36" s="10"/>
    </row>
    <row r="37" spans="1:16" x14ac:dyDescent="0.25">
      <c r="B37" s="78" t="s">
        <v>47</v>
      </c>
      <c r="C37" s="79"/>
      <c r="D37" s="79"/>
      <c r="E37" s="80"/>
      <c r="F37" s="21">
        <f>F30+F31+F32+F33+F34+F35</f>
        <v>118</v>
      </c>
      <c r="G37" s="22"/>
      <c r="H37" s="22">
        <f>H30+H31+H32+H33+H34+H35+H36</f>
        <v>0</v>
      </c>
      <c r="I37" s="10"/>
      <c r="J37" s="10"/>
      <c r="K37" s="10"/>
      <c r="L37" s="10"/>
      <c r="M37" s="10"/>
      <c r="N37" s="10"/>
      <c r="O37" s="10"/>
      <c r="P37" s="10"/>
    </row>
    <row r="38" spans="1:16" ht="11.25" customHeight="1" x14ac:dyDescent="0.25">
      <c r="B38" s="11"/>
      <c r="C38" s="11"/>
      <c r="D38" s="11"/>
      <c r="E38" s="12"/>
      <c r="F38" s="12"/>
      <c r="G38" s="12"/>
      <c r="H38" s="12"/>
      <c r="I38" s="10"/>
      <c r="J38" s="10"/>
      <c r="K38" s="10"/>
      <c r="L38" s="10"/>
      <c r="M38" s="10"/>
      <c r="N38" s="10"/>
      <c r="O38" s="10"/>
      <c r="P38" s="10"/>
    </row>
    <row r="39" spans="1:16" ht="13.5" customHeight="1" x14ac:dyDescent="0.25">
      <c r="B39" s="81" t="s">
        <v>39</v>
      </c>
      <c r="C39" s="82"/>
      <c r="D39" s="57"/>
      <c r="E39" s="58"/>
      <c r="F39" s="59"/>
      <c r="G39" s="23"/>
      <c r="H39" s="103" t="s">
        <v>40</v>
      </c>
      <c r="I39" s="104"/>
      <c r="J39" s="104"/>
      <c r="K39" s="10"/>
      <c r="L39" s="10"/>
      <c r="M39" s="10"/>
      <c r="N39" s="10"/>
      <c r="O39" s="10"/>
      <c r="P39" s="10"/>
    </row>
    <row r="40" spans="1:16" ht="23.25" customHeight="1" x14ac:dyDescent="0.25">
      <c r="B40" s="81" t="s">
        <v>41</v>
      </c>
      <c r="C40" s="82"/>
      <c r="D40" s="60"/>
      <c r="E40" s="61"/>
      <c r="F40" s="62"/>
      <c r="G40" s="23"/>
      <c r="H40" s="104"/>
      <c r="I40" s="104"/>
      <c r="J40" s="104"/>
      <c r="K40" s="10"/>
      <c r="L40" s="10"/>
      <c r="M40" s="10"/>
      <c r="N40" s="10"/>
      <c r="O40" s="10"/>
      <c r="P40" s="10"/>
    </row>
    <row r="41" spans="1:16" ht="22.5" customHeight="1" x14ac:dyDescent="0.25">
      <c r="B41" s="81" t="s">
        <v>42</v>
      </c>
      <c r="C41" s="82"/>
      <c r="D41" s="57"/>
      <c r="E41" s="61"/>
      <c r="F41" s="62"/>
      <c r="G41" s="23"/>
      <c r="H41" s="105"/>
      <c r="I41" s="105"/>
      <c r="J41" s="105"/>
      <c r="K41" s="10"/>
      <c r="L41" s="10"/>
      <c r="M41" s="10"/>
      <c r="N41" s="10"/>
      <c r="O41" s="10"/>
      <c r="P41" s="10"/>
    </row>
    <row r="42" spans="1:16" ht="14.25" customHeight="1" x14ac:dyDescent="0.25">
      <c r="B42" s="24"/>
      <c r="C42" s="25"/>
      <c r="D42" s="63"/>
      <c r="E42" s="64"/>
      <c r="F42" s="65"/>
      <c r="G42" s="23"/>
      <c r="H42" s="105"/>
      <c r="I42" s="105"/>
      <c r="J42" s="105"/>
      <c r="K42" s="10"/>
      <c r="L42" s="10"/>
      <c r="M42" s="10"/>
      <c r="N42" s="10"/>
      <c r="O42" s="10"/>
      <c r="P42" s="10"/>
    </row>
    <row r="43" spans="1:16" ht="13.5" customHeight="1" x14ac:dyDescent="0.25">
      <c r="B43" s="24"/>
      <c r="C43" s="25"/>
      <c r="D43" s="63"/>
      <c r="E43" s="64"/>
      <c r="F43" s="65"/>
      <c r="G43" s="23"/>
      <c r="H43" s="5"/>
      <c r="I43" s="5"/>
      <c r="J43" s="5"/>
      <c r="K43" s="10"/>
      <c r="L43" s="10"/>
      <c r="M43" s="10"/>
      <c r="N43" s="10"/>
      <c r="O43" s="10"/>
      <c r="P43" s="10"/>
    </row>
    <row r="44" spans="1:16" ht="14.45" customHeight="1" x14ac:dyDescent="0.25">
      <c r="A44" s="26"/>
      <c r="B44" s="83" t="s">
        <v>43</v>
      </c>
      <c r="C44" s="82"/>
      <c r="D44" s="57"/>
      <c r="E44" s="58"/>
      <c r="F44" s="59"/>
      <c r="G44" s="23"/>
      <c r="H44" s="5"/>
      <c r="I44" s="5"/>
      <c r="J44" s="5"/>
      <c r="K44" s="27"/>
      <c r="L44" s="27"/>
      <c r="M44" s="27"/>
      <c r="N44" s="27"/>
      <c r="O44" s="27"/>
      <c r="P44" s="27"/>
    </row>
    <row r="45" spans="1:16" ht="18" x14ac:dyDescent="0.25">
      <c r="A45" s="28"/>
      <c r="B45" s="29"/>
      <c r="C45" s="30"/>
      <c r="D45" s="63"/>
      <c r="E45" s="64"/>
      <c r="F45" s="65"/>
      <c r="G45" s="23"/>
      <c r="K45" s="31"/>
      <c r="L45" s="7"/>
      <c r="M45" s="7"/>
      <c r="N45" s="7"/>
      <c r="O45" s="32"/>
      <c r="P45" s="7"/>
    </row>
    <row r="46" spans="1:16" ht="18" x14ac:dyDescent="0.25">
      <c r="A46" s="26"/>
      <c r="B46" s="83" t="s">
        <v>46</v>
      </c>
      <c r="C46" s="82"/>
      <c r="D46" s="57"/>
      <c r="E46" s="58"/>
      <c r="F46" s="59"/>
      <c r="G46" s="23"/>
      <c r="H46" s="5"/>
      <c r="I46" s="5"/>
      <c r="J46" s="5"/>
      <c r="K46" s="27"/>
      <c r="L46" s="27"/>
      <c r="M46" s="27"/>
      <c r="N46" s="27"/>
      <c r="O46" s="27"/>
      <c r="P46" s="27"/>
    </row>
    <row r="47" spans="1:16" x14ac:dyDescent="0.25">
      <c r="A47" s="28"/>
      <c r="B47" s="33"/>
      <c r="C47" s="33"/>
      <c r="D47" s="33"/>
      <c r="E47" s="34"/>
      <c r="F47" s="34"/>
      <c r="G47" s="35"/>
      <c r="H47" s="31"/>
      <c r="I47" s="5"/>
      <c r="J47" s="5"/>
      <c r="K47" s="31"/>
      <c r="L47" s="7"/>
      <c r="M47" s="7"/>
      <c r="N47" s="7"/>
      <c r="O47" s="32"/>
      <c r="P47" s="7"/>
    </row>
    <row r="48" spans="1:16" x14ac:dyDescent="0.25">
      <c r="A48" s="28"/>
      <c r="B48" s="33"/>
      <c r="C48" s="33"/>
      <c r="D48" s="33"/>
      <c r="E48" s="32"/>
      <c r="F48" s="32"/>
      <c r="G48" s="35"/>
      <c r="H48" s="31"/>
      <c r="I48" s="5"/>
      <c r="J48" s="5"/>
      <c r="K48" s="31"/>
      <c r="L48" s="7"/>
      <c r="M48" s="7"/>
      <c r="N48" s="7"/>
      <c r="O48" s="32"/>
      <c r="P48" s="7"/>
    </row>
    <row r="49" spans="1:16" x14ac:dyDescent="0.25">
      <c r="A49" s="70"/>
      <c r="B49" s="71"/>
      <c r="C49" s="71"/>
      <c r="D49" s="71"/>
      <c r="E49" s="32"/>
      <c r="F49" s="32"/>
      <c r="G49" s="35"/>
      <c r="H49" s="31"/>
      <c r="I49" s="5"/>
      <c r="J49" s="5"/>
      <c r="K49" s="31"/>
      <c r="L49" s="7"/>
      <c r="M49" s="7"/>
      <c r="N49" s="7"/>
      <c r="O49" s="32"/>
      <c r="P49" s="7"/>
    </row>
    <row r="50" spans="1:16" x14ac:dyDescent="0.25">
      <c r="A50" s="70"/>
      <c r="B50" s="71"/>
      <c r="C50" s="71"/>
      <c r="D50" s="71"/>
      <c r="E50" s="32"/>
      <c r="F50" s="32"/>
      <c r="G50" s="35"/>
      <c r="H50" s="31"/>
      <c r="I50" s="5"/>
      <c r="J50" s="5"/>
      <c r="K50" s="31"/>
      <c r="L50" s="7"/>
      <c r="M50" s="7"/>
      <c r="N50" s="7"/>
      <c r="O50" s="32"/>
      <c r="P50" s="7"/>
    </row>
    <row r="51" spans="1:16" x14ac:dyDescent="0.25">
      <c r="A51" s="70"/>
      <c r="B51" s="70"/>
      <c r="C51" s="70"/>
      <c r="D51" s="70"/>
      <c r="E51" s="32"/>
      <c r="F51" s="32"/>
      <c r="G51" s="36"/>
      <c r="H51" s="31"/>
      <c r="I51" s="31"/>
      <c r="J51" s="31"/>
      <c r="K51" s="31"/>
      <c r="L51" s="7"/>
      <c r="M51" s="7"/>
      <c r="N51" s="7"/>
      <c r="O51" s="32"/>
      <c r="P51" s="7"/>
    </row>
    <row r="52" spans="1:16" ht="15.6" customHeight="1" x14ac:dyDescent="0.25">
      <c r="A52" s="70"/>
      <c r="B52" s="70"/>
      <c r="C52" s="70"/>
      <c r="D52" s="70"/>
      <c r="E52" s="32"/>
      <c r="F52" s="32"/>
      <c r="G52" s="37"/>
      <c r="H52" s="38"/>
      <c r="I52" s="31"/>
      <c r="J52" s="31"/>
      <c r="K52" s="31"/>
      <c r="L52" s="7"/>
      <c r="M52" s="7"/>
      <c r="N52" s="7"/>
      <c r="O52" s="39"/>
      <c r="P52" s="8"/>
    </row>
    <row r="53" spans="1:16" ht="15.6" customHeight="1" x14ac:dyDescent="0.25">
      <c r="A53" s="28"/>
      <c r="B53" s="28"/>
      <c r="C53" s="28"/>
      <c r="D53" s="28"/>
      <c r="E53" s="32"/>
      <c r="F53" s="32"/>
      <c r="G53" s="37"/>
      <c r="H53" s="38"/>
      <c r="I53" s="31"/>
      <c r="J53" s="31"/>
      <c r="K53" s="31"/>
      <c r="L53" s="7"/>
      <c r="M53" s="7"/>
      <c r="N53" s="7"/>
      <c r="O53" s="39"/>
      <c r="P53" s="9"/>
    </row>
    <row r="54" spans="1:16" ht="21" customHeight="1" x14ac:dyDescent="0.25">
      <c r="A54" s="70"/>
      <c r="B54" s="89"/>
      <c r="C54" s="89"/>
      <c r="D54" s="89"/>
      <c r="E54" s="32"/>
      <c r="F54" s="32"/>
      <c r="G54" s="37"/>
      <c r="H54" s="38"/>
      <c r="I54" s="31"/>
      <c r="J54" s="31"/>
      <c r="K54" s="31"/>
      <c r="L54" s="7"/>
      <c r="M54" s="7"/>
      <c r="N54" s="7"/>
      <c r="O54" s="39"/>
      <c r="P54" s="9"/>
    </row>
    <row r="55" spans="1:16" ht="20.25" customHeight="1" x14ac:dyDescent="0.25">
      <c r="A55" s="89"/>
      <c r="B55" s="89"/>
      <c r="C55" s="89"/>
      <c r="D55" s="89"/>
      <c r="E55" s="32"/>
      <c r="F55" s="32"/>
      <c r="G55" s="37"/>
      <c r="H55" s="38"/>
      <c r="I55" s="31"/>
      <c r="J55" s="31"/>
      <c r="K55" s="31"/>
      <c r="L55" s="7"/>
      <c r="M55" s="7"/>
      <c r="N55" s="7"/>
      <c r="O55" s="39"/>
      <c r="P55" s="9"/>
    </row>
    <row r="56" spans="1:16" ht="15.6" customHeight="1" x14ac:dyDescent="0.25">
      <c r="A56" s="89"/>
      <c r="B56" s="89"/>
      <c r="C56" s="89"/>
      <c r="D56" s="89"/>
      <c r="E56" s="32"/>
      <c r="F56" s="32"/>
      <c r="G56" s="37"/>
      <c r="H56" s="38"/>
      <c r="I56" s="31"/>
      <c r="J56" s="31"/>
      <c r="K56" s="31"/>
      <c r="L56" s="7"/>
      <c r="M56" s="7"/>
      <c r="N56" s="7"/>
      <c r="O56" s="39"/>
      <c r="P56" s="9"/>
    </row>
    <row r="57" spans="1:16" ht="15.6" customHeight="1" x14ac:dyDescent="0.25">
      <c r="A57" s="92"/>
      <c r="B57" s="93"/>
      <c r="C57" s="93"/>
      <c r="D57" s="93"/>
      <c r="E57" s="27"/>
      <c r="F57" s="27"/>
      <c r="G57" s="27"/>
      <c r="H57" s="27"/>
      <c r="I57" s="27"/>
      <c r="J57" s="27"/>
      <c r="K57" s="27"/>
      <c r="L57" s="27"/>
      <c r="M57" s="27"/>
      <c r="N57" s="27"/>
      <c r="O57" s="27"/>
      <c r="P57" s="27"/>
    </row>
    <row r="58" spans="1:16" ht="15.6" customHeight="1" x14ac:dyDescent="0.25">
      <c r="A58" s="70"/>
      <c r="B58" s="71"/>
      <c r="C58" s="71"/>
      <c r="D58" s="71"/>
      <c r="E58" s="32"/>
      <c r="F58" s="32"/>
      <c r="G58" s="40"/>
      <c r="H58" s="31"/>
      <c r="I58" s="5"/>
      <c r="J58" s="5"/>
      <c r="K58" s="31"/>
      <c r="L58" s="7"/>
      <c r="M58" s="7"/>
      <c r="N58" s="7"/>
      <c r="O58" s="32"/>
      <c r="P58" s="7"/>
    </row>
    <row r="59" spans="1:16" ht="15.6" customHeight="1" x14ac:dyDescent="0.25">
      <c r="A59" s="70"/>
      <c r="B59" s="71"/>
      <c r="C59" s="71"/>
      <c r="D59" s="71"/>
      <c r="E59" s="32"/>
      <c r="F59" s="32"/>
      <c r="G59" s="35"/>
      <c r="H59" s="31"/>
      <c r="I59" s="5"/>
      <c r="J59" s="5"/>
      <c r="K59" s="31"/>
      <c r="L59" s="7"/>
      <c r="M59" s="7"/>
      <c r="N59" s="7"/>
      <c r="O59" s="32"/>
      <c r="P59" s="7"/>
    </row>
    <row r="60" spans="1:16" ht="15.6" customHeight="1" x14ac:dyDescent="0.25">
      <c r="A60" s="70"/>
      <c r="B60" s="71"/>
      <c r="C60" s="71"/>
      <c r="D60" s="71"/>
      <c r="E60" s="34"/>
      <c r="F60" s="34"/>
      <c r="G60" s="35"/>
      <c r="H60" s="31"/>
      <c r="I60" s="5"/>
      <c r="J60" s="5"/>
      <c r="K60" s="31"/>
      <c r="L60" s="7"/>
      <c r="M60" s="7"/>
      <c r="N60" s="7"/>
      <c r="O60" s="32"/>
      <c r="P60" s="7"/>
    </row>
    <row r="61" spans="1:16" ht="15.6" customHeight="1" x14ac:dyDescent="0.25">
      <c r="A61" s="70"/>
      <c r="B61" s="71"/>
      <c r="C61" s="71"/>
      <c r="D61" s="71"/>
      <c r="E61" s="32"/>
      <c r="F61" s="32"/>
      <c r="G61" s="35"/>
      <c r="H61" s="31"/>
      <c r="I61" s="5"/>
      <c r="J61" s="5"/>
      <c r="K61" s="31"/>
      <c r="L61" s="7"/>
      <c r="M61" s="7"/>
      <c r="N61" s="7"/>
      <c r="O61" s="32"/>
      <c r="P61" s="7"/>
    </row>
    <row r="62" spans="1:16" ht="15.6" customHeight="1" x14ac:dyDescent="0.25">
      <c r="A62" s="70"/>
      <c r="B62" s="71"/>
      <c r="C62" s="71"/>
      <c r="D62" s="71"/>
      <c r="E62" s="32"/>
      <c r="F62" s="32"/>
      <c r="G62" s="35"/>
      <c r="H62" s="31"/>
      <c r="I62" s="5"/>
      <c r="J62" s="5"/>
      <c r="K62" s="31"/>
      <c r="L62" s="7"/>
      <c r="M62" s="7"/>
      <c r="N62" s="7"/>
      <c r="O62" s="32"/>
      <c r="P62" s="7"/>
    </row>
    <row r="63" spans="1:16" ht="15.6" customHeight="1" x14ac:dyDescent="0.25">
      <c r="A63" s="70"/>
      <c r="B63" s="71"/>
      <c r="C63" s="71"/>
      <c r="D63" s="71"/>
      <c r="E63" s="32"/>
      <c r="F63" s="32"/>
      <c r="G63" s="35"/>
      <c r="H63" s="31"/>
      <c r="I63" s="5"/>
      <c r="J63" s="5"/>
      <c r="K63" s="31"/>
      <c r="L63" s="7"/>
      <c r="M63" s="7"/>
      <c r="N63" s="7"/>
      <c r="O63" s="32"/>
      <c r="P63" s="7"/>
    </row>
    <row r="64" spans="1:16" ht="15.6" customHeight="1" x14ac:dyDescent="0.25">
      <c r="A64" s="70"/>
      <c r="B64" s="70"/>
      <c r="C64" s="70"/>
      <c r="D64" s="70"/>
      <c r="E64" s="32"/>
      <c r="F64" s="32"/>
      <c r="G64" s="36"/>
      <c r="H64" s="31"/>
      <c r="I64" s="31"/>
      <c r="J64" s="31"/>
      <c r="K64" s="31"/>
      <c r="L64" s="7"/>
      <c r="M64" s="7"/>
      <c r="N64" s="7"/>
      <c r="O64" s="32"/>
      <c r="P64" s="7"/>
    </row>
    <row r="65" spans="1:16" ht="15.6" customHeight="1" x14ac:dyDescent="0.25">
      <c r="A65" s="70"/>
      <c r="B65" s="70"/>
      <c r="C65" s="70"/>
      <c r="D65" s="70"/>
      <c r="E65" s="32"/>
      <c r="F65" s="32"/>
      <c r="G65" s="37"/>
      <c r="H65" s="38"/>
      <c r="I65" s="31"/>
      <c r="J65" s="31"/>
      <c r="K65" s="31"/>
      <c r="L65" s="7"/>
      <c r="M65" s="7"/>
      <c r="N65" s="7"/>
      <c r="O65" s="39"/>
      <c r="P65" s="8"/>
    </row>
    <row r="66" spans="1:16" ht="15.6" customHeight="1" x14ac:dyDescent="0.25">
      <c r="A66" s="28"/>
      <c r="B66" s="28"/>
      <c r="C66" s="28"/>
      <c r="D66" s="28"/>
      <c r="E66" s="32"/>
      <c r="F66" s="32"/>
      <c r="G66" s="37"/>
      <c r="H66" s="38"/>
      <c r="I66" s="31"/>
      <c r="J66" s="31"/>
      <c r="K66" s="31"/>
      <c r="L66" s="7"/>
      <c r="M66" s="7"/>
      <c r="N66" s="7"/>
      <c r="O66" s="39"/>
      <c r="P66" s="9"/>
    </row>
    <row r="67" spans="1:16" ht="15.6" customHeight="1" x14ac:dyDescent="0.25">
      <c r="A67" s="28"/>
      <c r="B67" s="28"/>
      <c r="C67" s="28"/>
      <c r="D67" s="28"/>
      <c r="E67" s="32"/>
      <c r="F67" s="32"/>
      <c r="G67" s="37"/>
      <c r="H67" s="38"/>
      <c r="I67" s="31"/>
      <c r="J67" s="31"/>
      <c r="K67" s="31"/>
      <c r="L67" s="7"/>
      <c r="M67" s="7"/>
      <c r="N67" s="7"/>
      <c r="O67" s="41"/>
      <c r="P67" s="42"/>
    </row>
    <row r="68" spans="1:16" ht="15.6" customHeight="1" x14ac:dyDescent="0.25">
      <c r="A68" s="28"/>
      <c r="B68" s="28"/>
      <c r="C68" s="28"/>
      <c r="D68" s="28"/>
      <c r="E68" s="32"/>
      <c r="F68" s="32"/>
      <c r="G68" s="37"/>
      <c r="H68" s="38"/>
      <c r="I68" s="31"/>
      <c r="J68" s="31"/>
      <c r="K68" s="31"/>
      <c r="L68" s="7"/>
      <c r="M68" s="66"/>
      <c r="N68" s="67"/>
      <c r="O68" s="43"/>
      <c r="P68" s="44"/>
    </row>
    <row r="69" spans="1:16" ht="15.6" customHeight="1" x14ac:dyDescent="0.25">
      <c r="A69" s="28"/>
      <c r="B69" s="28"/>
      <c r="C69" s="28"/>
      <c r="D69" s="28"/>
      <c r="E69" s="32"/>
      <c r="F69" s="32"/>
      <c r="G69" s="37"/>
      <c r="H69" s="38"/>
      <c r="I69" s="31"/>
      <c r="J69" s="31"/>
      <c r="K69" s="31"/>
      <c r="L69" s="7"/>
      <c r="M69" s="66"/>
      <c r="N69" s="67"/>
      <c r="O69" s="43"/>
      <c r="P69" s="44"/>
    </row>
    <row r="70" spans="1:16" x14ac:dyDescent="0.25">
      <c r="A70" s="28"/>
      <c r="B70" s="28"/>
      <c r="C70" s="28"/>
      <c r="D70" s="28"/>
      <c r="E70" s="32"/>
      <c r="F70" s="90"/>
      <c r="G70" s="91"/>
      <c r="H70" s="91"/>
      <c r="I70" s="91"/>
      <c r="J70" s="91"/>
      <c r="K70" s="91"/>
      <c r="L70" s="91"/>
      <c r="M70" s="66"/>
      <c r="N70" s="67"/>
      <c r="O70" s="45"/>
      <c r="P70" s="5"/>
    </row>
    <row r="71" spans="1:16" ht="27" customHeight="1" x14ac:dyDescent="0.25">
      <c r="A71" s="28"/>
      <c r="B71" s="46"/>
      <c r="C71" s="70"/>
      <c r="D71" s="87"/>
      <c r="E71" s="32"/>
      <c r="F71" s="88"/>
      <c r="G71" s="89"/>
      <c r="H71" s="89"/>
      <c r="I71" s="89"/>
      <c r="J71" s="89"/>
      <c r="K71" s="89"/>
      <c r="L71" s="89"/>
      <c r="M71" s="68"/>
      <c r="N71" s="69"/>
      <c r="O71" s="43"/>
      <c r="P71" s="44"/>
    </row>
    <row r="72" spans="1:16" ht="34.9" customHeight="1" x14ac:dyDescent="0.25">
      <c r="A72" s="28"/>
      <c r="B72" s="46"/>
      <c r="C72" s="70"/>
      <c r="D72" s="87"/>
      <c r="E72" s="32"/>
      <c r="F72" s="89"/>
      <c r="G72" s="89"/>
      <c r="H72" s="89"/>
      <c r="I72" s="89"/>
      <c r="J72" s="89"/>
      <c r="K72" s="89"/>
      <c r="L72" s="89"/>
      <c r="M72" s="7"/>
      <c r="N72" s="45"/>
      <c r="O72" s="45"/>
    </row>
    <row r="73" spans="1:16" ht="26.45" customHeight="1" x14ac:dyDescent="0.25">
      <c r="A73" s="28"/>
      <c r="B73" s="47"/>
      <c r="C73" s="70"/>
      <c r="D73" s="87"/>
      <c r="E73" s="32"/>
      <c r="F73" s="89"/>
      <c r="G73" s="89"/>
      <c r="H73" s="89"/>
      <c r="I73" s="89"/>
      <c r="J73" s="89"/>
      <c r="K73" s="89"/>
      <c r="L73" s="89"/>
      <c r="M73" s="7"/>
      <c r="N73" s="45"/>
      <c r="O73" s="45"/>
    </row>
    <row r="74" spans="1:16" x14ac:dyDescent="0.25">
      <c r="A74" s="28"/>
      <c r="B74" s="28"/>
      <c r="C74" s="28"/>
      <c r="D74" s="28"/>
      <c r="E74" s="32"/>
      <c r="F74" s="32"/>
      <c r="G74" s="37"/>
      <c r="H74" s="38"/>
      <c r="I74" s="31"/>
      <c r="J74" s="31"/>
      <c r="K74" s="31"/>
      <c r="L74" s="7"/>
      <c r="M74" s="7"/>
      <c r="N74" s="45"/>
      <c r="O74" s="45"/>
    </row>
    <row r="75" spans="1:16" x14ac:dyDescent="0.25">
      <c r="A75" s="28"/>
      <c r="B75" s="28"/>
      <c r="C75" s="28"/>
      <c r="D75" s="28"/>
      <c r="E75" s="32"/>
      <c r="F75" s="32"/>
      <c r="G75" s="37"/>
      <c r="H75" s="38"/>
      <c r="I75" s="31"/>
      <c r="J75" s="31"/>
      <c r="K75" s="31"/>
      <c r="L75" s="7"/>
      <c r="M75" s="7"/>
      <c r="N75" s="45"/>
      <c r="O75" s="45"/>
    </row>
    <row r="76" spans="1:16" x14ac:dyDescent="0.25">
      <c r="A76" s="48"/>
      <c r="B76" s="28"/>
      <c r="C76" s="28"/>
      <c r="D76" s="28"/>
      <c r="E76" s="40"/>
      <c r="F76" s="40"/>
      <c r="G76" s="35"/>
      <c r="N76" s="49"/>
    </row>
    <row r="77" spans="1:16" x14ac:dyDescent="0.25">
      <c r="A77" s="50"/>
    </row>
    <row r="78" spans="1:16" x14ac:dyDescent="0.25">
      <c r="K78" s="51"/>
      <c r="L78" s="51"/>
      <c r="M78" s="51"/>
      <c r="N78" s="51"/>
      <c r="O78" s="51"/>
    </row>
    <row r="79" spans="1:16" x14ac:dyDescent="0.25">
      <c r="K79" s="51"/>
      <c r="L79" s="51"/>
      <c r="M79" s="51"/>
      <c r="N79" s="51"/>
      <c r="O79" s="51"/>
    </row>
    <row r="80" spans="1:16" x14ac:dyDescent="0.25">
      <c r="K80" s="51"/>
      <c r="L80" s="51"/>
      <c r="M80" s="51"/>
      <c r="N80" s="51"/>
      <c r="O80" s="51"/>
    </row>
    <row r="81" spans="11:15" x14ac:dyDescent="0.25">
      <c r="K81" s="51"/>
      <c r="L81" s="51"/>
      <c r="M81" s="51"/>
      <c r="N81" s="51"/>
      <c r="O81" s="51"/>
    </row>
    <row r="82" spans="11:15" x14ac:dyDescent="0.25">
      <c r="K82" s="51"/>
      <c r="L82" s="51"/>
      <c r="M82" s="51"/>
      <c r="N82" s="51"/>
      <c r="O82" s="51"/>
    </row>
    <row r="83" spans="11:15" x14ac:dyDescent="0.25">
      <c r="K83" s="51"/>
      <c r="L83" s="51"/>
      <c r="M83" s="51"/>
      <c r="N83" s="51"/>
      <c r="O83" s="51"/>
    </row>
    <row r="84" spans="11:15" x14ac:dyDescent="0.25">
      <c r="K84" s="51"/>
      <c r="L84" s="51"/>
      <c r="M84" s="51"/>
      <c r="N84" s="51"/>
      <c r="O84" s="51"/>
    </row>
    <row r="85" spans="11:15" x14ac:dyDescent="0.25">
      <c r="K85" s="51"/>
      <c r="L85" s="51"/>
      <c r="M85" s="51"/>
      <c r="N85" s="51"/>
      <c r="O85" s="51"/>
    </row>
    <row r="86" spans="11:15" x14ac:dyDescent="0.25">
      <c r="K86" s="51"/>
      <c r="L86" s="51"/>
      <c r="M86" s="51"/>
      <c r="N86" s="51"/>
      <c r="O86" s="51"/>
    </row>
    <row r="87" spans="11:15" x14ac:dyDescent="0.25">
      <c r="K87" s="51"/>
      <c r="L87" s="51"/>
      <c r="M87" s="51"/>
      <c r="N87" s="51"/>
      <c r="O87" s="51"/>
    </row>
    <row r="88" spans="11:15" x14ac:dyDescent="0.25">
      <c r="K88" s="51"/>
      <c r="L88" s="51"/>
      <c r="M88" s="51"/>
      <c r="N88" s="51"/>
      <c r="O88" s="51"/>
    </row>
    <row r="89" spans="11:15" x14ac:dyDescent="0.25">
      <c r="K89" s="51"/>
      <c r="L89" s="51"/>
      <c r="M89" s="51"/>
      <c r="N89" s="51"/>
      <c r="O89" s="51"/>
    </row>
    <row r="90" spans="11:15" x14ac:dyDescent="0.25">
      <c r="K90" s="51"/>
      <c r="L90" s="51"/>
      <c r="M90" s="51"/>
      <c r="N90" s="51"/>
      <c r="O90" s="51"/>
    </row>
    <row r="91" spans="11:15" x14ac:dyDescent="0.25">
      <c r="K91" s="51"/>
      <c r="L91" s="51"/>
      <c r="M91" s="51"/>
      <c r="N91" s="51"/>
      <c r="O91" s="51"/>
    </row>
    <row r="92" spans="11:15" x14ac:dyDescent="0.25">
      <c r="K92" s="51"/>
      <c r="L92" s="51"/>
      <c r="M92" s="51"/>
      <c r="N92" s="51"/>
      <c r="O92" s="51"/>
    </row>
    <row r="93" spans="11:15" x14ac:dyDescent="0.25">
      <c r="K93" s="51"/>
      <c r="L93" s="51"/>
      <c r="M93" s="51"/>
      <c r="N93" s="51"/>
      <c r="O93" s="51"/>
    </row>
    <row r="94" spans="11:15" x14ac:dyDescent="0.25">
      <c r="K94" s="51"/>
      <c r="L94" s="51"/>
      <c r="M94" s="51"/>
      <c r="N94" s="51"/>
      <c r="O94" s="51"/>
    </row>
    <row r="95" spans="11:15" x14ac:dyDescent="0.25">
      <c r="K95" s="51"/>
      <c r="L95" s="51"/>
      <c r="M95" s="51"/>
      <c r="N95" s="51"/>
      <c r="O95" s="51"/>
    </row>
    <row r="96" spans="11:15" x14ac:dyDescent="0.25">
      <c r="K96" s="51"/>
      <c r="L96" s="51"/>
      <c r="M96" s="51"/>
      <c r="N96" s="51"/>
      <c r="O96" s="51"/>
    </row>
    <row r="97" spans="11:15" x14ac:dyDescent="0.25">
      <c r="K97" s="51"/>
      <c r="L97" s="51"/>
      <c r="M97" s="51"/>
      <c r="N97" s="51"/>
      <c r="O97" s="51"/>
    </row>
    <row r="98" spans="11:15" x14ac:dyDescent="0.25">
      <c r="K98" s="51"/>
      <c r="L98" s="51"/>
      <c r="M98" s="51"/>
      <c r="N98" s="51"/>
      <c r="O98" s="51"/>
    </row>
    <row r="99" spans="11:15" x14ac:dyDescent="0.25">
      <c r="K99" s="51"/>
      <c r="L99" s="51"/>
      <c r="M99" s="51"/>
      <c r="N99" s="51"/>
      <c r="O99" s="51"/>
    </row>
    <row r="100" spans="11:15" x14ac:dyDescent="0.25">
      <c r="K100" s="51"/>
      <c r="M100" s="51"/>
      <c r="N100" s="51"/>
      <c r="O100" s="51"/>
    </row>
    <row r="101" spans="11:15" x14ac:dyDescent="0.25">
      <c r="K101" s="51"/>
      <c r="M101" s="51"/>
      <c r="N101" s="51"/>
      <c r="O101" s="51"/>
    </row>
    <row r="102" spans="11:15" x14ac:dyDescent="0.25">
      <c r="K102" s="51"/>
      <c r="L102" s="51"/>
      <c r="M102" s="51"/>
      <c r="N102" s="51"/>
      <c r="O102" s="51"/>
    </row>
    <row r="103" spans="11:15" x14ac:dyDescent="0.25">
      <c r="K103" s="51"/>
      <c r="L103" s="51"/>
      <c r="M103" s="51"/>
      <c r="N103" s="51"/>
      <c r="O103" s="51"/>
    </row>
    <row r="104" spans="11:15" x14ac:dyDescent="0.25">
      <c r="K104" s="51"/>
      <c r="L104" s="51"/>
      <c r="M104" s="51"/>
      <c r="N104" s="51"/>
      <c r="O104" s="51"/>
    </row>
    <row r="105" spans="11:15" x14ac:dyDescent="0.25">
      <c r="K105" s="51"/>
      <c r="L105" s="51"/>
      <c r="M105" s="51"/>
      <c r="N105" s="51"/>
      <c r="O105" s="51"/>
    </row>
    <row r="106" spans="11:15" x14ac:dyDescent="0.25">
      <c r="K106" s="51"/>
      <c r="L106" s="51"/>
      <c r="M106" s="51"/>
      <c r="N106" s="51"/>
      <c r="O106" s="51"/>
    </row>
    <row r="107" spans="11:15" x14ac:dyDescent="0.25">
      <c r="K107" s="51"/>
      <c r="L107" s="51"/>
      <c r="M107" s="51"/>
      <c r="N107" s="51"/>
      <c r="O107" s="51"/>
    </row>
    <row r="108" spans="11:15" x14ac:dyDescent="0.25">
      <c r="K108" s="51"/>
      <c r="L108" s="51"/>
      <c r="M108" s="51"/>
      <c r="N108" s="51"/>
      <c r="O108" s="51"/>
    </row>
    <row r="109" spans="11:15" x14ac:dyDescent="0.25">
      <c r="K109" s="51"/>
      <c r="L109" s="51"/>
      <c r="M109" s="51"/>
      <c r="N109" s="51"/>
      <c r="O109" s="51"/>
    </row>
    <row r="110" spans="11:15" x14ac:dyDescent="0.25">
      <c r="K110" s="51"/>
      <c r="L110" s="51"/>
      <c r="M110" s="51"/>
      <c r="N110" s="51"/>
      <c r="O110" s="51"/>
    </row>
    <row r="111" spans="11:15" x14ac:dyDescent="0.25">
      <c r="K111" s="51"/>
      <c r="L111" s="51"/>
      <c r="M111" s="51"/>
      <c r="N111" s="51"/>
      <c r="O111" s="51"/>
    </row>
    <row r="112" spans="11:15" x14ac:dyDescent="0.25">
      <c r="K112" s="51"/>
      <c r="L112" s="51"/>
      <c r="M112" s="51"/>
      <c r="N112" s="51"/>
      <c r="O112" s="51"/>
    </row>
    <row r="113" spans="11:15" x14ac:dyDescent="0.25">
      <c r="K113" s="51"/>
      <c r="L113" s="51"/>
      <c r="M113" s="51"/>
      <c r="N113" s="51"/>
      <c r="O113" s="51"/>
    </row>
    <row r="114" spans="11:15" x14ac:dyDescent="0.25">
      <c r="K114" s="51"/>
      <c r="L114" s="51"/>
      <c r="M114" s="51"/>
      <c r="N114" s="51"/>
      <c r="O114" s="51"/>
    </row>
    <row r="115" spans="11:15" x14ac:dyDescent="0.25">
      <c r="K115" s="51"/>
      <c r="L115" s="51"/>
      <c r="M115" s="51"/>
      <c r="N115" s="51"/>
      <c r="O115" s="51"/>
    </row>
    <row r="116" spans="11:15" x14ac:dyDescent="0.25">
      <c r="K116" s="51"/>
      <c r="L116" s="51"/>
      <c r="M116" s="51"/>
      <c r="N116" s="51"/>
      <c r="O116" s="51"/>
    </row>
    <row r="117" spans="11:15" x14ac:dyDescent="0.25">
      <c r="K117" s="51"/>
      <c r="L117" s="51"/>
      <c r="M117" s="51"/>
      <c r="N117" s="51"/>
      <c r="O117" s="51"/>
    </row>
    <row r="118" spans="11:15" x14ac:dyDescent="0.25">
      <c r="K118" s="51"/>
      <c r="L118" s="51"/>
      <c r="M118" s="51"/>
      <c r="N118" s="51"/>
      <c r="O118" s="51"/>
    </row>
    <row r="119" spans="11:15" x14ac:dyDescent="0.25">
      <c r="K119" s="51"/>
      <c r="L119" s="51"/>
      <c r="M119" s="51"/>
      <c r="N119" s="51"/>
      <c r="O119" s="51"/>
    </row>
    <row r="120" spans="11:15" x14ac:dyDescent="0.25">
      <c r="K120" s="51"/>
      <c r="L120" s="51"/>
      <c r="M120" s="51"/>
      <c r="N120" s="51"/>
      <c r="O120" s="51"/>
    </row>
    <row r="121" spans="11:15" x14ac:dyDescent="0.25">
      <c r="K121" s="51"/>
      <c r="L121" s="51"/>
      <c r="M121" s="51"/>
      <c r="N121" s="51"/>
      <c r="O121" s="51"/>
    </row>
    <row r="122" spans="11:15" x14ac:dyDescent="0.25">
      <c r="K122" s="51"/>
      <c r="L122" s="51"/>
      <c r="M122" s="51"/>
      <c r="N122" s="51"/>
      <c r="O122" s="51"/>
    </row>
    <row r="123" spans="11:15" x14ac:dyDescent="0.25">
      <c r="K123" s="51"/>
      <c r="L123" s="51"/>
      <c r="M123" s="51"/>
      <c r="N123" s="51"/>
      <c r="O123" s="51"/>
    </row>
    <row r="124" spans="11:15" x14ac:dyDescent="0.25">
      <c r="K124" s="51"/>
      <c r="L124" s="51"/>
      <c r="M124" s="51"/>
      <c r="N124" s="51"/>
      <c r="O124" s="51"/>
    </row>
    <row r="125" spans="11:15" x14ac:dyDescent="0.25">
      <c r="K125" s="51"/>
      <c r="L125" s="51"/>
      <c r="M125" s="51"/>
      <c r="N125" s="51"/>
      <c r="O125" s="51"/>
    </row>
    <row r="126" spans="11:15" x14ac:dyDescent="0.25">
      <c r="K126" s="51"/>
      <c r="L126" s="51"/>
      <c r="M126" s="51"/>
      <c r="N126" s="51"/>
      <c r="O126" s="51"/>
    </row>
    <row r="127" spans="11:15" x14ac:dyDescent="0.25">
      <c r="K127" s="51"/>
      <c r="L127" s="51"/>
      <c r="M127" s="51"/>
      <c r="N127" s="51"/>
      <c r="O127" s="51"/>
    </row>
    <row r="128" spans="11:15" x14ac:dyDescent="0.25">
      <c r="K128" s="51"/>
      <c r="L128" s="51"/>
      <c r="M128" s="51"/>
      <c r="N128" s="51"/>
      <c r="O128" s="51"/>
    </row>
    <row r="129" spans="1:30" x14ac:dyDescent="0.25">
      <c r="K129" s="51"/>
      <c r="L129" s="51"/>
      <c r="M129" s="51"/>
      <c r="N129" s="51"/>
      <c r="O129" s="51"/>
    </row>
    <row r="130" spans="1:30" x14ac:dyDescent="0.25">
      <c r="K130" s="51"/>
      <c r="L130" s="51"/>
      <c r="M130" s="51"/>
      <c r="N130" s="51"/>
      <c r="O130" s="51"/>
    </row>
    <row r="131" spans="1:30" x14ac:dyDescent="0.25">
      <c r="K131" s="51"/>
      <c r="L131" s="51"/>
      <c r="M131" s="51"/>
      <c r="N131" s="51"/>
      <c r="O131" s="51"/>
    </row>
    <row r="132" spans="1:30" x14ac:dyDescent="0.25">
      <c r="K132" s="51"/>
      <c r="L132" s="51"/>
      <c r="M132" s="51"/>
      <c r="N132" s="51"/>
      <c r="O132" s="51"/>
    </row>
    <row r="133" spans="1:30" x14ac:dyDescent="0.25">
      <c r="K133" s="51"/>
      <c r="L133" s="51"/>
      <c r="M133" s="51"/>
      <c r="N133" s="51"/>
      <c r="O133" s="51"/>
    </row>
    <row r="134" spans="1:30" x14ac:dyDescent="0.25">
      <c r="K134" s="51"/>
      <c r="L134" s="51"/>
      <c r="M134" s="51"/>
      <c r="N134" s="51"/>
      <c r="O134" s="51"/>
    </row>
    <row r="135" spans="1:30" x14ac:dyDescent="0.25">
      <c r="A135" s="52"/>
      <c r="B135" s="52"/>
      <c r="C135" s="52"/>
      <c r="D135" s="52"/>
      <c r="E135" s="52"/>
      <c r="F135" s="52"/>
      <c r="G135" s="52"/>
      <c r="H135" s="52"/>
      <c r="I135" s="52"/>
      <c r="J135" s="52"/>
      <c r="K135" s="52"/>
      <c r="L135" s="52"/>
      <c r="M135" s="52"/>
      <c r="N135" s="52"/>
      <c r="O135" s="52"/>
      <c r="P135" s="53"/>
      <c r="Q135" s="53"/>
      <c r="R135" s="53"/>
      <c r="S135" s="53"/>
      <c r="T135" s="53"/>
      <c r="U135" s="53"/>
      <c r="V135" s="52"/>
      <c r="W135" s="52"/>
      <c r="X135" s="52"/>
      <c r="Y135" s="52"/>
      <c r="Z135" s="52"/>
      <c r="AA135" s="52"/>
      <c r="AB135" s="52"/>
      <c r="AC135" s="54"/>
      <c r="AD135" s="55"/>
    </row>
    <row r="136" spans="1:30" x14ac:dyDescent="0.25">
      <c r="A136" s="52"/>
      <c r="B136" s="52"/>
      <c r="C136" s="52"/>
      <c r="D136" s="52"/>
      <c r="E136" s="52"/>
      <c r="F136" s="52"/>
      <c r="G136" s="52"/>
      <c r="H136" s="52"/>
      <c r="I136" s="52"/>
      <c r="J136" s="52"/>
      <c r="K136" s="52"/>
      <c r="L136" s="52"/>
      <c r="M136" s="52"/>
      <c r="N136" s="52"/>
      <c r="O136" s="52"/>
      <c r="P136" s="53"/>
      <c r="Q136" s="53"/>
      <c r="R136" s="53"/>
      <c r="S136" s="53"/>
      <c r="T136" s="53"/>
      <c r="U136" s="53"/>
      <c r="V136" s="52"/>
      <c r="W136" s="52"/>
      <c r="X136" s="52"/>
      <c r="Y136" s="52"/>
      <c r="Z136" s="52"/>
      <c r="AA136" s="52"/>
      <c r="AB136" s="52"/>
      <c r="AC136" s="56"/>
      <c r="AD136" s="56"/>
    </row>
    <row r="137" spans="1:30" x14ac:dyDescent="0.25">
      <c r="A137" s="52"/>
      <c r="B137" s="52"/>
      <c r="C137" s="52"/>
      <c r="D137" s="52"/>
      <c r="E137" s="52"/>
      <c r="F137" s="52"/>
      <c r="G137" s="52"/>
      <c r="H137" s="52"/>
      <c r="I137" s="52"/>
      <c r="J137" s="52"/>
      <c r="K137" s="52"/>
      <c r="L137" s="52"/>
      <c r="M137" s="52"/>
      <c r="N137" s="52"/>
      <c r="O137" s="52"/>
      <c r="P137" s="53"/>
      <c r="Q137" s="53"/>
      <c r="R137" s="53"/>
      <c r="S137" s="53"/>
      <c r="T137" s="53"/>
      <c r="U137" s="53"/>
      <c r="V137" s="52"/>
      <c r="W137" s="52"/>
      <c r="X137" s="52"/>
      <c r="Y137" s="52"/>
      <c r="Z137" s="52"/>
      <c r="AA137" s="52"/>
      <c r="AB137" s="52"/>
      <c r="AC137" s="56"/>
      <c r="AD137" s="56"/>
    </row>
    <row r="138" spans="1:30" x14ac:dyDescent="0.25">
      <c r="A138" s="52"/>
      <c r="B138" s="52"/>
      <c r="C138" s="52"/>
      <c r="D138" s="52"/>
      <c r="E138" s="52"/>
      <c r="F138" s="52"/>
      <c r="G138" s="52"/>
      <c r="H138" s="52"/>
      <c r="I138" s="52"/>
      <c r="J138" s="52"/>
      <c r="K138" s="52"/>
      <c r="L138" s="52"/>
      <c r="M138" s="52"/>
      <c r="N138" s="52"/>
      <c r="O138" s="52"/>
      <c r="P138" s="53"/>
      <c r="Q138" s="53"/>
      <c r="R138" s="53"/>
      <c r="S138" s="53"/>
      <c r="T138" s="53"/>
      <c r="U138" s="53"/>
      <c r="V138" s="52"/>
      <c r="W138" s="52"/>
      <c r="X138" s="52"/>
      <c r="Y138" s="52"/>
      <c r="Z138" s="52"/>
      <c r="AA138" s="52"/>
      <c r="AB138" s="52"/>
      <c r="AC138" s="56"/>
      <c r="AD138" s="56"/>
    </row>
    <row r="139" spans="1:30" x14ac:dyDescent="0.25">
      <c r="A139" s="52"/>
      <c r="B139" s="52"/>
      <c r="C139" s="52"/>
      <c r="D139" s="52"/>
      <c r="E139" s="52"/>
      <c r="F139" s="52"/>
      <c r="G139" s="52"/>
      <c r="H139" s="52"/>
      <c r="I139" s="52"/>
      <c r="J139" s="52"/>
      <c r="K139" s="52"/>
      <c r="L139" s="52"/>
      <c r="M139" s="52"/>
      <c r="N139" s="52"/>
      <c r="O139" s="52"/>
      <c r="P139" s="53"/>
      <c r="Q139" s="53"/>
      <c r="R139" s="53"/>
      <c r="S139" s="53"/>
      <c r="T139" s="53"/>
      <c r="U139" s="53"/>
      <c r="V139" s="52"/>
      <c r="W139" s="52"/>
      <c r="X139" s="52"/>
      <c r="Y139" s="52"/>
      <c r="Z139" s="52"/>
      <c r="AA139" s="52"/>
      <c r="AB139" s="52"/>
      <c r="AC139" s="56"/>
      <c r="AD139" s="56"/>
    </row>
    <row r="140" spans="1:30" x14ac:dyDescent="0.25">
      <c r="A140" s="52"/>
      <c r="B140" s="52"/>
      <c r="C140" s="52"/>
      <c r="D140" s="52"/>
      <c r="E140" s="52"/>
      <c r="F140" s="52"/>
      <c r="G140" s="52"/>
      <c r="H140" s="52"/>
      <c r="I140" s="52"/>
      <c r="J140" s="52"/>
      <c r="K140" s="52"/>
      <c r="L140" s="52"/>
      <c r="M140" s="52"/>
      <c r="N140" s="52"/>
      <c r="O140" s="52"/>
      <c r="P140" s="53"/>
      <c r="Q140" s="53"/>
      <c r="R140" s="53"/>
      <c r="S140" s="53"/>
      <c r="T140" s="53"/>
      <c r="U140" s="53"/>
      <c r="V140" s="52"/>
      <c r="W140" s="52"/>
      <c r="X140" s="52"/>
      <c r="Y140" s="52"/>
      <c r="Z140" s="52"/>
      <c r="AA140" s="52"/>
      <c r="AB140" s="52"/>
      <c r="AC140" s="56"/>
      <c r="AD140" s="56"/>
    </row>
    <row r="141" spans="1:30" x14ac:dyDescent="0.25">
      <c r="A141" s="52"/>
      <c r="B141" s="52"/>
      <c r="C141" s="52"/>
      <c r="D141" s="52"/>
      <c r="E141" s="52"/>
      <c r="F141" s="52"/>
      <c r="G141" s="52"/>
      <c r="H141" s="52"/>
      <c r="I141" s="52"/>
      <c r="J141" s="52"/>
      <c r="K141" s="52"/>
      <c r="L141" s="52"/>
      <c r="M141" s="52"/>
      <c r="N141" s="52"/>
      <c r="O141" s="52"/>
      <c r="P141" s="53"/>
      <c r="Q141" s="53"/>
      <c r="R141" s="53"/>
      <c r="S141" s="53"/>
      <c r="T141" s="53"/>
      <c r="U141" s="53"/>
      <c r="V141" s="52"/>
      <c r="W141" s="52"/>
      <c r="X141" s="52"/>
      <c r="Y141" s="52"/>
      <c r="Z141" s="52"/>
      <c r="AA141" s="52"/>
      <c r="AB141" s="52"/>
      <c r="AC141" s="56"/>
      <c r="AD141" s="56"/>
    </row>
    <row r="142" spans="1:30" x14ac:dyDescent="0.25">
      <c r="A142" s="52"/>
      <c r="B142" s="52"/>
      <c r="C142" s="52"/>
      <c r="D142" s="52"/>
      <c r="E142" s="52"/>
      <c r="F142" s="52"/>
      <c r="G142" s="52"/>
      <c r="H142" s="52"/>
      <c r="I142" s="52"/>
      <c r="J142" s="52"/>
      <c r="K142" s="52"/>
      <c r="L142" s="52"/>
      <c r="M142" s="52"/>
      <c r="N142" s="52"/>
      <c r="O142" s="52"/>
      <c r="P142" s="53"/>
      <c r="Q142" s="53"/>
      <c r="R142" s="53"/>
      <c r="S142" s="53"/>
      <c r="T142" s="53"/>
      <c r="U142" s="53"/>
      <c r="V142" s="52"/>
      <c r="W142" s="52"/>
      <c r="X142" s="52"/>
      <c r="Y142" s="52"/>
      <c r="Z142" s="52"/>
      <c r="AA142" s="52"/>
      <c r="AB142" s="52"/>
      <c r="AC142" s="56"/>
      <c r="AD142" s="56"/>
    </row>
    <row r="143" spans="1:30" x14ac:dyDescent="0.25">
      <c r="A143" s="52"/>
      <c r="B143" s="52"/>
      <c r="C143" s="52"/>
      <c r="D143" s="52"/>
      <c r="E143" s="52"/>
      <c r="F143" s="52"/>
      <c r="G143" s="52"/>
      <c r="H143" s="52"/>
      <c r="I143" s="52"/>
      <c r="J143" s="52"/>
      <c r="K143" s="52"/>
      <c r="L143" s="52"/>
      <c r="M143" s="52"/>
      <c r="N143" s="52"/>
      <c r="O143" s="52"/>
      <c r="P143" s="53"/>
      <c r="Q143" s="53"/>
      <c r="R143" s="53"/>
      <c r="S143" s="53"/>
      <c r="T143" s="53"/>
      <c r="U143" s="53"/>
      <c r="V143" s="52"/>
      <c r="W143" s="52"/>
      <c r="X143" s="52"/>
      <c r="Y143" s="52"/>
      <c r="Z143" s="52"/>
      <c r="AA143" s="52"/>
      <c r="AB143" s="52"/>
      <c r="AC143" s="56"/>
      <c r="AD143" s="56"/>
    </row>
    <row r="144" spans="1:30" x14ac:dyDescent="0.25">
      <c r="A144" s="52"/>
      <c r="B144" s="52"/>
      <c r="C144" s="52"/>
      <c r="D144" s="52"/>
      <c r="E144" s="52"/>
      <c r="F144" s="52"/>
      <c r="G144" s="52"/>
      <c r="H144" s="52"/>
      <c r="I144" s="52"/>
      <c r="J144" s="52"/>
      <c r="K144" s="52"/>
      <c r="L144" s="52"/>
      <c r="M144" s="52"/>
      <c r="N144" s="52"/>
      <c r="O144" s="52"/>
      <c r="P144" s="53"/>
      <c r="Q144" s="53"/>
      <c r="R144" s="53"/>
      <c r="S144" s="53"/>
      <c r="T144" s="53"/>
      <c r="U144" s="53"/>
      <c r="V144" s="52"/>
      <c r="W144" s="52"/>
      <c r="X144" s="52"/>
      <c r="Y144" s="52"/>
      <c r="Z144" s="52"/>
      <c r="AA144" s="52"/>
      <c r="AB144" s="52"/>
      <c r="AC144" s="56"/>
      <c r="AD144" s="56"/>
    </row>
    <row r="145" spans="1:30" x14ac:dyDescent="0.25">
      <c r="A145" s="52"/>
      <c r="B145" s="52"/>
      <c r="C145" s="52"/>
      <c r="D145" s="52"/>
      <c r="E145" s="52"/>
      <c r="F145" s="52"/>
      <c r="G145" s="52"/>
      <c r="H145" s="52"/>
      <c r="I145" s="52"/>
      <c r="J145" s="52"/>
      <c r="K145" s="52"/>
      <c r="L145" s="52"/>
      <c r="M145" s="52"/>
      <c r="N145" s="52"/>
      <c r="O145" s="52"/>
      <c r="P145" s="53"/>
      <c r="Q145" s="53"/>
      <c r="R145" s="53"/>
      <c r="S145" s="53"/>
      <c r="T145" s="53"/>
      <c r="U145" s="53"/>
      <c r="V145" s="52"/>
      <c r="W145" s="52"/>
      <c r="X145" s="52"/>
      <c r="Y145" s="52"/>
      <c r="Z145" s="52"/>
      <c r="AA145" s="52"/>
      <c r="AB145" s="52"/>
      <c r="AC145" s="56"/>
      <c r="AD145" s="56"/>
    </row>
    <row r="146" spans="1:30" x14ac:dyDescent="0.25">
      <c r="A146" s="52"/>
      <c r="B146" s="52"/>
      <c r="C146" s="52"/>
      <c r="D146" s="52"/>
      <c r="E146" s="52"/>
      <c r="F146" s="52"/>
      <c r="G146" s="52"/>
      <c r="H146" s="52"/>
      <c r="I146" s="52"/>
      <c r="J146" s="52"/>
      <c r="K146" s="52"/>
      <c r="L146" s="52"/>
      <c r="M146" s="52"/>
      <c r="N146" s="52"/>
      <c r="O146" s="52"/>
      <c r="P146" s="53"/>
      <c r="Q146" s="53"/>
      <c r="R146" s="53"/>
      <c r="S146" s="53"/>
      <c r="T146" s="53"/>
      <c r="U146" s="53"/>
      <c r="V146" s="52"/>
      <c r="W146" s="52"/>
      <c r="X146" s="52"/>
      <c r="Y146" s="52"/>
      <c r="Z146" s="52"/>
      <c r="AA146" s="52"/>
      <c r="AB146" s="52"/>
      <c r="AC146" s="56"/>
      <c r="AD146" s="56"/>
    </row>
    <row r="147" spans="1:30" x14ac:dyDescent="0.25">
      <c r="A147" s="52"/>
      <c r="B147" s="52"/>
      <c r="C147" s="52"/>
      <c r="D147" s="52"/>
      <c r="E147" s="52"/>
      <c r="F147" s="52"/>
      <c r="G147" s="52"/>
      <c r="H147" s="52"/>
      <c r="I147" s="52"/>
      <c r="J147" s="52"/>
      <c r="K147" s="52"/>
      <c r="L147" s="52"/>
      <c r="M147" s="52"/>
      <c r="N147" s="52"/>
      <c r="O147" s="52"/>
      <c r="P147" s="53"/>
      <c r="Q147" s="53"/>
      <c r="R147" s="53"/>
      <c r="S147" s="53"/>
      <c r="T147" s="53"/>
      <c r="U147" s="53"/>
      <c r="V147" s="52"/>
      <c r="W147" s="52"/>
      <c r="X147" s="52"/>
      <c r="Y147" s="52"/>
      <c r="Z147" s="52"/>
      <c r="AA147" s="52"/>
      <c r="AB147" s="52"/>
      <c r="AC147" s="56"/>
      <c r="AD147" s="56"/>
    </row>
  </sheetData>
  <sheetProtection algorithmName="SHA-512" hashValue="UbNJbkTiBRuR9VIoYvk3duXhslhU403wyKHUqZlWtszPlW0S04NtfVObR5GtlTPtTYQ8UtmBJw9ciN4/oOewjg==" saltValue="5rI2hczDhIwOktqKYecdWA==" spinCount="100000" sheet="1"/>
  <mergeCells count="56">
    <mergeCell ref="B18:F18"/>
    <mergeCell ref="B17:F17"/>
    <mergeCell ref="B16:F16"/>
    <mergeCell ref="B19:G19"/>
    <mergeCell ref="H39:J42"/>
    <mergeCell ref="E26:G26"/>
    <mergeCell ref="B27:D27"/>
    <mergeCell ref="E27:G27"/>
    <mergeCell ref="B40:C40"/>
    <mergeCell ref="B39:C39"/>
    <mergeCell ref="B21:D21"/>
    <mergeCell ref="E21:G21"/>
    <mergeCell ref="B22:D22"/>
    <mergeCell ref="E22:G22"/>
    <mergeCell ref="B23:D23"/>
    <mergeCell ref="E23:G23"/>
    <mergeCell ref="B24:D24"/>
    <mergeCell ref="E24:G24"/>
    <mergeCell ref="B25:D25"/>
    <mergeCell ref="E25:G25"/>
    <mergeCell ref="B26:D26"/>
    <mergeCell ref="A51:D51"/>
    <mergeCell ref="A50:D50"/>
    <mergeCell ref="A52:D52"/>
    <mergeCell ref="A57:D57"/>
    <mergeCell ref="A58:D58"/>
    <mergeCell ref="A54:D56"/>
    <mergeCell ref="C73:D73"/>
    <mergeCell ref="F71:L73"/>
    <mergeCell ref="F70:L70"/>
    <mergeCell ref="C71:D71"/>
    <mergeCell ref="C72:D72"/>
    <mergeCell ref="B29:E29"/>
    <mergeCell ref="B30:E30"/>
    <mergeCell ref="B31:E31"/>
    <mergeCell ref="B32:E32"/>
    <mergeCell ref="B33:E33"/>
    <mergeCell ref="B34:E34"/>
    <mergeCell ref="B35:E35"/>
    <mergeCell ref="B36:E36"/>
    <mergeCell ref="B37:E37"/>
    <mergeCell ref="A49:D49"/>
    <mergeCell ref="B41:C41"/>
    <mergeCell ref="B44:C44"/>
    <mergeCell ref="B46:C46"/>
    <mergeCell ref="A59:D59"/>
    <mergeCell ref="A60:D60"/>
    <mergeCell ref="A61:D61"/>
    <mergeCell ref="A62:D62"/>
    <mergeCell ref="A63:D63"/>
    <mergeCell ref="M69:N69"/>
    <mergeCell ref="M70:N70"/>
    <mergeCell ref="M71:N71"/>
    <mergeCell ref="A64:D64"/>
    <mergeCell ref="A65:D65"/>
    <mergeCell ref="M68:N68"/>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924ED14952074682263E15F2D57C97" ma:contentTypeVersion="3" ma:contentTypeDescription="Create a new document." ma:contentTypeScope="" ma:versionID="c67d900dff046df7ee902c567cd4bdcc">
  <xsd:schema xmlns:xsd="http://www.w3.org/2001/XMLSchema" xmlns:xs="http://www.w3.org/2001/XMLSchema" xmlns:p="http://schemas.microsoft.com/office/2006/metadata/properties" xmlns:ns2="c84cc984-acef-4b92-b053-5605d7887d69" targetNamespace="http://schemas.microsoft.com/office/2006/metadata/properties" ma:root="true" ma:fieldsID="6bc1fe2ae0a3abf3fd332f152c617fa9" ns2:_="">
    <xsd:import namespace="c84cc984-acef-4b92-b053-5605d7887d6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4cc984-acef-4b92-b053-5605d7887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2290AA-C18D-4AB9-816E-315710EFC4EA}">
  <ds:schemaRefs>
    <ds:schemaRef ds:uri="http://schemas.microsoft.com/sharepoint/v3/contenttype/forms"/>
  </ds:schemaRefs>
</ds:datastoreItem>
</file>

<file path=customXml/itemProps2.xml><?xml version="1.0" encoding="utf-8"?>
<ds:datastoreItem xmlns:ds="http://schemas.openxmlformats.org/officeDocument/2006/customXml" ds:itemID="{FC0DA7E1-1BE9-4626-B024-483CD2DD86EA}">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84cc984-acef-4b92-b053-5605d7887d69"/>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25BB167A-13D6-4D6E-A989-8EA76F3FC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4cc984-acef-4b92-b053-5605d788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Installatie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oth</dc:creator>
  <cp:keywords/>
  <dc:description/>
  <cp:lastModifiedBy>Gemeente Oosterhout</cp:lastModifiedBy>
  <cp:revision/>
  <dcterms:created xsi:type="dcterms:W3CDTF">2025-09-01T11:33:19Z</dcterms:created>
  <dcterms:modified xsi:type="dcterms:W3CDTF">2025-09-04T11:57:41Z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0x0101009B924ED14952074682263E15F2D57C97</vt:lpwstr>
  </property>
</Properties>
</file>