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202300"/>
  <mc:AlternateContent xmlns:mc="http://schemas.openxmlformats.org/markup-compatibility/2006">
    <mc:Choice Requires="x15">
      <x15ac:absPath xmlns:x15ac="http://schemas.microsoft.com/office/spreadsheetml/2010/11/ac" url="I:\F&amp;I\Inkoop\02 Inkoopprojecten\Parkeren - Vervanging Parkeerautomaten\6. Inschrijvingen\"/>
    </mc:Choice>
  </mc:AlternateContent>
  <xr:revisionPtr revIDLastSave="0" documentId="13_ncr:1_{B02A5331-28B7-488A-8A38-DA3560D98DAB}" xr6:coauthVersionLast="47" xr6:coauthVersionMax="47" xr10:uidLastSave="{00000000-0000-0000-0000-000000000000}"/>
  <bookViews>
    <workbookView xWindow="-120" yWindow="-120" windowWidth="29040" windowHeight="13290" xr2:uid="{EB8808E3-13F2-4C08-B5AE-2E9D9A15E555}"/>
  </bookViews>
  <sheets>
    <sheet name="Prij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F10" i="1"/>
  <c r="F9" i="1"/>
  <c r="F11" i="1" l="1"/>
  <c r="F7" i="1" l="1"/>
  <c r="F12" i="1"/>
  <c r="F5" i="1"/>
  <c r="F4" i="1"/>
  <c r="F6" i="1"/>
  <c r="F13" i="1"/>
  <c r="F14" i="1" l="1"/>
</calcChain>
</file>

<file path=xl/sharedStrings.xml><?xml version="1.0" encoding="utf-8"?>
<sst xmlns="http://schemas.openxmlformats.org/spreadsheetml/2006/main" count="50" uniqueCount="38">
  <si>
    <t>onderwerp</t>
  </si>
  <si>
    <t>Positie</t>
  </si>
  <si>
    <t>Totaalprijs</t>
  </si>
  <si>
    <t>Eenheid</t>
  </si>
  <si>
    <t>Blauwe cellen invullen</t>
  </si>
  <si>
    <t>De bedragen bevatten alle kosten die nodig zijn voor het uitvoeren van de werkzaamheden inclusief overhead, uitvoeringskosten, reiskosten, algemene kosten, winst en risico, afschrijvingskosten en dergelijke.</t>
  </si>
  <si>
    <t>NB:</t>
  </si>
  <si>
    <t>per stuk</t>
  </si>
  <si>
    <t>per automaat</t>
  </si>
  <si>
    <t>per jaar (vast bedrag)</t>
  </si>
  <si>
    <t>per automaat per maand</t>
  </si>
  <si>
    <t>Aantal (indicatief)</t>
  </si>
  <si>
    <t>Eenheidsprijs</t>
  </si>
  <si>
    <t xml:space="preserve">Alle prijzen dienen all-in te zijn, inclusief benodigde materialen, transport, inzet personeel, en randapparatuur.
</t>
  </si>
  <si>
    <t>Voor structurele diensten (zoals onderhoud en betalingsverkeer) worden maandelijkse tarieven gevraagd, zodat jaarlijkse lasten herleidbaar zijn.</t>
  </si>
  <si>
    <t>De inschrijver(s) verklaart/verklaren dat deze aanbieding wordt gedaan overeenkomstig de bepalingen van het aanbestedingsdocument “Parkeerautomaten” en met inachtneming van de bepalingen en gegevens zoals deze zijn omschreven in genoemd aanbestedingsdocument en de eventuele nota('s) van inlichtingen.</t>
  </si>
  <si>
    <t>Indicatieve aantallen zijn bedoeld voor vergelijking; de werkelijke afname kan afwijken. Voor onderdelen met incidentele uitvoering (zoals verplaatsen/verwijderen) worden stuksprijzen gevraagd.</t>
  </si>
  <si>
    <t>Levering zonnepaneel als aanvulling op de parkeerautomaat, exclusief parkeerautomaat zelf</t>
  </si>
  <si>
    <t>2e lijns beheer en onderhoud</t>
  </si>
  <si>
    <t>Optioneel: vuurwerkbeveiliging</t>
  </si>
  <si>
    <t>Levering parkeerautomaat zonder zonnepaneel, incl. fundering</t>
  </si>
  <si>
    <t>Kaartlezer</t>
  </si>
  <si>
    <t>Scherm (touchscreen)</t>
  </si>
  <si>
    <t>Moederboard/hoofdkaart</t>
  </si>
  <si>
    <t xml:space="preserve">Accu </t>
  </si>
  <si>
    <t>Reserve onderdelen:</t>
  </si>
  <si>
    <t>Afhandeling betalingsverkeer</t>
  </si>
  <si>
    <t>Het plaatsen en gebruiksklaar opleveren van de nieuwe parkeerautomaten</t>
  </si>
  <si>
    <t>Verwijderen en afvoeren van huidige parkeerautomaat</t>
  </si>
  <si>
    <t>transactieverwerkingkosten per automaat per maand</t>
  </si>
  <si>
    <t>Thermische printer</t>
  </si>
  <si>
    <t>Prijzenblad aanbesteding Parkeerautomaten Gemeente Gooise Meren 1.1</t>
  </si>
  <si>
    <t>Simkaarten</t>
  </si>
  <si>
    <t>5.1</t>
  </si>
  <si>
    <t>5.2</t>
  </si>
  <si>
    <t>Hosting managementsysteem</t>
  </si>
  <si>
    <t>Licenties</t>
  </si>
  <si>
    <t>per stuk per maand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</si>
</sst>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164" formatCode="_-[$€-413]\ * #,##0.00_-;_-[$€-413]\ * #,##0.00\-;_-[$€-413]\ * &quot;-&quot;??_-;_-@_-"/>
    <numFmt numFmtId="165" formatCode="_-&quot;€&quot;\ * #,##0.00_-;_-&quot;€&quot;\ * #,##0.00\-;_-&quot;€&quot;\ * &quot;-&quot;??_-;_-@_-"/>
    <numFmt numFmtId="166" formatCode="_ [$€-413]\ * #,##0.00_ ;_ [$€-413]\ * \-#,##0.00_ ;_ [$€-413]\ * &quot;-&quot;??_ ;_ @_ "/>
    <numFmt numFmtId="168" formatCode="_ &quot;€&quot;\ * #,##0.0000_ ;_ &quot;€&quot;\ * \-#,##0.0000_ ;_ &quot;€&quot;\ * &quot;-&quot;??_ ;_ @_ "/>
    <numFmt numFmtId="169" formatCode="_ &quot;€&quot;\ * #,##0.00000_ ;_ &quot;€&quot;\ * \-#,##0.00000_ ;_ &quot;€&quot;\ * &quot;-&quot;??_ ;_ @_ "/>
  </numFmts>
  <fonts count="17" x14ac:knownFonts="1">
    <font>
      <sz val="11"/>
      <color theme="1"/>
      <name val="Calibri"/>
      <family val="2"/>
    </font>
    <font>
      <sz val="11"/>
      <color theme="1"/>
      <name val="Aptos Narrow"/>
      <family val="2"/>
      <scheme val="minor"/>
    </font>
    <font>
      <b/>
      <sz val="10"/>
      <name val="Arial"/>
      <family val="2"/>
    </font>
    <font>
      <sz val="10"/>
      <color indexed="8"/>
      <name val="Arial"/>
      <family val="2"/>
    </font>
    <font>
      <sz val="10"/>
      <name val="Arial"/>
      <family val="2"/>
    </font>
    <font>
      <sz val="10"/>
      <color rgb="FF000000"/>
      <name val="Arial"/>
      <family val="2"/>
    </font>
    <font>
      <sz val="11"/>
      <color indexed="8"/>
      <name val="Calibri"/>
      <family val="2"/>
    </font>
    <font>
      <b/>
      <sz val="10"/>
      <color theme="1"/>
      <name val="Arial"/>
      <family val="2"/>
    </font>
    <font>
      <sz val="10"/>
      <color theme="1"/>
      <name val="Arial"/>
      <family val="2"/>
    </font>
    <font>
      <b/>
      <sz val="16"/>
      <color theme="1"/>
      <name val="Arial"/>
      <family val="2"/>
    </font>
    <font>
      <sz val="10"/>
      <color theme="1"/>
      <name val="Calibri"/>
      <family val="2"/>
    </font>
    <font>
      <b/>
      <sz val="10"/>
      <color indexed="8"/>
      <name val="Arial"/>
      <family val="2"/>
    </font>
    <font>
      <b/>
      <sz val="12"/>
      <name val="Arial"/>
      <family val="2"/>
    </font>
    <font>
      <sz val="10"/>
      <name val="Arial"/>
      <family val="2"/>
    </font>
    <font>
      <sz val="11"/>
      <color theme="1"/>
      <name val="Franklin Gothic Book"/>
      <family val="2"/>
    </font>
    <font>
      <b/>
      <sz val="11"/>
      <color theme="1"/>
      <name val="Calibri"/>
      <family val="2"/>
    </font>
    <font>
      <b/>
      <sz val="11"/>
      <color theme="7" tint="-0.499984740745262"/>
      <name val="Arial"/>
      <family val="2"/>
    </font>
  </fonts>
  <fills count="7">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5"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right style="thin">
        <color indexed="64"/>
      </right>
      <top style="thin">
        <color indexed="64"/>
      </top>
      <bottom style="thin">
        <color indexed="64"/>
      </bottom>
      <diagonal/>
    </border>
  </borders>
  <cellStyleXfs count="9">
    <xf numFmtId="0" fontId="0" fillId="0" borderId="0"/>
    <xf numFmtId="165" fontId="6" fillId="0" borderId="0" applyFont="0" applyFill="0" applyBorder="0" applyAlignment="0" applyProtection="0"/>
    <xf numFmtId="0" fontId="13" fillId="0" borderId="0"/>
    <xf numFmtId="9" fontId="4" fillId="0" borderId="0" applyFont="0" applyFill="0" applyBorder="0" applyAlignment="0" applyProtection="0"/>
    <xf numFmtId="0" fontId="14" fillId="0" borderId="0"/>
    <xf numFmtId="9" fontId="14" fillId="0" borderId="0" applyFont="0" applyFill="0" applyBorder="0" applyAlignment="0" applyProtection="0"/>
    <xf numFmtId="9" fontId="4" fillId="0" borderId="0" applyFont="0" applyFill="0" applyBorder="0" applyAlignment="0" applyProtection="0"/>
    <xf numFmtId="0" fontId="4" fillId="0" borderId="0"/>
    <xf numFmtId="0" fontId="1" fillId="0" borderId="0"/>
  </cellStyleXfs>
  <cellXfs count="66">
    <xf numFmtId="0" fontId="0" fillId="0" borderId="0" xfId="0"/>
    <xf numFmtId="0" fontId="5" fillId="2" borderId="1" xfId="0" applyFont="1" applyFill="1" applyBorder="1" applyAlignment="1">
      <alignment horizontal="center" vertical="top" wrapText="1"/>
    </xf>
    <xf numFmtId="0" fontId="5" fillId="2" borderId="5" xfId="0" applyFont="1" applyFill="1" applyBorder="1" applyAlignment="1">
      <alignment horizontal="center" vertical="top" wrapText="1"/>
    </xf>
    <xf numFmtId="0" fontId="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10" fillId="0" borderId="0" xfId="0" applyFont="1"/>
    <xf numFmtId="0" fontId="8" fillId="0" borderId="0" xfId="0" applyFont="1"/>
    <xf numFmtId="0" fontId="8" fillId="0" borderId="0" xfId="0" applyFont="1" applyAlignment="1">
      <alignment vertical="top"/>
    </xf>
    <xf numFmtId="0" fontId="9" fillId="5" borderId="7" xfId="0" applyFont="1" applyFill="1" applyBorder="1" applyAlignment="1">
      <alignment horizontal="center" vertical="center" wrapText="1"/>
    </xf>
    <xf numFmtId="0" fontId="7" fillId="2" borderId="1" xfId="0" applyFont="1" applyFill="1" applyBorder="1" applyAlignment="1">
      <alignment horizontal="left" vertical="top" wrapText="1"/>
    </xf>
    <xf numFmtId="3" fontId="3" fillId="2"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top" wrapText="1"/>
      <protection locked="0"/>
    </xf>
    <xf numFmtId="0" fontId="8" fillId="2" borderId="5" xfId="0" applyFont="1" applyFill="1" applyBorder="1" applyAlignment="1">
      <alignment horizontal="left" vertical="top" wrapText="1"/>
    </xf>
    <xf numFmtId="44" fontId="7" fillId="3" borderId="1" xfId="0" applyNumberFormat="1" applyFont="1" applyFill="1" applyBorder="1" applyAlignment="1">
      <alignment horizontal="center" vertical="top" wrapText="1"/>
    </xf>
    <xf numFmtId="44" fontId="11" fillId="3" borderId="1" xfId="0" applyNumberFormat="1" applyFont="1" applyFill="1" applyBorder="1" applyAlignment="1" applyProtection="1">
      <alignment horizontal="center" vertical="top" wrapText="1"/>
      <protection locked="0"/>
    </xf>
    <xf numFmtId="44" fontId="2" fillId="3" borderId="1" xfId="0" applyNumberFormat="1" applyFont="1" applyFill="1" applyBorder="1" applyAlignment="1">
      <alignment horizontal="center" vertical="top" wrapText="1"/>
    </xf>
    <xf numFmtId="44" fontId="7" fillId="2" borderId="1" xfId="0" applyNumberFormat="1" applyFont="1" applyFill="1" applyBorder="1" applyAlignment="1">
      <alignment vertical="top" wrapText="1"/>
    </xf>
    <xf numFmtId="0" fontId="8" fillId="2" borderId="1" xfId="0" applyFont="1" applyFill="1" applyBorder="1" applyAlignment="1">
      <alignment horizontal="center" vertical="top" wrapText="1"/>
    </xf>
    <xf numFmtId="0" fontId="4" fillId="2" borderId="4" xfId="0" applyFont="1" applyFill="1" applyBorder="1" applyAlignment="1">
      <alignment horizontal="center" vertical="top" wrapText="1"/>
    </xf>
    <xf numFmtId="0" fontId="8" fillId="0" borderId="1" xfId="0" applyFont="1" applyBorder="1" applyAlignment="1">
      <alignment horizontal="center" vertical="top" wrapText="1"/>
    </xf>
    <xf numFmtId="0" fontId="8" fillId="0" borderId="5" xfId="0" applyFont="1" applyBorder="1" applyAlignment="1">
      <alignment horizontal="left" vertical="top" wrapText="1"/>
    </xf>
    <xf numFmtId="0" fontId="5" fillId="0" borderId="1" xfId="0" applyFont="1" applyBorder="1" applyAlignment="1">
      <alignment horizontal="left" vertical="top" wrapText="1"/>
    </xf>
    <xf numFmtId="0" fontId="4" fillId="0" borderId="4" xfId="0" applyFont="1" applyBorder="1" applyAlignment="1">
      <alignment horizontal="left" vertical="top" wrapText="1"/>
    </xf>
    <xf numFmtId="0" fontId="3" fillId="0" borderId="1" xfId="0" applyFont="1" applyBorder="1" applyAlignment="1">
      <alignment horizontal="left" vertical="top" wrapText="1"/>
    </xf>
    <xf numFmtId="0" fontId="0" fillId="0" borderId="0" xfId="0" applyAlignment="1">
      <alignment wrapText="1"/>
    </xf>
    <xf numFmtId="0" fontId="10" fillId="0" borderId="0" xfId="0" applyFont="1" applyAlignment="1">
      <alignment wrapText="1"/>
    </xf>
    <xf numFmtId="0" fontId="8" fillId="0" borderId="0" xfId="0" applyFont="1" applyAlignment="1">
      <alignment wrapText="1"/>
    </xf>
    <xf numFmtId="0" fontId="8" fillId="0" borderId="0" xfId="0" applyFont="1" applyAlignment="1">
      <alignment vertical="top" wrapText="1"/>
    </xf>
    <xf numFmtId="0" fontId="7" fillId="2" borderId="1" xfId="0" applyFont="1" applyFill="1" applyBorder="1" applyAlignment="1">
      <alignment horizontal="left" vertical="top" wrapText="1"/>
    </xf>
    <xf numFmtId="0" fontId="5" fillId="0" borderId="4" xfId="0" applyFont="1" applyBorder="1" applyAlignment="1">
      <alignment horizontal="left" vertical="top" wrapText="1"/>
    </xf>
    <xf numFmtId="0" fontId="5" fillId="2" borderId="4" xfId="0" applyFont="1" applyFill="1" applyBorder="1" applyAlignment="1">
      <alignment horizontal="center" vertical="top" wrapText="1"/>
    </xf>
    <xf numFmtId="0" fontId="4" fillId="0" borderId="5" xfId="0" applyFont="1" applyBorder="1" applyAlignment="1">
      <alignment horizontal="left" vertical="top" wrapText="1"/>
    </xf>
    <xf numFmtId="0" fontId="2" fillId="4" borderId="13" xfId="0" applyFont="1" applyFill="1" applyBorder="1" applyAlignment="1">
      <alignment horizontal="left" vertical="top" wrapText="1"/>
    </xf>
    <xf numFmtId="164" fontId="2" fillId="4" borderId="14" xfId="0" applyNumberFormat="1" applyFont="1" applyFill="1" applyBorder="1" applyAlignment="1" applyProtection="1">
      <alignment vertical="top" wrapText="1"/>
      <protection locked="0"/>
    </xf>
    <xf numFmtId="0" fontId="15" fillId="0" borderId="1" xfId="0" applyFont="1" applyBorder="1"/>
    <xf numFmtId="0" fontId="4" fillId="0" borderId="1" xfId="8" applyFont="1" applyBorder="1" applyAlignment="1">
      <alignment vertical="center"/>
    </xf>
    <xf numFmtId="9" fontId="4" fillId="0" borderId="1" xfId="6" applyFont="1" applyFill="1" applyBorder="1" applyAlignment="1" applyProtection="1">
      <alignment vertical="center" wrapText="1"/>
    </xf>
    <xf numFmtId="9" fontId="4" fillId="0" borderId="1" xfId="6" applyFont="1" applyFill="1" applyBorder="1" applyAlignment="1" applyProtection="1">
      <alignment vertical="center"/>
    </xf>
    <xf numFmtId="0" fontId="16" fillId="6" borderId="7" xfId="0" applyFont="1" applyFill="1" applyBorder="1" applyAlignment="1">
      <alignment horizontal="center" vertical="center" wrapText="1"/>
    </xf>
    <xf numFmtId="0" fontId="7" fillId="2" borderId="1" xfId="0" applyFont="1" applyFill="1" applyBorder="1" applyAlignment="1">
      <alignment horizontal="left" vertical="top" wrapText="1"/>
    </xf>
    <xf numFmtId="0" fontId="4" fillId="2" borderId="5" xfId="0" applyFont="1" applyFill="1" applyBorder="1" applyAlignment="1">
      <alignment horizontal="center" vertical="top" wrapText="1"/>
    </xf>
    <xf numFmtId="0" fontId="7" fillId="0" borderId="1" xfId="0" applyFont="1" applyBorder="1" applyAlignment="1">
      <alignment horizontal="left" vertical="top" wrapText="1"/>
    </xf>
    <xf numFmtId="0" fontId="7" fillId="2" borderId="1" xfId="0" applyFont="1" applyFill="1" applyBorder="1" applyAlignment="1">
      <alignment horizontal="left" vertical="top" wrapText="1"/>
    </xf>
    <xf numFmtId="166" fontId="7" fillId="3" borderId="1" xfId="0" applyNumberFormat="1" applyFont="1" applyFill="1" applyBorder="1" applyAlignment="1">
      <alignment horizontal="center" vertical="top" wrapText="1"/>
    </xf>
    <xf numFmtId="9" fontId="4" fillId="0" borderId="5" xfId="6" applyFont="1" applyFill="1" applyBorder="1" applyAlignment="1" applyProtection="1">
      <alignment horizontal="center" vertical="center" wrapText="1"/>
    </xf>
    <xf numFmtId="9" fontId="4" fillId="0" borderId="15" xfId="6" applyFont="1" applyFill="1" applyBorder="1" applyAlignment="1" applyProtection="1">
      <alignment horizontal="center" vertical="center" wrapText="1"/>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2" fillId="2" borderId="8"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11" xfId="0" applyFont="1" applyFill="1" applyBorder="1" applyAlignment="1">
      <alignment horizontal="left" vertical="top" wrapText="1"/>
    </xf>
    <xf numFmtId="0" fontId="7" fillId="5" borderId="2" xfId="0" applyFont="1" applyFill="1" applyBorder="1" applyAlignment="1">
      <alignment horizontal="left" wrapText="1"/>
    </xf>
    <xf numFmtId="0" fontId="7" fillId="5" borderId="3" xfId="0" applyFont="1" applyFill="1" applyBorder="1" applyAlignment="1">
      <alignment horizontal="left" wrapText="1"/>
    </xf>
    <xf numFmtId="0" fontId="7" fillId="5" borderId="1" xfId="0" applyFont="1" applyFill="1" applyBorder="1" applyAlignment="1">
      <alignment horizontal="center" wrapText="1"/>
    </xf>
    <xf numFmtId="0" fontId="7" fillId="5" borderId="1" xfId="0" applyFont="1" applyFill="1" applyBorder="1" applyAlignment="1">
      <alignment wrapText="1"/>
    </xf>
    <xf numFmtId="0" fontId="2" fillId="2" borderId="1" xfId="0" applyFont="1" applyFill="1" applyBorder="1" applyAlignment="1">
      <alignment horizontal="left" vertical="top" wrapText="1"/>
    </xf>
    <xf numFmtId="0" fontId="7" fillId="5" borderId="2" xfId="0" applyFont="1" applyFill="1" applyBorder="1" applyAlignment="1">
      <alignment horizontal="center" wrapText="1"/>
    </xf>
    <xf numFmtId="0" fontId="7" fillId="5" borderId="3" xfId="0" applyFont="1" applyFill="1" applyBorder="1" applyAlignment="1">
      <alignment horizontal="center" wrapText="1"/>
    </xf>
    <xf numFmtId="0" fontId="7" fillId="5" borderId="8" xfId="0" applyFont="1" applyFill="1" applyBorder="1" applyAlignment="1">
      <alignment horizontal="center" wrapText="1"/>
    </xf>
    <xf numFmtId="0" fontId="7" fillId="5" borderId="6" xfId="0" applyFont="1" applyFill="1" applyBorder="1" applyAlignment="1">
      <alignment horizontal="center" wrapText="1"/>
    </xf>
    <xf numFmtId="0" fontId="12" fillId="4" borderId="9" xfId="0" applyFont="1" applyFill="1" applyBorder="1" applyAlignment="1">
      <alignment horizontal="center" vertical="top" wrapText="1"/>
    </xf>
    <xf numFmtId="0" fontId="12" fillId="4" borderId="12" xfId="0" applyFont="1" applyFill="1" applyBorder="1" applyAlignment="1">
      <alignment horizontal="center" vertical="top" wrapText="1"/>
    </xf>
    <xf numFmtId="168" fontId="2" fillId="3" borderId="1" xfId="0" applyNumberFormat="1" applyFont="1" applyFill="1" applyBorder="1" applyAlignment="1">
      <alignment horizontal="center" vertical="top" wrapText="1"/>
    </xf>
    <xf numFmtId="169" fontId="11" fillId="3" borderId="1" xfId="0" applyNumberFormat="1" applyFont="1" applyFill="1" applyBorder="1" applyAlignment="1" applyProtection="1">
      <alignment horizontal="center" vertical="top" wrapText="1"/>
      <protection locked="0"/>
    </xf>
  </cellXfs>
  <cellStyles count="9">
    <cellStyle name="Procent 2" xfId="5" xr:uid="{12F7CF28-7C6F-48DA-965E-C1787A2BCD04}"/>
    <cellStyle name="Procent 3" xfId="6" xr:uid="{14375D45-740A-4341-B35C-98CA108B4B60}"/>
    <cellStyle name="Procent 4" xfId="3" xr:uid="{CFF82270-C0B0-4599-89DA-90A0099BA407}"/>
    <cellStyle name="Standaard" xfId="0" builtinId="0"/>
    <cellStyle name="Standaard 2" xfId="4" xr:uid="{5BA33DFC-6E3C-4CBC-999A-C22905B744C3}"/>
    <cellStyle name="Standaard 3" xfId="7" xr:uid="{C5EC2722-AAC5-46DE-BA9C-2A54FA9BF9F7}"/>
    <cellStyle name="Standaard 4" xfId="8" xr:uid="{350CBA07-B530-494B-AA17-CDA054C08444}"/>
    <cellStyle name="Standaard 5" xfId="2" xr:uid="{37EFB429-FE46-4E7F-847E-BD1406A5A12B}"/>
    <cellStyle name="Valuta 2" xfId="1" xr:uid="{5CD9BB20-B953-4184-914C-91E981368D1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B178C-6207-4F05-8CEA-305D7A8980EE}">
  <dimension ref="A1:G26"/>
  <sheetViews>
    <sheetView tabSelected="1" zoomScale="120" zoomScaleNormal="120" workbookViewId="0">
      <selection activeCell="E4" sqref="E4"/>
    </sheetView>
  </sheetViews>
  <sheetFormatPr defaultRowHeight="15" x14ac:dyDescent="0.25"/>
  <cols>
    <col min="1" max="1" width="10.85546875" bestFit="1" customWidth="1"/>
    <col min="2" max="2" width="77.42578125" customWidth="1"/>
    <col min="3" max="3" width="29.42578125" customWidth="1"/>
    <col min="4" max="4" width="17.140625" bestFit="1" customWidth="1"/>
    <col min="5" max="5" width="14.140625" bestFit="1" customWidth="1"/>
    <col min="6" max="6" width="17.140625" customWidth="1"/>
    <col min="7" max="7" width="36.42578125" style="26" customWidth="1"/>
  </cols>
  <sheetData>
    <row r="1" spans="1:6" ht="39" customHeight="1" x14ac:dyDescent="0.25">
      <c r="A1" s="48" t="s">
        <v>31</v>
      </c>
      <c r="B1" s="49"/>
      <c r="C1" s="49"/>
      <c r="D1" s="49"/>
      <c r="E1" s="10"/>
      <c r="F1" s="40" t="s">
        <v>4</v>
      </c>
    </row>
    <row r="2" spans="1:6" ht="15" customHeight="1" x14ac:dyDescent="0.25">
      <c r="A2" s="53" t="s">
        <v>1</v>
      </c>
      <c r="B2" s="53" t="s">
        <v>0</v>
      </c>
      <c r="C2" s="58" t="s">
        <v>3</v>
      </c>
      <c r="D2" s="55" t="s">
        <v>11</v>
      </c>
      <c r="E2" s="60" t="s">
        <v>12</v>
      </c>
      <c r="F2" s="56" t="s">
        <v>2</v>
      </c>
    </row>
    <row r="3" spans="1:6" x14ac:dyDescent="0.25">
      <c r="A3" s="54"/>
      <c r="B3" s="54"/>
      <c r="C3" s="59"/>
      <c r="D3" s="55"/>
      <c r="E3" s="61"/>
      <c r="F3" s="56"/>
    </row>
    <row r="4" spans="1:6" x14ac:dyDescent="0.25">
      <c r="A4" s="11">
        <v>1</v>
      </c>
      <c r="B4" s="14" t="s">
        <v>20</v>
      </c>
      <c r="C4" s="19" t="s">
        <v>7</v>
      </c>
      <c r="D4" s="21">
        <v>80</v>
      </c>
      <c r="E4" s="15"/>
      <c r="F4" s="18">
        <f>D4*E4</f>
        <v>0</v>
      </c>
    </row>
    <row r="5" spans="1:6" ht="25.5" x14ac:dyDescent="0.25">
      <c r="A5" s="11">
        <v>2</v>
      </c>
      <c r="B5" s="22" t="s">
        <v>17</v>
      </c>
      <c r="C5" s="19" t="s">
        <v>7</v>
      </c>
      <c r="D5" s="19">
        <v>30</v>
      </c>
      <c r="E5" s="15"/>
      <c r="F5" s="18">
        <f t="shared" ref="F5:F13" si="0">D5*E5</f>
        <v>0</v>
      </c>
    </row>
    <row r="6" spans="1:6" ht="15.6" customHeight="1" x14ac:dyDescent="0.25">
      <c r="A6" s="11">
        <v>3</v>
      </c>
      <c r="B6" s="23" t="s">
        <v>28</v>
      </c>
      <c r="C6" s="1" t="s">
        <v>8</v>
      </c>
      <c r="D6" s="12">
        <v>50</v>
      </c>
      <c r="E6" s="16"/>
      <c r="F6" s="18">
        <f t="shared" si="0"/>
        <v>0</v>
      </c>
    </row>
    <row r="7" spans="1:6" ht="15.6" customHeight="1" x14ac:dyDescent="0.25">
      <c r="A7" s="11">
        <v>4</v>
      </c>
      <c r="B7" s="31" t="s">
        <v>27</v>
      </c>
      <c r="C7" s="32" t="s">
        <v>8</v>
      </c>
      <c r="D7" s="12">
        <v>80</v>
      </c>
      <c r="E7" s="16"/>
      <c r="F7" s="18">
        <f t="shared" si="0"/>
        <v>0</v>
      </c>
    </row>
    <row r="8" spans="1:6" x14ac:dyDescent="0.25">
      <c r="A8" s="11">
        <v>5</v>
      </c>
      <c r="B8" s="33" t="s">
        <v>35</v>
      </c>
      <c r="C8" s="4" t="s">
        <v>9</v>
      </c>
      <c r="D8" s="4">
        <v>1</v>
      </c>
      <c r="E8" s="17"/>
      <c r="F8" s="18">
        <f>(D8*E8)*10</f>
        <v>0</v>
      </c>
    </row>
    <row r="9" spans="1:6" x14ac:dyDescent="0.25">
      <c r="A9" s="41" t="s">
        <v>33</v>
      </c>
      <c r="B9" s="33" t="s">
        <v>36</v>
      </c>
      <c r="C9" s="42" t="s">
        <v>37</v>
      </c>
      <c r="D9" s="4">
        <v>80</v>
      </c>
      <c r="E9" s="17"/>
      <c r="F9" s="18">
        <f>((D9*E9)*12)*10</f>
        <v>0</v>
      </c>
    </row>
    <row r="10" spans="1:6" x14ac:dyDescent="0.25">
      <c r="A10" s="41" t="s">
        <v>34</v>
      </c>
      <c r="B10" s="33" t="s">
        <v>32</v>
      </c>
      <c r="C10" s="42" t="s">
        <v>37</v>
      </c>
      <c r="D10" s="4">
        <v>80</v>
      </c>
      <c r="E10" s="17"/>
      <c r="F10" s="18">
        <f>((D10*E10)*12)*10</f>
        <v>0</v>
      </c>
    </row>
    <row r="11" spans="1:6" ht="30" customHeight="1" x14ac:dyDescent="0.25">
      <c r="A11" s="11">
        <v>6</v>
      </c>
      <c r="B11" s="25" t="s">
        <v>26</v>
      </c>
      <c r="C11" s="2" t="s">
        <v>29</v>
      </c>
      <c r="D11" s="12">
        <v>150</v>
      </c>
      <c r="E11" s="65"/>
      <c r="F11" s="18">
        <f>(((D11*E11)*80)*12)*10</f>
        <v>0</v>
      </c>
    </row>
    <row r="12" spans="1:6" x14ac:dyDescent="0.25">
      <c r="A12" s="11">
        <v>7</v>
      </c>
      <c r="B12" s="24" t="s">
        <v>18</v>
      </c>
      <c r="C12" s="20" t="s">
        <v>10</v>
      </c>
      <c r="D12" s="4">
        <v>80</v>
      </c>
      <c r="E12" s="64"/>
      <c r="F12" s="18">
        <f>((D12*E12)*12)*10</f>
        <v>0</v>
      </c>
    </row>
    <row r="13" spans="1:6" x14ac:dyDescent="0.25">
      <c r="A13" s="11">
        <v>8</v>
      </c>
      <c r="B13" s="25" t="s">
        <v>19</v>
      </c>
      <c r="C13" s="3" t="s">
        <v>7</v>
      </c>
      <c r="D13" s="13">
        <v>10</v>
      </c>
      <c r="E13" s="17"/>
      <c r="F13" s="18">
        <f t="shared" si="0"/>
        <v>0</v>
      </c>
    </row>
    <row r="14" spans="1:6" ht="15.75" x14ac:dyDescent="0.25">
      <c r="A14" s="62" t="s">
        <v>2</v>
      </c>
      <c r="B14" s="63"/>
      <c r="C14" s="34"/>
      <c r="D14" s="34"/>
      <c r="E14" s="34"/>
      <c r="F14" s="35">
        <f>SUM(F4:F13)</f>
        <v>0</v>
      </c>
    </row>
    <row r="15" spans="1:6" x14ac:dyDescent="0.25">
      <c r="A15" s="30">
        <v>9</v>
      </c>
      <c r="B15" s="36" t="s">
        <v>25</v>
      </c>
      <c r="C15" s="55" t="s">
        <v>3</v>
      </c>
      <c r="D15" s="55"/>
      <c r="E15" s="55" t="s">
        <v>12</v>
      </c>
      <c r="F15" s="55"/>
    </row>
    <row r="16" spans="1:6" x14ac:dyDescent="0.25">
      <c r="A16" s="30">
        <v>10</v>
      </c>
      <c r="B16" s="37" t="s">
        <v>22</v>
      </c>
      <c r="C16" s="46" t="s">
        <v>7</v>
      </c>
      <c r="D16" s="47"/>
      <c r="E16" s="45"/>
      <c r="F16" s="45"/>
    </row>
    <row r="17" spans="1:7" x14ac:dyDescent="0.25">
      <c r="A17" s="30">
        <v>11</v>
      </c>
      <c r="B17" s="39" t="s">
        <v>23</v>
      </c>
      <c r="C17" s="46" t="s">
        <v>7</v>
      </c>
      <c r="D17" s="47"/>
      <c r="E17" s="45"/>
      <c r="F17" s="45"/>
    </row>
    <row r="18" spans="1:7" x14ac:dyDescent="0.25">
      <c r="A18" s="30">
        <v>12</v>
      </c>
      <c r="B18" s="37" t="s">
        <v>21</v>
      </c>
      <c r="C18" s="46" t="s">
        <v>7</v>
      </c>
      <c r="D18" s="47"/>
      <c r="E18" s="45"/>
      <c r="F18" s="45"/>
    </row>
    <row r="19" spans="1:7" x14ac:dyDescent="0.25">
      <c r="A19" s="30">
        <v>13</v>
      </c>
      <c r="B19" s="38" t="s">
        <v>24</v>
      </c>
      <c r="C19" s="46" t="s">
        <v>7</v>
      </c>
      <c r="D19" s="47"/>
      <c r="E19" s="45"/>
      <c r="F19" s="45"/>
    </row>
    <row r="20" spans="1:7" x14ac:dyDescent="0.25">
      <c r="A20" s="30">
        <v>14</v>
      </c>
      <c r="B20" s="38" t="s">
        <v>30</v>
      </c>
      <c r="C20" s="46" t="s">
        <v>7</v>
      </c>
      <c r="D20" s="47"/>
      <c r="E20" s="45"/>
      <c r="F20" s="45"/>
    </row>
    <row r="21" spans="1:7" ht="12.6" customHeight="1" x14ac:dyDescent="0.25">
      <c r="A21" s="6" t="s">
        <v>6</v>
      </c>
      <c r="B21" s="5"/>
      <c r="C21" s="5"/>
      <c r="D21" s="5"/>
      <c r="E21" s="5"/>
      <c r="F21" s="5"/>
    </row>
    <row r="22" spans="1:7" s="7" customFormat="1" ht="18.95" customHeight="1" x14ac:dyDescent="0.2">
      <c r="A22" s="57" t="s">
        <v>13</v>
      </c>
      <c r="B22" s="57"/>
      <c r="C22" s="57"/>
      <c r="D22" s="57"/>
      <c r="E22" s="57"/>
      <c r="F22" s="57"/>
      <c r="G22" s="27"/>
    </row>
    <row r="23" spans="1:7" s="8" customFormat="1" ht="12.75" x14ac:dyDescent="0.2">
      <c r="A23" s="50" t="s">
        <v>14</v>
      </c>
      <c r="B23" s="51"/>
      <c r="C23" s="51"/>
      <c r="D23" s="51"/>
      <c r="E23" s="51"/>
      <c r="F23" s="52"/>
      <c r="G23" s="28"/>
    </row>
    <row r="24" spans="1:7" s="8" customFormat="1" ht="25.5" customHeight="1" x14ac:dyDescent="0.2">
      <c r="A24" s="44" t="s">
        <v>16</v>
      </c>
      <c r="B24" s="44"/>
      <c r="C24" s="44"/>
      <c r="D24" s="44"/>
      <c r="E24" s="44"/>
      <c r="F24" s="44"/>
      <c r="G24" s="28"/>
    </row>
    <row r="25" spans="1:7" s="8" customFormat="1" ht="27.6" customHeight="1" x14ac:dyDescent="0.2">
      <c r="A25" s="43" t="s">
        <v>5</v>
      </c>
      <c r="B25" s="43"/>
      <c r="C25" s="43"/>
      <c r="D25" s="43"/>
      <c r="E25" s="43"/>
      <c r="F25" s="43"/>
      <c r="G25" s="28"/>
    </row>
    <row r="26" spans="1:7" s="9" customFormat="1" ht="31.5" customHeight="1" x14ac:dyDescent="0.25">
      <c r="A26" s="43" t="s">
        <v>15</v>
      </c>
      <c r="B26" s="43"/>
      <c r="C26" s="43"/>
      <c r="D26" s="43"/>
      <c r="E26" s="43"/>
      <c r="F26" s="43"/>
      <c r="G26" s="29"/>
    </row>
  </sheetData>
  <mergeCells count="25">
    <mergeCell ref="A1:D1"/>
    <mergeCell ref="A23:F23"/>
    <mergeCell ref="A2:A3"/>
    <mergeCell ref="B2:B3"/>
    <mergeCell ref="D2:D3"/>
    <mergeCell ref="F2:F3"/>
    <mergeCell ref="A22:F22"/>
    <mergeCell ref="C2:C3"/>
    <mergeCell ref="E2:E3"/>
    <mergeCell ref="A14:B14"/>
    <mergeCell ref="C15:D15"/>
    <mergeCell ref="E15:F15"/>
    <mergeCell ref="E16:F16"/>
    <mergeCell ref="C16:D16"/>
    <mergeCell ref="A26:F26"/>
    <mergeCell ref="A25:F25"/>
    <mergeCell ref="A24:F24"/>
    <mergeCell ref="E17:F17"/>
    <mergeCell ref="E18:F18"/>
    <mergeCell ref="E19:F19"/>
    <mergeCell ref="E20:F20"/>
    <mergeCell ref="C17:D17"/>
    <mergeCell ref="C18:D18"/>
    <mergeCell ref="C19:D19"/>
    <mergeCell ref="C20:D2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8d75a7a-a529-4adb-bbd0-b66ec4265de8" xsi:nil="true"/>
    <lcf76f155ced4ddcb4097134ff3c332f xmlns="305534dc-88b3-40cb-94df-4e102f3b910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864880F3926E747AC6E0F37CA62F9D5" ma:contentTypeVersion="18" ma:contentTypeDescription="Een nieuw document maken." ma:contentTypeScope="" ma:versionID="3c0b7904d206a96f703a643dafe2f752">
  <xsd:schema xmlns:xsd="http://www.w3.org/2001/XMLSchema" xmlns:xs="http://www.w3.org/2001/XMLSchema" xmlns:p="http://schemas.microsoft.com/office/2006/metadata/properties" xmlns:ns2="305534dc-88b3-40cb-94df-4e102f3b9104" xmlns:ns3="88d75a7a-a529-4adb-bbd0-b66ec4265de8" targetNamespace="http://schemas.microsoft.com/office/2006/metadata/properties" ma:root="true" ma:fieldsID="155901ec39b1e5f5c215f5606d9f3f95" ns2:_="" ns3:_="">
    <xsd:import namespace="305534dc-88b3-40cb-94df-4e102f3b9104"/>
    <xsd:import namespace="88d75a7a-a529-4adb-bbd0-b66ec4265de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5534dc-88b3-40cb-94df-4e102f3b91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84137daf-a029-4e65-b0c4-1ed5bdc9a6a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d75a7a-a529-4adb-bbd0-b66ec4265de8"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435f7ead-676c-497f-ad5f-d62dea7901dd}" ma:internalName="TaxCatchAll" ma:showField="CatchAllData" ma:web="88d75a7a-a529-4adb-bbd0-b66ec4265d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1B1838-F6A9-4556-95EF-FC6089A495DF}">
  <ds:schemaRefs>
    <ds:schemaRef ds:uri="http://schemas.microsoft.com/office/2006/metadata/properties"/>
    <ds:schemaRef ds:uri="http://schemas.microsoft.com/office/infopath/2007/PartnerControls"/>
    <ds:schemaRef ds:uri="88d75a7a-a529-4adb-bbd0-b66ec4265de8"/>
    <ds:schemaRef ds:uri="305534dc-88b3-40cb-94df-4e102f3b9104"/>
  </ds:schemaRefs>
</ds:datastoreItem>
</file>

<file path=customXml/itemProps2.xml><?xml version="1.0" encoding="utf-8"?>
<ds:datastoreItem xmlns:ds="http://schemas.openxmlformats.org/officeDocument/2006/customXml" ds:itemID="{8A1C065A-B04E-47DD-8F6E-F38390F91A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5534dc-88b3-40cb-94df-4e102f3b9104"/>
    <ds:schemaRef ds:uri="88d75a7a-a529-4adb-bbd0-b66ec4265d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93EADA-5F91-4A71-AD3E-469124E4E5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vt:lpstr>
    </vt:vector>
  </TitlesOfParts>
  <Company>Gemeente Gooise 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Aupperlee, Sander</dc:creator>
  <cp:lastModifiedBy>Moussaoui, El, Farid</cp:lastModifiedBy>
  <dcterms:created xsi:type="dcterms:W3CDTF">2025-03-17T07:53:17Z</dcterms:created>
  <dcterms:modified xsi:type="dcterms:W3CDTF">2025-10-17T12:52:28Z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0x0101005864880F3926E747AC6E0F37CA62F9D5</vt:lpwstr>
  </property>
</Properties>
</file>