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inholland.sharepoint.com/teams/ProjectdrukwerkHogeschoolInholland/Gedeelde documenten/General/Nota van Inlichtingen/"/>
    </mc:Choice>
  </mc:AlternateContent>
  <xr:revisionPtr revIDLastSave="0" documentId="8_{5A3FB457-47F6-4E83-B0F6-355A9F6E719E}" xr6:coauthVersionLast="47" xr6:coauthVersionMax="47" xr10:uidLastSave="{00000000-0000-0000-0000-000000000000}"/>
  <bookViews>
    <workbookView xWindow="-38510" yWindow="-2870" windowWidth="38620" windowHeight="21100" xr2:uid="{604B8085-FA97-41C6-9498-BE73A292CA8E}"/>
  </bookViews>
  <sheets>
    <sheet name="Invulinstructie" sheetId="1" r:id="rId1"/>
    <sheet name="Totale Inschrijfprijs" sheetId="2" r:id="rId2"/>
    <sheet name="Posters" sheetId="3" r:id="rId3"/>
    <sheet name="Boekwerk en flyers" sheetId="4" r:id="rId4"/>
    <sheet name="Overig" sheetId="6" r:id="rId5"/>
    <sheet name="DTP en vormgeving" sheetId="7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7" l="1"/>
  <c r="D33" i="6"/>
  <c r="F33" i="6" s="1"/>
  <c r="D32" i="6"/>
  <c r="F32" i="6" s="1"/>
  <c r="D31" i="6"/>
  <c r="F31" i="6" s="1"/>
  <c r="D25" i="4"/>
  <c r="F25" i="4" s="1"/>
  <c r="D26" i="4"/>
  <c r="F26" i="4" s="1"/>
  <c r="D27" i="4"/>
  <c r="F27" i="4" s="1"/>
  <c r="D28" i="4"/>
  <c r="F28" i="4" s="1"/>
  <c r="D43" i="4"/>
  <c r="F43" i="4" s="1"/>
  <c r="D42" i="4"/>
  <c r="F42" i="4" s="1"/>
  <c r="D41" i="4"/>
  <c r="F41" i="4" s="1"/>
  <c r="D40" i="4"/>
  <c r="F40" i="4" s="1"/>
  <c r="D50" i="4"/>
  <c r="F50" i="4" s="1"/>
  <c r="D49" i="4"/>
  <c r="F49" i="4" s="1"/>
  <c r="D48" i="4"/>
  <c r="F48" i="4" s="1"/>
  <c r="D47" i="4"/>
  <c r="F47" i="4" s="1"/>
  <c r="D47" i="6"/>
  <c r="F47" i="6" s="1"/>
  <c r="D46" i="6"/>
  <c r="F46" i="6" s="1"/>
  <c r="D45" i="6"/>
  <c r="F45" i="6" s="1"/>
  <c r="D44" i="6"/>
  <c r="F44" i="6" s="1"/>
  <c r="F34" i="6" l="1"/>
  <c r="F51" i="4"/>
  <c r="F44" i="4"/>
  <c r="F48" i="6"/>
  <c r="D16" i="3"/>
  <c r="F16" i="3" s="1"/>
  <c r="D8" i="3"/>
  <c r="F8" i="3" s="1"/>
  <c r="D4" i="4" l="1"/>
  <c r="D19" i="6"/>
  <c r="D21" i="6"/>
  <c r="D20" i="6"/>
  <c r="D5" i="7" l="1"/>
  <c r="D6" i="7"/>
  <c r="D55" i="6"/>
  <c r="F55" i="6" s="1"/>
  <c r="D54" i="6"/>
  <c r="F54" i="6" s="1"/>
  <c r="D53" i="6"/>
  <c r="F53" i="6" s="1"/>
  <c r="D52" i="6"/>
  <c r="F52" i="6" s="1"/>
  <c r="D40" i="6"/>
  <c r="F40" i="6" s="1"/>
  <c r="D39" i="6"/>
  <c r="F39" i="6" s="1"/>
  <c r="D38" i="6"/>
  <c r="F38" i="6" s="1"/>
  <c r="D37" i="6"/>
  <c r="F37" i="6" s="1"/>
  <c r="F21" i="6"/>
  <c r="F20" i="6"/>
  <c r="F19" i="6"/>
  <c r="D18" i="6"/>
  <c r="F18" i="6" s="1"/>
  <c r="D14" i="6"/>
  <c r="F14" i="6" s="1"/>
  <c r="D13" i="6"/>
  <c r="F13" i="6" s="1"/>
  <c r="D12" i="6"/>
  <c r="F12" i="6" s="1"/>
  <c r="D11" i="6"/>
  <c r="F11" i="6" s="1"/>
  <c r="D7" i="6"/>
  <c r="F7" i="6" s="1"/>
  <c r="D6" i="6"/>
  <c r="F6" i="6" s="1"/>
  <c r="D5" i="6"/>
  <c r="F5" i="6" s="1"/>
  <c r="D4" i="6"/>
  <c r="F4" i="6" s="1"/>
  <c r="D28" i="6"/>
  <c r="F28" i="6" s="1"/>
  <c r="D27" i="6"/>
  <c r="F27" i="6" s="1"/>
  <c r="D26" i="6"/>
  <c r="F26" i="6" s="1"/>
  <c r="D25" i="6"/>
  <c r="F25" i="6" s="1"/>
  <c r="D64" i="3"/>
  <c r="F64" i="3" s="1"/>
  <c r="D63" i="3"/>
  <c r="F63" i="3" s="1"/>
  <c r="D62" i="3"/>
  <c r="F62" i="3" s="1"/>
  <c r="D36" i="4"/>
  <c r="F36" i="4" s="1"/>
  <c r="D35" i="4"/>
  <c r="F35" i="4" s="1"/>
  <c r="D34" i="4"/>
  <c r="F34" i="4" s="1"/>
  <c r="D33" i="4"/>
  <c r="F33" i="4" s="1"/>
  <c r="D21" i="4"/>
  <c r="F21" i="4" s="1"/>
  <c r="D20" i="4"/>
  <c r="F20" i="4" s="1"/>
  <c r="D19" i="4"/>
  <c r="F19" i="4" s="1"/>
  <c r="D18" i="4"/>
  <c r="F18" i="4" s="1"/>
  <c r="D14" i="4"/>
  <c r="F14" i="4" s="1"/>
  <c r="D13" i="4"/>
  <c r="F13" i="4" s="1"/>
  <c r="D12" i="4"/>
  <c r="F12" i="4" s="1"/>
  <c r="D11" i="4"/>
  <c r="F11" i="4" s="1"/>
  <c r="D7" i="4"/>
  <c r="F7" i="4" s="1"/>
  <c r="D6" i="4"/>
  <c r="F6" i="4" s="1"/>
  <c r="D5" i="4"/>
  <c r="F5" i="4" s="1"/>
  <c r="F4" i="4"/>
  <c r="D58" i="3"/>
  <c r="F58" i="3" s="1"/>
  <c r="D57" i="3"/>
  <c r="F57" i="3" s="1"/>
  <c r="D56" i="3"/>
  <c r="F56" i="3" s="1"/>
  <c r="D55" i="3"/>
  <c r="F55" i="3" s="1"/>
  <c r="D51" i="3"/>
  <c r="F51" i="3" s="1"/>
  <c r="D50" i="3"/>
  <c r="F50" i="3" s="1"/>
  <c r="D49" i="3"/>
  <c r="F49" i="3" s="1"/>
  <c r="D48" i="3"/>
  <c r="F48" i="3" s="1"/>
  <c r="D44" i="3"/>
  <c r="F44" i="3" s="1"/>
  <c r="D43" i="3"/>
  <c r="F43" i="3" s="1"/>
  <c r="D42" i="3"/>
  <c r="F42" i="3" s="1"/>
  <c r="D41" i="3"/>
  <c r="F41" i="3" s="1"/>
  <c r="D37" i="3"/>
  <c r="F37" i="3" s="1"/>
  <c r="D36" i="3"/>
  <c r="F36" i="3" s="1"/>
  <c r="D35" i="3"/>
  <c r="F35" i="3" s="1"/>
  <c r="D34" i="3"/>
  <c r="F34" i="3" s="1"/>
  <c r="D30" i="3"/>
  <c r="F30" i="3" s="1"/>
  <c r="D29" i="3"/>
  <c r="F29" i="3" s="1"/>
  <c r="D28" i="3"/>
  <c r="F28" i="3" s="1"/>
  <c r="D27" i="3"/>
  <c r="F27" i="3" s="1"/>
  <c r="D23" i="3"/>
  <c r="F23" i="3" s="1"/>
  <c r="D22" i="3"/>
  <c r="F22" i="3" s="1"/>
  <c r="D21" i="3"/>
  <c r="F21" i="3" s="1"/>
  <c r="D20" i="3"/>
  <c r="F20" i="3" s="1"/>
  <c r="D15" i="3"/>
  <c r="F15" i="3" s="1"/>
  <c r="D14" i="3"/>
  <c r="F14" i="3" s="1"/>
  <c r="D13" i="3"/>
  <c r="F13" i="3" s="1"/>
  <c r="D12" i="3"/>
  <c r="F12" i="3" s="1"/>
  <c r="D5" i="3"/>
  <c r="F5" i="3" s="1"/>
  <c r="D6" i="3"/>
  <c r="F6" i="3" s="1"/>
  <c r="D7" i="3"/>
  <c r="F7" i="3" s="1"/>
  <c r="D4" i="3"/>
  <c r="F4" i="3" s="1"/>
  <c r="D8" i="7" l="1"/>
  <c r="B6" i="2" s="1"/>
  <c r="F15" i="6"/>
  <c r="F22" i="6"/>
  <c r="F17" i="3"/>
  <c r="F52" i="3"/>
  <c r="F31" i="3"/>
  <c r="F45" i="3"/>
  <c r="F29" i="4"/>
  <c r="F56" i="6"/>
  <c r="F8" i="6"/>
  <c r="F41" i="6"/>
  <c r="F29" i="6"/>
  <c r="F65" i="3"/>
  <c r="F22" i="4"/>
  <c r="F37" i="4"/>
  <c r="F15" i="4"/>
  <c r="F53" i="4" s="1"/>
  <c r="B4" i="2" s="1"/>
  <c r="F8" i="4"/>
  <c r="F59" i="3"/>
  <c r="F38" i="3"/>
  <c r="F24" i="3"/>
  <c r="F9" i="3"/>
  <c r="F58" i="6" l="1"/>
  <c r="B5" i="2" s="1"/>
  <c r="F67" i="3"/>
  <c r="B3" i="2" s="1"/>
  <c r="B7" i="2" l="1"/>
</calcChain>
</file>

<file path=xl/sharedStrings.xml><?xml version="1.0" encoding="utf-8"?>
<sst xmlns="http://schemas.openxmlformats.org/spreadsheetml/2006/main" count="195" uniqueCount="76">
  <si>
    <t>Invulinstructie</t>
  </si>
  <si>
    <t>U dient alleen de groen gearceerde cellen in te vullen.</t>
  </si>
  <si>
    <t>Het is niet toegestaan om de waarde  "0" in te vullen</t>
  </si>
  <si>
    <t>Alle prijzen en tarieven zijn exclusief btw, doch inclusief alle kosten om de opdracht te realiseren zoals o.a. projectmanagement, ontwikkelkosten, transportkosten, verzekeringen, overhead  en administratiekosten.</t>
  </si>
  <si>
    <t>De opgegeven oplagen en de wegingsfactoren zijn indicatief, u kunt hier geen rechten aan ontlenen.</t>
  </si>
  <si>
    <t>Prijsinvulformulier DTP en Ontwerp tbv EA Grafische vormgeving en drukwerk</t>
  </si>
  <si>
    <t>Totaal Posters</t>
  </si>
  <si>
    <t>Totaal Boekwerk en flyers</t>
  </si>
  <si>
    <t>Totaal Overig</t>
  </si>
  <si>
    <t>Totaal DTP en grafische vormgeving</t>
  </si>
  <si>
    <t>Totale Inschrijfprijs excl. btw</t>
  </si>
  <si>
    <t>Invulblad 'Posters'  t.b.v. EA Grafische vormgeving en drukwerk Hogeschool Inholland</t>
  </si>
  <si>
    <t>A0 Poster (outdoor)</t>
  </si>
  <si>
    <t>Aantal</t>
  </si>
  <si>
    <t>Prijs per stuk bij opgegeven aantal excl btw</t>
  </si>
  <si>
    <t>Prijs per gevraagde oplage</t>
  </si>
  <si>
    <t>Wegings- factor</t>
  </si>
  <si>
    <t>Prijs na weging</t>
  </si>
  <si>
    <t xml:space="preserve">A0 Poster </t>
  </si>
  <si>
    <t>Formaat 841 mm x 1189 mm. 150 grs mat posterpapier, bedrukking 4/0 FC, schoongesneden naar afgewerkt formaat. Op basis van compleet aangeleverde opmaak, inclusief controle op huisstijl.</t>
  </si>
  <si>
    <t>A1 Poster</t>
  </si>
  <si>
    <t>Formaat 594mm x 841 mm. 150 grs posterpapier, bedrukking 4/0 FC, schoongesneden naar afgewerkt formaat. Op basis van compleet aangeleverde opmaak, inclusief controle op huisstijl.</t>
  </si>
  <si>
    <t>A1 Fotobord Forex</t>
  </si>
  <si>
    <t>A2 Poster</t>
  </si>
  <si>
    <t>Formaat 420 mm x 594 mm. 150 grs posterpapier, bedrukking 4/0 FC, schoongesneden naar afgewerkt formaat. Op basis van compleet aangeleverde opmaak, inclusief controle op huisstijl.</t>
  </si>
  <si>
    <t>A2 Fotobord Forex</t>
  </si>
  <si>
    <t>Formaat 594 mm x 420 mm, 5mm. Forex, bedrukking 4/0 FC,  schoongesneden, in beschermende verpakking. Op basis van compleet aangeleverde opmaak, inclusief controle op huisstijl.</t>
  </si>
  <si>
    <t>A3 Poster</t>
  </si>
  <si>
    <t>Formaat 297 mm x 420 mm. 300 grs posterpapier, bedrukking 4/0 FC, schoongesneden naar afgewerkt formaat. Op basis van compleet aangeleverde opmaak, inclusief controle op huisstijl.</t>
  </si>
  <si>
    <t>A3 Fotobord Forex</t>
  </si>
  <si>
    <t>Formaat 297 mm x 420 mm. 5 mm Forex, bedrukking 4/0 FC, schoongesneden naar afgewerkt formaat. Op basis van compleet aangeleverde opmaak, inclusief controle op huisstijl.</t>
  </si>
  <si>
    <t>Ophangborden</t>
  </si>
  <si>
    <t>Formaat 840 x 500 mm, 5 mm Forex, voorzien van 2 boorgaten en frezen naar afgewerkt formaat. Bedrukking 4/0 FC, in beschermende verpakking. Op basis van compleet aangeleverde opmaak, inclusief controle op huisstijl.</t>
  </si>
  <si>
    <t>Invulblad 'Boekwerk en flyers'  t.b.v. EA Grafische vormgeving en drukwerk Hogeschool Inholland</t>
  </si>
  <si>
    <t>Programmaboekjes 4 pagina`s</t>
  </si>
  <si>
    <t>Formaat 210mm x 297 mm, 160 grs Biotop papier. Afwerking: snijden, rillen en 1 slag nabouwen naar afgewerkt formaat. Op basis van aangeleverde opmaak, inclusief controle huisstijl. Bedrukking  4/4 FC.</t>
  </si>
  <si>
    <t>Redeboekje</t>
  </si>
  <si>
    <t>A5 Flyers 1 kant bedrukt</t>
  </si>
  <si>
    <t>Formaat  148 mm x 210 mm, 300 grs Biotop papier, full color schoongesneden en handzaam verpakt. Op basis van aangeleverde opmaak, inclusief controle huisstijl. Bedrukking: 4/0 FC.</t>
  </si>
  <si>
    <t>Invulblad  'Overig'  t.b.v. EA Grafische vormgeving en drukwerk Hogeschool Inholland</t>
  </si>
  <si>
    <t>Roll up banner inclusief cassette</t>
  </si>
  <si>
    <t>Alluminium  Roll up banner, met 510 grs. Bisonyl doek en opzetstok, schoongesneden en ingemonteerd. Formaat: 1000 x 2000 mm, per stuk verpakt in draagtas. Op basis van compleet aangeleverde opmaak. Bedrukking 4/0 FC.</t>
  </si>
  <si>
    <t>Alluminium  Roll up banner, met 510 grs. Bisonyl doek en opzetstok, schoongesneden en ingemonteerd. Formaat: 850 x2050 mm mm, per stuk verpakt in draagtas. Op basis van compleet aangeleverde opmaak. Bedrukking 4/0 FC.</t>
  </si>
  <si>
    <t>Roll up banner exclusief cassette</t>
  </si>
  <si>
    <t>Alluminium  Roll up banner, met 510 grs. Bisonyl doek en opzetstok, schoongesneden. Formaat: 850 x2050 mm mm, per stuk verpakt in koker. Op basis van compleet aangeleverde opmaak. Bedrukking 4/0 FC.</t>
  </si>
  <si>
    <t>Dotfolie</t>
  </si>
  <si>
    <t>Kledingstickers</t>
  </si>
  <si>
    <t>Contactkaartjes</t>
  </si>
  <si>
    <t>Invulblad  'DTP en Vormgeving' t.b.v. EA Grafische vormgeving en drukwerk</t>
  </si>
  <si>
    <t>Omschrijving tarief</t>
  </si>
  <si>
    <t>Uurtarief excl. btw</t>
  </si>
  <si>
    <t>Totaal excl. btw</t>
  </si>
  <si>
    <t>Totaal</t>
  </si>
  <si>
    <t>Aantal uren per jaar</t>
  </si>
  <si>
    <t>* Onder DTP werkzaamheden verstaat Opdrachtgever ook de controle op de bestanden na eventuele aanpassingen etc.</t>
  </si>
  <si>
    <t xml:space="preserve">Tarief Strategische werkzaamheden ( advies, comsultancy, art en design direction)
Bandbreedte Prijs:  € 100 - € 150 per uur </t>
  </si>
  <si>
    <t xml:space="preserve">Tarief Uitvoerende werkzaamheden (DTP werkzaamheden*, engineering)
Bandbreedte Prijs:  € 80 - € 110 per uur </t>
  </si>
  <si>
    <t xml:space="preserve">Tarief Grafische vormgeving en ontwerp 
Bandbreedte Prijs:  € 90 - € 130 per uur </t>
  </si>
  <si>
    <t>Formaat 594mm x 841 mm.  5mm. Forex, bedrukking 4/0 FC,  schoongesneden, in beschermende verpakking. Op basis van compleet aangeleverde opmaak, inclusief controle op huisstijl.</t>
  </si>
  <si>
    <t>Formaat 841 mm x 1189 mm. 115 grs BLUE back, bedrukking 4/0 FC, schoongesneden naar afgewerkt formaat. Op basis van compleet aangeleverde opmaak, inclusief controle op huisstijl.</t>
  </si>
  <si>
    <t>Formaat 90 mm x 35 mm, zelfklevende acelaatsticker met breekslit, schoongesneden. Op basis van aangeleverde opmaak, inclusief controle huisstijl. Zonder naam</t>
  </si>
  <si>
    <t>Formaat 90 mm x 35 mm, zelfklevende acelaatsticker met breekslit, schoongesneden. Op basis van aangeleverde opmaak, inclusief controle huisstijl. MET naam en functie, aangeleverd via Excel bestand</t>
  </si>
  <si>
    <t>A6 kaartjes</t>
  </si>
  <si>
    <t>Formaat  210 x 148 mm, 160 grs Biotop papier, schoongesneden naar afgewerkt formaat. Op basis van aangeleverde opmaak, inclusief controle huisstijl.Bedrukking 4/0 FC</t>
  </si>
  <si>
    <t>Afgewerkt Formaat  105 x 148 mm, 300 grs Biotop papier, 1-zijdig Sulfaatkarton Bedrukking: 4/4 FC Veredeling : Voorzijde van de kaarten 1-zijdig v.v. glans laminaat schoongesneden naar afgewerkt formaat. Op basis van aangeleverde opmaak, inclusief controle huisstijl.</t>
  </si>
  <si>
    <t>A5 kaartje</t>
  </si>
  <si>
    <t>Formaat  148 mm x 210 mm, 160 grs Biotop papier, full color schoongesneden en handzaam verpakt. Op basis van aangeleverde opmaak, inclusief controle huisstijl. Bedrukking: 4/0 FC.</t>
  </si>
  <si>
    <t xml:space="preserve"> Afgewerkt formaat 210 x 297 mm. Papier : 160 grs. Biotop 3 Druk : 4/4 FC Afwerking : Snijden , rillen en 1 slag vouwen naar afgewerkt formaat. Op basis van aangeleverde opmaak, inclusief controle huisstijl.</t>
  </si>
  <si>
    <t>A4 Opleidingsbrochure 16 pagina`s</t>
  </si>
  <si>
    <t>Foliestickers verwijderbaar en herplaatsbaar Formaat 350 x 1025mm, op basis van compleet aangeleverde opmaak. Bedrukking 4/0 FC.</t>
  </si>
  <si>
    <t>Afgewerkt formaat 210 x 210 mm ,  Papier : 160 grs. Biotop 3 Druk : 4/4 FC Afwerking : Snijden, rillen en 2 slagen vouwen naar afgewerkt formaat</t>
  </si>
  <si>
    <t>Magneetfolie</t>
  </si>
  <si>
    <t>Magneetfolie 0,85 mm. 4/0 FC bedrukt t 350 x 750 mm. Op basis van aangeleverde opmaak, inclusief controle huisstijl.</t>
  </si>
  <si>
    <t>Locatieboekjes 6 pagina`s ( drieluik)</t>
  </si>
  <si>
    <t>Totaal Boekwerk en Flyers</t>
  </si>
  <si>
    <t>Formaat 170 mm x 240 mm, 160 grs Biotop papier, 40 pagina`s binnenwerk, 4 pagina`s omslag ( 300 grs Biotop papier) 4/4 FC, garenloos gebrocheerd in 4x gerild omslag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</si>
</sst>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[$€-2]\ * #,##0.00_);_([$€-2]\ * \(#,##0.00\);_([$€-2]\ * &quot;-&quot;??_);_(@_)"/>
    <numFmt numFmtId="165" formatCode="_ [$€-413]\ * #,##0.00_ ;_ [$€-413]\ * \-#,##0.00_ ;_ [$€-413]\ * &quot;-&quot;??_ ;_ @_ 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top" wrapText="1"/>
    </xf>
    <xf numFmtId="164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/>
    <xf numFmtId="164" fontId="0" fillId="2" borderId="1" xfId="0" applyNumberFormat="1" applyFill="1" applyBorder="1"/>
    <xf numFmtId="164" fontId="0" fillId="0" borderId="0" xfId="0" applyNumberFormat="1"/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44" fontId="0" fillId="0" borderId="1" xfId="0" applyNumberFormat="1" applyBorder="1" applyAlignment="1">
      <alignment horizontal="center" vertical="top"/>
    </xf>
    <xf numFmtId="164" fontId="1" fillId="2" borderId="6" xfId="0" applyNumberFormat="1" applyFont="1" applyFill="1" applyBorder="1"/>
    <xf numFmtId="164" fontId="0" fillId="0" borderId="1" xfId="0" applyNumberFormat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vertical="top" wrapText="1"/>
    </xf>
    <xf numFmtId="0" fontId="2" fillId="0" borderId="0" xfId="0" applyFont="1" applyAlignment="1">
      <alignment wrapText="1"/>
    </xf>
    <xf numFmtId="164" fontId="1" fillId="0" borderId="1" xfId="0" applyNumberFormat="1" applyFont="1" applyBorder="1" applyAlignment="1" applyProtection="1">
      <alignment horizontal="left" vertical="top" wrapText="1"/>
      <protection locked="0"/>
    </xf>
    <xf numFmtId="164" fontId="0" fillId="3" borderId="1" xfId="0" applyNumberFormat="1" applyFill="1" applyBorder="1" applyAlignment="1" applyProtection="1">
      <alignment horizontal="center" vertical="top" wrapText="1"/>
      <protection locked="0"/>
    </xf>
    <xf numFmtId="164" fontId="0" fillId="0" borderId="0" xfId="0" applyNumberFormat="1" applyAlignment="1" applyProtection="1">
      <alignment horizontal="center"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top"/>
      <protection locked="0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1" fillId="0" borderId="1" xfId="0" applyFont="1" applyBorder="1" applyAlignment="1">
      <alignment wrapText="1"/>
    </xf>
    <xf numFmtId="164" fontId="1" fillId="2" borderId="1" xfId="0" applyNumberFormat="1" applyFont="1" applyFill="1" applyBorder="1"/>
    <xf numFmtId="164" fontId="1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165" fontId="0" fillId="3" borderId="1" xfId="0" applyNumberFormat="1" applyFill="1" applyBorder="1" applyAlignment="1" applyProtection="1">
      <alignment horizontal="center" vertical="top"/>
      <protection locked="0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wrapText="1"/>
    </xf>
    <xf numFmtId="164" fontId="0" fillId="5" borderId="0" xfId="0" applyNumberFormat="1" applyFill="1"/>
    <xf numFmtId="164" fontId="0" fillId="5" borderId="1" xfId="0" applyNumberFormat="1" applyFill="1" applyBorder="1"/>
    <xf numFmtId="0" fontId="1" fillId="0" borderId="4" xfId="0" applyFont="1" applyBorder="1" applyAlignment="1">
      <alignment vertical="top"/>
    </xf>
    <xf numFmtId="0" fontId="1" fillId="0" borderId="5" xfId="0" applyFont="1" applyBorder="1"/>
    <xf numFmtId="0" fontId="1" fillId="0" borderId="0" xfId="0" applyFont="1" applyAlignment="1">
      <alignment horizontal="left"/>
    </xf>
    <xf numFmtId="0" fontId="0" fillId="0" borderId="1" xfId="0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4" xfId="0" applyFont="1" applyBorder="1"/>
    <xf numFmtId="0" fontId="1" fillId="0" borderId="5" xfId="0" applyFont="1" applyBorder="1"/>
    <xf numFmtId="0" fontId="0" fillId="0" borderId="1" xfId="0" applyBorder="1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9A723-D047-4ED8-A1D2-316BEBA58488}">
  <dimension ref="A1:A5"/>
  <sheetViews>
    <sheetView tabSelected="1" workbookViewId="0">
      <selection activeCell="Q12" sqref="Q12"/>
    </sheetView>
  </sheetViews>
  <sheetFormatPr defaultRowHeight="14.5" x14ac:dyDescent="0.35"/>
  <cols>
    <col min="1" max="1" width="54" customWidth="1"/>
  </cols>
  <sheetData>
    <row r="1" spans="1:1" x14ac:dyDescent="0.35">
      <c r="A1" s="12" t="s">
        <v>0</v>
      </c>
    </row>
    <row r="2" spans="1:1" ht="16" x14ac:dyDescent="0.4">
      <c r="A2" s="35" t="s">
        <v>1</v>
      </c>
    </row>
    <row r="3" spans="1:1" ht="16" x14ac:dyDescent="0.4">
      <c r="A3" s="35" t="s">
        <v>2</v>
      </c>
    </row>
    <row r="4" spans="1:1" ht="64.5" customHeight="1" x14ac:dyDescent="0.35">
      <c r="A4" s="36" t="s">
        <v>3</v>
      </c>
    </row>
    <row r="5" spans="1:1" ht="32" x14ac:dyDescent="0.35">
      <c r="A5" s="36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1B3B0-BE26-4348-A3B9-BB34FCA6FB6B}">
  <dimension ref="A1:D32"/>
  <sheetViews>
    <sheetView workbookViewId="0">
      <selection activeCell="F9" sqref="F9"/>
    </sheetView>
  </sheetViews>
  <sheetFormatPr defaultRowHeight="14.5" x14ac:dyDescent="0.35"/>
  <cols>
    <col min="1" max="1" width="52.7265625" customWidth="1"/>
    <col min="2" max="2" width="14.26953125" style="18" customWidth="1"/>
    <col min="3" max="3" width="14.7265625" style="1" customWidth="1"/>
    <col min="4" max="4" width="15.26953125" customWidth="1"/>
    <col min="5" max="5" width="16.1796875" customWidth="1"/>
    <col min="10" max="10" width="24.1796875" customWidth="1"/>
    <col min="11" max="11" width="17.81640625" customWidth="1"/>
  </cols>
  <sheetData>
    <row r="1" spans="1:4" x14ac:dyDescent="0.35">
      <c r="A1" s="59" t="s">
        <v>5</v>
      </c>
      <c r="B1" s="59"/>
      <c r="C1" s="59"/>
      <c r="D1" s="59"/>
    </row>
    <row r="3" spans="1:4" ht="16" x14ac:dyDescent="0.4">
      <c r="A3" s="35" t="s">
        <v>6</v>
      </c>
      <c r="B3" s="33">
        <f>Posters!F67</f>
        <v>0</v>
      </c>
    </row>
    <row r="4" spans="1:4" ht="16" x14ac:dyDescent="0.4">
      <c r="A4" s="35" t="s">
        <v>7</v>
      </c>
      <c r="B4" s="33">
        <f>'Boekwerk en flyers'!F53</f>
        <v>0</v>
      </c>
    </row>
    <row r="5" spans="1:4" ht="16" x14ac:dyDescent="0.4">
      <c r="A5" s="35" t="s">
        <v>8</v>
      </c>
      <c r="B5" s="33">
        <f>Overig!F58</f>
        <v>0</v>
      </c>
    </row>
    <row r="6" spans="1:4" ht="16" x14ac:dyDescent="0.4">
      <c r="A6" s="35" t="s">
        <v>9</v>
      </c>
      <c r="B6" s="33">
        <f>'DTP en vormgeving'!D8</f>
        <v>0</v>
      </c>
    </row>
    <row r="7" spans="1:4" ht="16" x14ac:dyDescent="0.4">
      <c r="A7" s="47" t="s">
        <v>10</v>
      </c>
      <c r="B7" s="34">
        <f>SUM(B3:B6)</f>
        <v>0</v>
      </c>
    </row>
    <row r="32" spans="1:1" ht="15" customHeight="1" x14ac:dyDescent="0.35">
      <c r="A32" s="2"/>
    </row>
  </sheetData>
  <sheetProtection algorithmName="SHA-512" hashValue="Q0YiO2sAo06uRmdFRygAWLiGEO79lNIDSGBGBIpS3ugTJuvpXcGa37bNXhBu3YS8SblDVs3/KO6mg8SrXciqzQ==" saltValue="P3tSPCRliOotYc44RbIlfw==" spinCount="100000" sheet="1" objects="1" scenarios="1"/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FEBBE-31C4-4B0A-860C-03E56E0E2D6F}">
  <dimension ref="A1:F67"/>
  <sheetViews>
    <sheetView zoomScale="86" zoomScaleNormal="86" workbookViewId="0">
      <selection activeCell="B28" sqref="B28"/>
    </sheetView>
  </sheetViews>
  <sheetFormatPr defaultRowHeight="14.5" x14ac:dyDescent="0.35"/>
  <cols>
    <col min="1" max="1" width="54.81640625" style="1" customWidth="1"/>
    <col min="2" max="2" width="10.7265625" style="16" customWidth="1"/>
    <col min="3" max="4" width="16.81640625" style="19" customWidth="1"/>
    <col min="5" max="5" width="12.453125" style="25" customWidth="1"/>
    <col min="6" max="6" width="14.453125" customWidth="1"/>
  </cols>
  <sheetData>
    <row r="1" spans="1:6" x14ac:dyDescent="0.35">
      <c r="A1" s="59" t="s">
        <v>11</v>
      </c>
      <c r="B1" s="59"/>
      <c r="C1" s="59"/>
      <c r="D1" s="59"/>
      <c r="E1"/>
    </row>
    <row r="3" spans="1:6" s="1" customFormat="1" ht="48.75" customHeight="1" x14ac:dyDescent="0.35">
      <c r="A3" s="10" t="s">
        <v>12</v>
      </c>
      <c r="B3" s="14" t="s">
        <v>13</v>
      </c>
      <c r="C3" s="15" t="s">
        <v>14</v>
      </c>
      <c r="D3" s="15" t="s">
        <v>15</v>
      </c>
      <c r="E3" s="26" t="s">
        <v>16</v>
      </c>
      <c r="F3" s="11" t="s">
        <v>17</v>
      </c>
    </row>
    <row r="4" spans="1:6" ht="15" customHeight="1" x14ac:dyDescent="0.35">
      <c r="A4" s="60" t="s">
        <v>59</v>
      </c>
      <c r="B4" s="17">
        <v>10</v>
      </c>
      <c r="C4" s="39"/>
      <c r="D4" s="20">
        <f>B4*C4</f>
        <v>0</v>
      </c>
      <c r="E4" s="24">
        <v>5</v>
      </c>
      <c r="F4" s="21">
        <f>D4*E4</f>
        <v>0</v>
      </c>
    </row>
    <row r="5" spans="1:6" x14ac:dyDescent="0.35">
      <c r="A5" s="60"/>
      <c r="B5" s="17">
        <v>50</v>
      </c>
      <c r="C5" s="39"/>
      <c r="D5" s="20">
        <f t="shared" ref="D5:D7" si="0">B5*C5</f>
        <v>0</v>
      </c>
      <c r="E5" s="24">
        <v>5</v>
      </c>
      <c r="F5" s="21">
        <f t="shared" ref="F5:F7" si="1">D5*E5</f>
        <v>0</v>
      </c>
    </row>
    <row r="6" spans="1:6" x14ac:dyDescent="0.35">
      <c r="A6" s="60"/>
      <c r="B6" s="17">
        <v>100</v>
      </c>
      <c r="C6" s="39"/>
      <c r="D6" s="20">
        <f t="shared" si="0"/>
        <v>0</v>
      </c>
      <c r="E6" s="24">
        <v>5</v>
      </c>
      <c r="F6" s="21">
        <f t="shared" si="1"/>
        <v>0</v>
      </c>
    </row>
    <row r="7" spans="1:6" x14ac:dyDescent="0.35">
      <c r="A7" s="60"/>
      <c r="B7" s="17">
        <v>150</v>
      </c>
      <c r="C7" s="39"/>
      <c r="D7" s="20">
        <f t="shared" si="0"/>
        <v>0</v>
      </c>
      <c r="E7" s="24">
        <v>10</v>
      </c>
      <c r="F7" s="21">
        <f t="shared" si="1"/>
        <v>0</v>
      </c>
    </row>
    <row r="8" spans="1:6" x14ac:dyDescent="0.35">
      <c r="A8" s="2"/>
      <c r="B8" s="17">
        <v>250</v>
      </c>
      <c r="C8" s="39"/>
      <c r="D8" s="20">
        <f t="shared" ref="D8" si="2">B8*C8</f>
        <v>0</v>
      </c>
      <c r="E8" s="24">
        <v>15</v>
      </c>
      <c r="F8" s="21">
        <f t="shared" ref="F8" si="3">D8*E8</f>
        <v>0</v>
      </c>
    </row>
    <row r="9" spans="1:6" x14ac:dyDescent="0.35">
      <c r="C9" s="40"/>
      <c r="F9" s="22">
        <f>SUM(F4:F7)</f>
        <v>0</v>
      </c>
    </row>
    <row r="10" spans="1:6" x14ac:dyDescent="0.35">
      <c r="C10" s="40"/>
      <c r="F10" s="23"/>
    </row>
    <row r="11" spans="1:6" s="1" customFormat="1" ht="32.15" customHeight="1" x14ac:dyDescent="0.35">
      <c r="A11" s="10" t="s">
        <v>18</v>
      </c>
      <c r="B11" s="14" t="s">
        <v>13</v>
      </c>
      <c r="C11" s="46" t="s">
        <v>14</v>
      </c>
      <c r="D11" s="15" t="s">
        <v>15</v>
      </c>
      <c r="E11" s="26" t="s">
        <v>16</v>
      </c>
      <c r="F11" s="11" t="s">
        <v>17</v>
      </c>
    </row>
    <row r="12" spans="1:6" ht="15" customHeight="1" x14ac:dyDescent="0.35">
      <c r="A12" s="60" t="s">
        <v>19</v>
      </c>
      <c r="B12" s="17">
        <v>5</v>
      </c>
      <c r="C12" s="39"/>
      <c r="D12" s="20">
        <f>B12*C12</f>
        <v>0</v>
      </c>
      <c r="E12" s="24">
        <v>5</v>
      </c>
      <c r="F12" s="21">
        <f>D12*E12</f>
        <v>0</v>
      </c>
    </row>
    <row r="13" spans="1:6" x14ac:dyDescent="0.35">
      <c r="A13" s="60"/>
      <c r="B13" s="17">
        <v>10</v>
      </c>
      <c r="C13" s="39"/>
      <c r="D13" s="20">
        <f t="shared" ref="D13:D16" si="4">B13*C13</f>
        <v>0</v>
      </c>
      <c r="E13" s="24">
        <v>5</v>
      </c>
      <c r="F13" s="21">
        <f t="shared" ref="F13:F16" si="5">D13*E13</f>
        <v>0</v>
      </c>
    </row>
    <row r="14" spans="1:6" x14ac:dyDescent="0.35">
      <c r="A14" s="60"/>
      <c r="B14" s="17">
        <v>50</v>
      </c>
      <c r="C14" s="39"/>
      <c r="D14" s="20">
        <f t="shared" si="4"/>
        <v>0</v>
      </c>
      <c r="E14" s="24">
        <v>5</v>
      </c>
      <c r="F14" s="21">
        <f t="shared" si="5"/>
        <v>0</v>
      </c>
    </row>
    <row r="15" spans="1:6" x14ac:dyDescent="0.35">
      <c r="A15" s="60"/>
      <c r="B15" s="17">
        <v>100</v>
      </c>
      <c r="C15" s="39"/>
      <c r="D15" s="20">
        <f t="shared" si="4"/>
        <v>0</v>
      </c>
      <c r="E15" s="24">
        <v>10</v>
      </c>
      <c r="F15" s="21">
        <f t="shared" si="5"/>
        <v>0</v>
      </c>
    </row>
    <row r="16" spans="1:6" x14ac:dyDescent="0.35">
      <c r="A16" s="2"/>
      <c r="B16" s="17">
        <v>250</v>
      </c>
      <c r="C16" s="39"/>
      <c r="D16" s="20">
        <f t="shared" si="4"/>
        <v>0</v>
      </c>
      <c r="E16" s="24">
        <v>10</v>
      </c>
      <c r="F16" s="21">
        <f t="shared" si="5"/>
        <v>0</v>
      </c>
    </row>
    <row r="17" spans="1:6" ht="15" customHeight="1" x14ac:dyDescent="0.35">
      <c r="A17" s="2"/>
      <c r="C17" s="40"/>
      <c r="F17" s="22">
        <f>SUM(F12:F15)</f>
        <v>0</v>
      </c>
    </row>
    <row r="18" spans="1:6" ht="15" customHeight="1" x14ac:dyDescent="0.35">
      <c r="A18" s="2"/>
      <c r="C18" s="40"/>
      <c r="F18" s="23"/>
    </row>
    <row r="19" spans="1:6" ht="32.15" customHeight="1" x14ac:dyDescent="0.35">
      <c r="A19" s="10" t="s">
        <v>20</v>
      </c>
      <c r="B19" s="14" t="s">
        <v>13</v>
      </c>
      <c r="C19" s="46" t="s">
        <v>14</v>
      </c>
      <c r="D19" s="15" t="s">
        <v>15</v>
      </c>
      <c r="E19" s="26" t="s">
        <v>16</v>
      </c>
      <c r="F19" s="11" t="s">
        <v>17</v>
      </c>
    </row>
    <row r="20" spans="1:6" ht="15" customHeight="1" x14ac:dyDescent="0.35">
      <c r="A20" s="60" t="s">
        <v>21</v>
      </c>
      <c r="B20" s="17">
        <v>10</v>
      </c>
      <c r="C20" s="39"/>
      <c r="D20" s="20">
        <f>B20*C20</f>
        <v>0</v>
      </c>
      <c r="E20" s="24">
        <v>5</v>
      </c>
      <c r="F20" s="21">
        <f>D20*E20</f>
        <v>0</v>
      </c>
    </row>
    <row r="21" spans="1:6" x14ac:dyDescent="0.35">
      <c r="A21" s="60"/>
      <c r="B21" s="17">
        <v>50</v>
      </c>
      <c r="C21" s="39"/>
      <c r="D21" s="20">
        <f>B21*C21</f>
        <v>0</v>
      </c>
      <c r="E21" s="24">
        <v>10</v>
      </c>
      <c r="F21" s="21">
        <f t="shared" ref="F21:F23" si="6">D21*E21</f>
        <v>0</v>
      </c>
    </row>
    <row r="22" spans="1:6" x14ac:dyDescent="0.35">
      <c r="A22" s="60"/>
      <c r="B22" s="17">
        <v>100</v>
      </c>
      <c r="C22" s="39"/>
      <c r="D22" s="20">
        <f>B22*C22</f>
        <v>0</v>
      </c>
      <c r="E22" s="24">
        <v>3</v>
      </c>
      <c r="F22" s="21">
        <f t="shared" si="6"/>
        <v>0</v>
      </c>
    </row>
    <row r="23" spans="1:6" x14ac:dyDescent="0.35">
      <c r="A23" s="60"/>
      <c r="B23" s="17">
        <v>250</v>
      </c>
      <c r="C23" s="39"/>
      <c r="D23" s="20">
        <f t="shared" ref="D23" si="7">B23*C23</f>
        <v>0</v>
      </c>
      <c r="E23" s="24">
        <v>1</v>
      </c>
      <c r="F23" s="21">
        <f t="shared" si="6"/>
        <v>0</v>
      </c>
    </row>
    <row r="24" spans="1:6" x14ac:dyDescent="0.35">
      <c r="A24" s="2"/>
      <c r="C24" s="40"/>
      <c r="F24" s="22">
        <f>SUM(F20:F23)</f>
        <v>0</v>
      </c>
    </row>
    <row r="25" spans="1:6" ht="15" customHeight="1" x14ac:dyDescent="0.35">
      <c r="A25" s="2"/>
      <c r="C25" s="40"/>
    </row>
    <row r="26" spans="1:6" ht="32.15" customHeight="1" x14ac:dyDescent="0.35">
      <c r="A26" s="10" t="s">
        <v>22</v>
      </c>
      <c r="B26" s="14" t="s">
        <v>13</v>
      </c>
      <c r="C26" s="46" t="s">
        <v>14</v>
      </c>
      <c r="D26" s="15" t="s">
        <v>15</v>
      </c>
      <c r="E26" s="26" t="s">
        <v>16</v>
      </c>
      <c r="F26" s="11" t="s">
        <v>17</v>
      </c>
    </row>
    <row r="27" spans="1:6" ht="15" customHeight="1" x14ac:dyDescent="0.35">
      <c r="A27" s="60" t="s">
        <v>58</v>
      </c>
      <c r="B27" s="17">
        <v>5</v>
      </c>
      <c r="C27" s="39"/>
      <c r="D27" s="20">
        <f>B27*C27</f>
        <v>0</v>
      </c>
      <c r="E27" s="24">
        <v>5</v>
      </c>
      <c r="F27" s="21">
        <f>D27*E27</f>
        <v>0</v>
      </c>
    </row>
    <row r="28" spans="1:6" x14ac:dyDescent="0.35">
      <c r="A28" s="60"/>
      <c r="B28" s="17">
        <v>10</v>
      </c>
      <c r="C28" s="39"/>
      <c r="D28" s="20">
        <f t="shared" ref="D28:D30" si="8">B28*C28</f>
        <v>0</v>
      </c>
      <c r="E28" s="24">
        <v>10</v>
      </c>
      <c r="F28" s="21">
        <f t="shared" ref="F28:F30" si="9">D28*E28</f>
        <v>0</v>
      </c>
    </row>
    <row r="29" spans="1:6" x14ac:dyDescent="0.35">
      <c r="A29" s="60"/>
      <c r="B29" s="17">
        <v>25</v>
      </c>
      <c r="C29" s="39"/>
      <c r="D29" s="20">
        <f t="shared" si="8"/>
        <v>0</v>
      </c>
      <c r="E29" s="24">
        <v>3</v>
      </c>
      <c r="F29" s="21">
        <f t="shared" si="9"/>
        <v>0</v>
      </c>
    </row>
    <row r="30" spans="1:6" x14ac:dyDescent="0.35">
      <c r="A30" s="60"/>
      <c r="B30" s="17">
        <v>50</v>
      </c>
      <c r="C30" s="39"/>
      <c r="D30" s="20">
        <f t="shared" si="8"/>
        <v>0</v>
      </c>
      <c r="E30" s="24">
        <v>2</v>
      </c>
      <c r="F30" s="21">
        <f t="shared" si="9"/>
        <v>0</v>
      </c>
    </row>
    <row r="31" spans="1:6" x14ac:dyDescent="0.35">
      <c r="A31" s="2"/>
      <c r="C31" s="40"/>
      <c r="F31" s="22">
        <f>SUM(F27:F30)</f>
        <v>0</v>
      </c>
    </row>
    <row r="32" spans="1:6" ht="15" customHeight="1" x14ac:dyDescent="0.35">
      <c r="A32" s="2"/>
      <c r="C32" s="40"/>
    </row>
    <row r="33" spans="1:6" ht="32.15" customHeight="1" x14ac:dyDescent="0.35">
      <c r="A33" s="10" t="s">
        <v>23</v>
      </c>
      <c r="B33" s="14" t="s">
        <v>13</v>
      </c>
      <c r="C33" s="46" t="s">
        <v>14</v>
      </c>
      <c r="D33" s="15" t="s">
        <v>15</v>
      </c>
      <c r="E33" s="26" t="s">
        <v>16</v>
      </c>
      <c r="F33" s="11" t="s">
        <v>17</v>
      </c>
    </row>
    <row r="34" spans="1:6" ht="15" customHeight="1" x14ac:dyDescent="0.35">
      <c r="A34" s="60" t="s">
        <v>24</v>
      </c>
      <c r="B34" s="17">
        <v>10</v>
      </c>
      <c r="C34" s="39"/>
      <c r="D34" s="20">
        <f>B34*C34</f>
        <v>0</v>
      </c>
      <c r="E34" s="24">
        <v>10</v>
      </c>
      <c r="F34" s="21">
        <f>D34*E34</f>
        <v>0</v>
      </c>
    </row>
    <row r="35" spans="1:6" x14ac:dyDescent="0.35">
      <c r="A35" s="60"/>
      <c r="B35" s="17">
        <v>50</v>
      </c>
      <c r="C35" s="39"/>
      <c r="D35" s="20">
        <f t="shared" ref="D35:D37" si="10">B35*C35</f>
        <v>0</v>
      </c>
      <c r="E35" s="24">
        <v>5</v>
      </c>
      <c r="F35" s="21">
        <f t="shared" ref="F35:F37" si="11">D35*E35</f>
        <v>0</v>
      </c>
    </row>
    <row r="36" spans="1:6" x14ac:dyDescent="0.35">
      <c r="A36" s="60"/>
      <c r="B36" s="17">
        <v>100</v>
      </c>
      <c r="C36" s="39"/>
      <c r="D36" s="20">
        <f t="shared" si="10"/>
        <v>0</v>
      </c>
      <c r="E36" s="24">
        <v>1</v>
      </c>
      <c r="F36" s="21">
        <f t="shared" si="11"/>
        <v>0</v>
      </c>
    </row>
    <row r="37" spans="1:6" x14ac:dyDescent="0.35">
      <c r="A37" s="60"/>
      <c r="B37" s="17">
        <v>250</v>
      </c>
      <c r="C37" s="39"/>
      <c r="D37" s="20">
        <f t="shared" si="10"/>
        <v>0</v>
      </c>
      <c r="E37" s="24">
        <v>1</v>
      </c>
      <c r="F37" s="21">
        <f t="shared" si="11"/>
        <v>0</v>
      </c>
    </row>
    <row r="38" spans="1:6" x14ac:dyDescent="0.35">
      <c r="A38" s="2"/>
      <c r="C38" s="40"/>
      <c r="F38" s="22">
        <f>SUM(F34:F37)</f>
        <v>0</v>
      </c>
    </row>
    <row r="39" spans="1:6" x14ac:dyDescent="0.35">
      <c r="C39" s="40"/>
    </row>
    <row r="40" spans="1:6" ht="32.15" customHeight="1" x14ac:dyDescent="0.35">
      <c r="A40" s="10" t="s">
        <v>25</v>
      </c>
      <c r="B40" s="14" t="s">
        <v>13</v>
      </c>
      <c r="C40" s="46" t="s">
        <v>14</v>
      </c>
      <c r="D40" s="15" t="s">
        <v>15</v>
      </c>
      <c r="E40" s="26" t="s">
        <v>16</v>
      </c>
      <c r="F40" s="11" t="s">
        <v>17</v>
      </c>
    </row>
    <row r="41" spans="1:6" ht="15" customHeight="1" x14ac:dyDescent="0.35">
      <c r="A41" s="60" t="s">
        <v>26</v>
      </c>
      <c r="B41" s="17">
        <v>1</v>
      </c>
      <c r="C41" s="39"/>
      <c r="D41" s="20">
        <f>B41*C41</f>
        <v>0</v>
      </c>
      <c r="E41" s="24">
        <v>5</v>
      </c>
      <c r="F41" s="21">
        <f>D41*E41</f>
        <v>0</v>
      </c>
    </row>
    <row r="42" spans="1:6" x14ac:dyDescent="0.35">
      <c r="A42" s="60"/>
      <c r="B42" s="17">
        <v>5</v>
      </c>
      <c r="C42" s="39"/>
      <c r="D42" s="20">
        <f t="shared" ref="D42:D44" si="12">B42*C42</f>
        <v>0</v>
      </c>
      <c r="E42" s="24">
        <v>5</v>
      </c>
      <c r="F42" s="21">
        <f t="shared" ref="F42:F44" si="13">D42*E42</f>
        <v>0</v>
      </c>
    </row>
    <row r="43" spans="1:6" x14ac:dyDescent="0.35">
      <c r="A43" s="60"/>
      <c r="B43" s="17">
        <v>10</v>
      </c>
      <c r="C43" s="39"/>
      <c r="D43" s="20">
        <f t="shared" si="12"/>
        <v>0</v>
      </c>
      <c r="E43" s="24">
        <v>3</v>
      </c>
      <c r="F43" s="21">
        <f t="shared" si="13"/>
        <v>0</v>
      </c>
    </row>
    <row r="44" spans="1:6" x14ac:dyDescent="0.35">
      <c r="A44" s="60"/>
      <c r="B44" s="17">
        <v>15</v>
      </c>
      <c r="C44" s="39"/>
      <c r="D44" s="20">
        <f t="shared" si="12"/>
        <v>0</v>
      </c>
      <c r="E44" s="24">
        <v>1</v>
      </c>
      <c r="F44" s="21">
        <f t="shared" si="13"/>
        <v>0</v>
      </c>
    </row>
    <row r="45" spans="1:6" x14ac:dyDescent="0.35">
      <c r="A45" s="2"/>
      <c r="C45" s="40"/>
      <c r="F45" s="22">
        <f>SUM(F41:F44)</f>
        <v>0</v>
      </c>
    </row>
    <row r="46" spans="1:6" ht="15" customHeight="1" x14ac:dyDescent="0.35">
      <c r="A46" s="2"/>
      <c r="C46" s="40"/>
    </row>
    <row r="47" spans="1:6" ht="32.15" customHeight="1" x14ac:dyDescent="0.35">
      <c r="A47" s="10" t="s">
        <v>27</v>
      </c>
      <c r="B47" s="14" t="s">
        <v>13</v>
      </c>
      <c r="C47" s="46" t="s">
        <v>14</v>
      </c>
      <c r="D47" s="15" t="s">
        <v>15</v>
      </c>
      <c r="E47" s="26" t="s">
        <v>16</v>
      </c>
      <c r="F47" s="11" t="s">
        <v>17</v>
      </c>
    </row>
    <row r="48" spans="1:6" ht="15" customHeight="1" x14ac:dyDescent="0.35">
      <c r="A48" s="60" t="s">
        <v>28</v>
      </c>
      <c r="B48" s="17">
        <v>10</v>
      </c>
      <c r="C48" s="39"/>
      <c r="D48" s="20">
        <f>B48*C48</f>
        <v>0</v>
      </c>
      <c r="E48" s="24">
        <v>5</v>
      </c>
      <c r="F48" s="21">
        <f>D48*E48</f>
        <v>0</v>
      </c>
    </row>
    <row r="49" spans="1:6" x14ac:dyDescent="0.35">
      <c r="A49" s="60"/>
      <c r="B49" s="17">
        <v>50</v>
      </c>
      <c r="C49" s="39"/>
      <c r="D49" s="20">
        <f t="shared" ref="D49:D51" si="14">B49*C49</f>
        <v>0</v>
      </c>
      <c r="E49" s="24">
        <v>10</v>
      </c>
      <c r="F49" s="21">
        <f t="shared" ref="F49:F51" si="15">D49*E49</f>
        <v>0</v>
      </c>
    </row>
    <row r="50" spans="1:6" x14ac:dyDescent="0.35">
      <c r="A50" s="60"/>
      <c r="B50" s="17">
        <v>250</v>
      </c>
      <c r="C50" s="39"/>
      <c r="D50" s="20">
        <f t="shared" si="14"/>
        <v>0</v>
      </c>
      <c r="E50" s="24">
        <v>3</v>
      </c>
      <c r="F50" s="21">
        <f t="shared" si="15"/>
        <v>0</v>
      </c>
    </row>
    <row r="51" spans="1:6" x14ac:dyDescent="0.35">
      <c r="A51" s="60"/>
      <c r="B51" s="17">
        <v>500</v>
      </c>
      <c r="C51" s="39"/>
      <c r="D51" s="20">
        <f t="shared" si="14"/>
        <v>0</v>
      </c>
      <c r="E51" s="24">
        <v>1</v>
      </c>
      <c r="F51" s="21">
        <f t="shared" si="15"/>
        <v>0</v>
      </c>
    </row>
    <row r="52" spans="1:6" x14ac:dyDescent="0.35">
      <c r="A52" s="2"/>
      <c r="C52" s="40"/>
      <c r="F52" s="22">
        <f>SUM(F48:F51)</f>
        <v>0</v>
      </c>
    </row>
    <row r="53" spans="1:6" x14ac:dyDescent="0.35">
      <c r="C53" s="40"/>
    </row>
    <row r="54" spans="1:6" ht="32.15" customHeight="1" x14ac:dyDescent="0.35">
      <c r="A54" s="10" t="s">
        <v>29</v>
      </c>
      <c r="B54" s="14" t="s">
        <v>13</v>
      </c>
      <c r="C54" s="46" t="s">
        <v>14</v>
      </c>
      <c r="D54" s="15" t="s">
        <v>15</v>
      </c>
      <c r="E54" s="26" t="s">
        <v>16</v>
      </c>
      <c r="F54" s="11" t="s">
        <v>17</v>
      </c>
    </row>
    <row r="55" spans="1:6" ht="15" customHeight="1" x14ac:dyDescent="0.35">
      <c r="A55" s="60" t="s">
        <v>30</v>
      </c>
      <c r="B55" s="17">
        <v>1</v>
      </c>
      <c r="C55" s="39"/>
      <c r="D55" s="20">
        <f>B55*C55</f>
        <v>0</v>
      </c>
      <c r="E55" s="24">
        <v>5</v>
      </c>
      <c r="F55" s="21">
        <f>D55*E55</f>
        <v>0</v>
      </c>
    </row>
    <row r="56" spans="1:6" x14ac:dyDescent="0.35">
      <c r="A56" s="60"/>
      <c r="B56" s="17">
        <v>10</v>
      </c>
      <c r="C56" s="39"/>
      <c r="D56" s="20">
        <f t="shared" ref="D56:D58" si="16">B56*C56</f>
        <v>0</v>
      </c>
      <c r="E56" s="24">
        <v>10</v>
      </c>
      <c r="F56" s="21">
        <f t="shared" ref="F56:F58" si="17">D56*E56</f>
        <v>0</v>
      </c>
    </row>
    <row r="57" spans="1:6" x14ac:dyDescent="0.35">
      <c r="A57" s="60"/>
      <c r="B57" s="17">
        <v>20</v>
      </c>
      <c r="C57" s="39"/>
      <c r="D57" s="20">
        <f t="shared" si="16"/>
        <v>0</v>
      </c>
      <c r="E57" s="24">
        <v>3</v>
      </c>
      <c r="F57" s="21">
        <f t="shared" si="17"/>
        <v>0</v>
      </c>
    </row>
    <row r="58" spans="1:6" x14ac:dyDescent="0.35">
      <c r="A58" s="60"/>
      <c r="B58" s="17">
        <v>50</v>
      </c>
      <c r="C58" s="39"/>
      <c r="D58" s="20">
        <f t="shared" si="16"/>
        <v>0</v>
      </c>
      <c r="E58" s="24">
        <v>1</v>
      </c>
      <c r="F58" s="21">
        <f t="shared" si="17"/>
        <v>0</v>
      </c>
    </row>
    <row r="59" spans="1:6" x14ac:dyDescent="0.35">
      <c r="C59" s="40"/>
      <c r="F59" s="22">
        <f>SUM(F55:F58)</f>
        <v>0</v>
      </c>
    </row>
    <row r="60" spans="1:6" x14ac:dyDescent="0.35">
      <c r="C60" s="40"/>
    </row>
    <row r="61" spans="1:6" ht="43.5" x14ac:dyDescent="0.35">
      <c r="A61" s="10" t="s">
        <v>31</v>
      </c>
      <c r="B61" s="14" t="s">
        <v>13</v>
      </c>
      <c r="C61" s="46" t="s">
        <v>14</v>
      </c>
      <c r="D61" s="15" t="s">
        <v>15</v>
      </c>
      <c r="E61" s="26" t="s">
        <v>16</v>
      </c>
      <c r="F61" s="11" t="s">
        <v>17</v>
      </c>
    </row>
    <row r="62" spans="1:6" x14ac:dyDescent="0.35">
      <c r="A62" s="60" t="s">
        <v>32</v>
      </c>
      <c r="B62" s="17">
        <v>1</v>
      </c>
      <c r="C62" s="39"/>
      <c r="D62" s="20">
        <f>B62*C62</f>
        <v>0</v>
      </c>
      <c r="E62" s="24">
        <v>10</v>
      </c>
      <c r="F62" s="21">
        <f>D62*E62</f>
        <v>0</v>
      </c>
    </row>
    <row r="63" spans="1:6" x14ac:dyDescent="0.35">
      <c r="A63" s="60"/>
      <c r="B63" s="17">
        <v>5</v>
      </c>
      <c r="C63" s="39"/>
      <c r="D63" s="20">
        <f t="shared" ref="D63:D64" si="18">B63*C63</f>
        <v>0</v>
      </c>
      <c r="E63" s="24">
        <v>5</v>
      </c>
      <c r="F63" s="21">
        <f t="shared" ref="F63:F64" si="19">D63*E63</f>
        <v>0</v>
      </c>
    </row>
    <row r="64" spans="1:6" x14ac:dyDescent="0.35">
      <c r="A64" s="60"/>
      <c r="B64" s="17">
        <v>10</v>
      </c>
      <c r="C64" s="39"/>
      <c r="D64" s="20">
        <f t="shared" si="18"/>
        <v>0</v>
      </c>
      <c r="E64" s="24">
        <v>1</v>
      </c>
      <c r="F64" s="21">
        <f t="shared" si="19"/>
        <v>0</v>
      </c>
    </row>
    <row r="65" spans="1:6" x14ac:dyDescent="0.35">
      <c r="A65" s="60"/>
      <c r="B65" s="9"/>
      <c r="C65" s="9"/>
      <c r="D65" s="9"/>
      <c r="E65" s="9"/>
      <c r="F65" s="22">
        <f>SUM(F62:F64)</f>
        <v>0</v>
      </c>
    </row>
    <row r="66" spans="1:6" ht="15" thickBot="1" x14ac:dyDescent="0.4"/>
    <row r="67" spans="1:6" ht="15" thickBot="1" x14ac:dyDescent="0.4">
      <c r="A67" s="61" t="s">
        <v>6</v>
      </c>
      <c r="B67" s="62"/>
      <c r="C67" s="62"/>
      <c r="D67" s="62"/>
      <c r="E67" s="62"/>
      <c r="F67" s="32">
        <f>SUM(F9+F17+F24+F31+F38+F45+F52+F59+F65)</f>
        <v>0</v>
      </c>
    </row>
  </sheetData>
  <sheetProtection algorithmName="SHA-512" hashValue="5XsnjM6aHFKFWaPsp94R4zXiAJ7YpKdnTPKJqO762ixHxb0DL/xlvLG5WGOypu4lrabYmsaR7YSbPGSlgcK/4A==" saltValue="dLLlLAhYilrt/HakYu9mcQ==" spinCount="100000" sheet="1" objects="1" scenarios="1"/>
  <mergeCells count="11">
    <mergeCell ref="A55:A58"/>
    <mergeCell ref="A62:A65"/>
    <mergeCell ref="A1:D1"/>
    <mergeCell ref="A67:E67"/>
    <mergeCell ref="A48:A51"/>
    <mergeCell ref="A34:A37"/>
    <mergeCell ref="A41:A44"/>
    <mergeCell ref="A4:A7"/>
    <mergeCell ref="A20:A23"/>
    <mergeCell ref="A27:A30"/>
    <mergeCell ref="A12:A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0113E-DCB9-4234-BDB6-C37F6CD6F794}">
  <dimension ref="A1:F53"/>
  <sheetViews>
    <sheetView topLeftCell="A27" workbookViewId="0">
      <selection activeCell="J6" sqref="J6"/>
    </sheetView>
  </sheetViews>
  <sheetFormatPr defaultRowHeight="14.5" x14ac:dyDescent="0.35"/>
  <cols>
    <col min="1" max="1" width="52.7265625" style="1" customWidth="1"/>
    <col min="3" max="4" width="17.1796875" customWidth="1"/>
    <col min="5" max="5" width="10.54296875" customWidth="1"/>
    <col min="6" max="6" width="17.1796875" customWidth="1"/>
  </cols>
  <sheetData>
    <row r="1" spans="1:6" x14ac:dyDescent="0.35">
      <c r="A1" s="59" t="s">
        <v>33</v>
      </c>
      <c r="B1" s="59"/>
      <c r="C1" s="59"/>
      <c r="D1" s="59"/>
    </row>
    <row r="3" spans="1:6" s="28" customFormat="1" ht="48" customHeight="1" x14ac:dyDescent="0.35">
      <c r="A3" s="27" t="s">
        <v>34</v>
      </c>
      <c r="B3" s="13" t="s">
        <v>13</v>
      </c>
      <c r="C3" s="50" t="s">
        <v>14</v>
      </c>
      <c r="D3" s="15" t="s">
        <v>15</v>
      </c>
      <c r="E3" s="26" t="s">
        <v>16</v>
      </c>
      <c r="F3" s="13" t="s">
        <v>17</v>
      </c>
    </row>
    <row r="4" spans="1:6" ht="15" customHeight="1" x14ac:dyDescent="0.35">
      <c r="A4" s="60" t="s">
        <v>35</v>
      </c>
      <c r="B4" s="7">
        <v>50</v>
      </c>
      <c r="C4" s="39"/>
      <c r="D4" s="20">
        <f>B4*C4</f>
        <v>0</v>
      </c>
      <c r="E4" s="24">
        <v>5</v>
      </c>
      <c r="F4" s="21">
        <f>D4*E4</f>
        <v>0</v>
      </c>
    </row>
    <row r="5" spans="1:6" x14ac:dyDescent="0.35">
      <c r="A5" s="60"/>
      <c r="B5" s="7">
        <v>250</v>
      </c>
      <c r="C5" s="39"/>
      <c r="D5" s="20">
        <f t="shared" ref="D5:D7" si="0">B5*C5</f>
        <v>0</v>
      </c>
      <c r="E5" s="24">
        <v>10</v>
      </c>
      <c r="F5" s="21">
        <f t="shared" ref="F5:F7" si="1">D5*E5</f>
        <v>0</v>
      </c>
    </row>
    <row r="6" spans="1:6" x14ac:dyDescent="0.35">
      <c r="A6" s="60"/>
      <c r="B6" s="7">
        <v>500</v>
      </c>
      <c r="C6" s="39"/>
      <c r="D6" s="20">
        <f t="shared" si="0"/>
        <v>0</v>
      </c>
      <c r="E6" s="24">
        <v>6</v>
      </c>
      <c r="F6" s="21">
        <f t="shared" si="1"/>
        <v>0</v>
      </c>
    </row>
    <row r="7" spans="1:6" x14ac:dyDescent="0.35">
      <c r="A7" s="60"/>
      <c r="B7" s="7">
        <v>1000</v>
      </c>
      <c r="C7" s="39"/>
      <c r="D7" s="20">
        <f t="shared" si="0"/>
        <v>0</v>
      </c>
      <c r="E7" s="24">
        <v>5</v>
      </c>
      <c r="F7" s="21">
        <f t="shared" si="1"/>
        <v>0</v>
      </c>
    </row>
    <row r="8" spans="1:6" ht="15" customHeight="1" x14ac:dyDescent="0.35">
      <c r="B8" s="4"/>
      <c r="C8" s="40"/>
      <c r="D8" s="19"/>
      <c r="E8" s="25"/>
      <c r="F8" s="22">
        <f>SUM(F4:F7)</f>
        <v>0</v>
      </c>
    </row>
    <row r="9" spans="1:6" ht="15" customHeight="1" x14ac:dyDescent="0.35">
      <c r="B9" s="4"/>
      <c r="C9" s="40"/>
      <c r="D9" s="19"/>
      <c r="E9" s="25"/>
      <c r="F9" s="23"/>
    </row>
    <row r="10" spans="1:6" ht="48" customHeight="1" x14ac:dyDescent="0.35">
      <c r="A10" s="10" t="s">
        <v>73</v>
      </c>
      <c r="B10" s="6" t="s">
        <v>13</v>
      </c>
      <c r="C10" s="38" t="s">
        <v>14</v>
      </c>
      <c r="D10" s="15" t="s">
        <v>15</v>
      </c>
      <c r="E10" s="26" t="s">
        <v>16</v>
      </c>
      <c r="F10" s="13" t="s">
        <v>17</v>
      </c>
    </row>
    <row r="11" spans="1:6" ht="15" customHeight="1" x14ac:dyDescent="0.35">
      <c r="A11" s="60" t="s">
        <v>70</v>
      </c>
      <c r="B11" s="7">
        <v>100</v>
      </c>
      <c r="C11" s="39"/>
      <c r="D11" s="20">
        <f>B11*C11</f>
        <v>0</v>
      </c>
      <c r="E11" s="24">
        <v>5</v>
      </c>
      <c r="F11" s="21">
        <f>D11*E11</f>
        <v>0</v>
      </c>
    </row>
    <row r="12" spans="1:6" x14ac:dyDescent="0.35">
      <c r="A12" s="60"/>
      <c r="B12" s="7">
        <v>250</v>
      </c>
      <c r="C12" s="39"/>
      <c r="D12" s="20">
        <f t="shared" ref="D12:D14" si="2">B12*C12</f>
        <v>0</v>
      </c>
      <c r="E12" s="24">
        <v>10</v>
      </c>
      <c r="F12" s="21">
        <f t="shared" ref="F12:F14" si="3">D12*E12</f>
        <v>0</v>
      </c>
    </row>
    <row r="13" spans="1:6" x14ac:dyDescent="0.35">
      <c r="A13" s="60"/>
      <c r="B13" s="7">
        <v>500</v>
      </c>
      <c r="C13" s="39"/>
      <c r="D13" s="20">
        <f t="shared" si="2"/>
        <v>0</v>
      </c>
      <c r="E13" s="24">
        <v>5</v>
      </c>
      <c r="F13" s="21">
        <f t="shared" si="3"/>
        <v>0</v>
      </c>
    </row>
    <row r="14" spans="1:6" x14ac:dyDescent="0.35">
      <c r="A14" s="60"/>
      <c r="B14" s="7">
        <v>1000</v>
      </c>
      <c r="C14" s="39"/>
      <c r="D14" s="20">
        <f t="shared" si="2"/>
        <v>0</v>
      </c>
      <c r="E14" s="24">
        <v>1</v>
      </c>
      <c r="F14" s="21">
        <f t="shared" si="3"/>
        <v>0</v>
      </c>
    </row>
    <row r="15" spans="1:6" x14ac:dyDescent="0.35">
      <c r="A15" s="2"/>
      <c r="B15" s="4"/>
      <c r="C15" s="40"/>
      <c r="D15" s="19"/>
      <c r="E15" s="25"/>
      <c r="F15" s="22">
        <f>SUM(F11:F14)</f>
        <v>0</v>
      </c>
    </row>
    <row r="16" spans="1:6" ht="15" customHeight="1" x14ac:dyDescent="0.35">
      <c r="A16" s="2"/>
      <c r="B16" s="4"/>
      <c r="C16" s="43"/>
    </row>
    <row r="17" spans="1:6" ht="48" customHeight="1" x14ac:dyDescent="0.35">
      <c r="A17" s="10" t="s">
        <v>36</v>
      </c>
      <c r="B17" s="6" t="s">
        <v>13</v>
      </c>
      <c r="C17" s="38" t="s">
        <v>14</v>
      </c>
      <c r="D17" s="15" t="s">
        <v>15</v>
      </c>
      <c r="E17" s="26" t="s">
        <v>16</v>
      </c>
      <c r="F17" s="13" t="s">
        <v>17</v>
      </c>
    </row>
    <row r="18" spans="1:6" s="3" customFormat="1" ht="15" customHeight="1" x14ac:dyDescent="0.35">
      <c r="A18" s="60" t="s">
        <v>75</v>
      </c>
      <c r="B18" s="8">
        <v>50</v>
      </c>
      <c r="C18" s="39"/>
      <c r="D18" s="20">
        <f>B18*C18</f>
        <v>0</v>
      </c>
      <c r="E18" s="24">
        <v>5</v>
      </c>
      <c r="F18" s="21">
        <f>D18*E18</f>
        <v>0</v>
      </c>
    </row>
    <row r="19" spans="1:6" x14ac:dyDescent="0.35">
      <c r="A19" s="60"/>
      <c r="B19" s="7">
        <v>250</v>
      </c>
      <c r="C19" s="39"/>
      <c r="D19" s="20">
        <f t="shared" ref="D19:D21" si="4">B19*C19</f>
        <v>0</v>
      </c>
      <c r="E19" s="24">
        <v>10</v>
      </c>
      <c r="F19" s="21">
        <f t="shared" ref="F19:F21" si="5">D19*E19</f>
        <v>0</v>
      </c>
    </row>
    <row r="20" spans="1:6" x14ac:dyDescent="0.35">
      <c r="A20" s="60"/>
      <c r="B20" s="7">
        <v>500</v>
      </c>
      <c r="C20" s="39"/>
      <c r="D20" s="20">
        <f t="shared" si="4"/>
        <v>0</v>
      </c>
      <c r="E20" s="24">
        <v>1</v>
      </c>
      <c r="F20" s="21">
        <f t="shared" si="5"/>
        <v>0</v>
      </c>
    </row>
    <row r="21" spans="1:6" x14ac:dyDescent="0.35">
      <c r="A21" s="60"/>
      <c r="B21" s="7">
        <v>1000</v>
      </c>
      <c r="C21" s="39"/>
      <c r="D21" s="20">
        <f t="shared" si="4"/>
        <v>0</v>
      </c>
      <c r="E21" s="24">
        <v>1</v>
      </c>
      <c r="F21" s="21">
        <f t="shared" si="5"/>
        <v>0</v>
      </c>
    </row>
    <row r="22" spans="1:6" x14ac:dyDescent="0.35">
      <c r="A22" s="2"/>
      <c r="B22" s="4"/>
      <c r="C22" s="40"/>
      <c r="D22" s="19"/>
      <c r="E22" s="25"/>
      <c r="F22" s="22">
        <f>SUM(F18:F21)</f>
        <v>0</v>
      </c>
    </row>
    <row r="23" spans="1:6" ht="15" customHeight="1" x14ac:dyDescent="0.35">
      <c r="A23" s="2"/>
      <c r="B23" s="4"/>
      <c r="C23" s="43"/>
    </row>
    <row r="24" spans="1:6" ht="48" customHeight="1" x14ac:dyDescent="0.35">
      <c r="A24" s="10" t="s">
        <v>68</v>
      </c>
      <c r="B24" s="6" t="s">
        <v>13</v>
      </c>
      <c r="C24" s="38" t="s">
        <v>14</v>
      </c>
      <c r="D24" s="15" t="s">
        <v>15</v>
      </c>
      <c r="E24" s="26" t="s">
        <v>16</v>
      </c>
      <c r="F24" s="13" t="s">
        <v>17</v>
      </c>
    </row>
    <row r="25" spans="1:6" ht="15" customHeight="1" x14ac:dyDescent="0.35">
      <c r="A25" s="60" t="s">
        <v>67</v>
      </c>
      <c r="B25" s="7">
        <v>100</v>
      </c>
      <c r="C25" s="39"/>
      <c r="D25" s="20">
        <f>B25*C25</f>
        <v>0</v>
      </c>
      <c r="E25" s="24">
        <v>1</v>
      </c>
      <c r="F25" s="21">
        <f>D25*E25</f>
        <v>0</v>
      </c>
    </row>
    <row r="26" spans="1:6" x14ac:dyDescent="0.35">
      <c r="A26" s="60"/>
      <c r="B26" s="7">
        <v>250</v>
      </c>
      <c r="C26" s="39"/>
      <c r="D26" s="20">
        <f t="shared" ref="D26:D28" si="6">B26*C26</f>
        <v>0</v>
      </c>
      <c r="E26" s="24">
        <v>5</v>
      </c>
      <c r="F26" s="21">
        <f t="shared" ref="F26:F28" si="7">D26*E26</f>
        <v>0</v>
      </c>
    </row>
    <row r="27" spans="1:6" x14ac:dyDescent="0.35">
      <c r="A27" s="60"/>
      <c r="B27" s="7">
        <v>500</v>
      </c>
      <c r="C27" s="39"/>
      <c r="D27" s="20">
        <f t="shared" si="6"/>
        <v>0</v>
      </c>
      <c r="E27" s="24">
        <v>3</v>
      </c>
      <c r="F27" s="21">
        <f t="shared" si="7"/>
        <v>0</v>
      </c>
    </row>
    <row r="28" spans="1:6" x14ac:dyDescent="0.35">
      <c r="A28" s="60"/>
      <c r="B28" s="7">
        <v>1000</v>
      </c>
      <c r="C28" s="39"/>
      <c r="D28" s="20">
        <f t="shared" si="6"/>
        <v>0</v>
      </c>
      <c r="E28" s="24">
        <v>1</v>
      </c>
      <c r="F28" s="21">
        <f t="shared" si="7"/>
        <v>0</v>
      </c>
    </row>
    <row r="29" spans="1:6" x14ac:dyDescent="0.35">
      <c r="A29" s="2"/>
      <c r="B29" s="4"/>
      <c r="C29" s="40"/>
      <c r="D29" s="19"/>
      <c r="E29" s="25"/>
      <c r="F29" s="22">
        <f>SUM(F25:F28)</f>
        <v>0</v>
      </c>
    </row>
    <row r="30" spans="1:6" x14ac:dyDescent="0.35">
      <c r="A30" s="2"/>
      <c r="B30" s="4"/>
      <c r="C30" s="40"/>
      <c r="D30" s="19"/>
      <c r="E30" s="25"/>
      <c r="F30" s="55"/>
    </row>
    <row r="31" spans="1:6" ht="15" customHeight="1" x14ac:dyDescent="0.35">
      <c r="B31" s="4"/>
      <c r="C31" s="43"/>
    </row>
    <row r="32" spans="1:6" ht="48" customHeight="1" x14ac:dyDescent="0.35">
      <c r="A32" s="10" t="s">
        <v>37</v>
      </c>
      <c r="B32" s="6" t="s">
        <v>13</v>
      </c>
      <c r="C32" s="38" t="s">
        <v>14</v>
      </c>
      <c r="D32" s="15" t="s">
        <v>15</v>
      </c>
      <c r="E32" s="26" t="s">
        <v>16</v>
      </c>
      <c r="F32" s="13" t="s">
        <v>17</v>
      </c>
    </row>
    <row r="33" spans="1:6" ht="15" customHeight="1" x14ac:dyDescent="0.35">
      <c r="A33" s="60" t="s">
        <v>38</v>
      </c>
      <c r="B33" s="7">
        <v>250</v>
      </c>
      <c r="C33" s="39"/>
      <c r="D33" s="20">
        <f>B33*C33</f>
        <v>0</v>
      </c>
      <c r="E33" s="24">
        <v>5</v>
      </c>
      <c r="F33" s="21">
        <f>D33*E33</f>
        <v>0</v>
      </c>
    </row>
    <row r="34" spans="1:6" x14ac:dyDescent="0.35">
      <c r="A34" s="60"/>
      <c r="B34" s="7">
        <v>500</v>
      </c>
      <c r="C34" s="39"/>
      <c r="D34" s="20">
        <f t="shared" ref="D34:D36" si="8">B34*C34</f>
        <v>0</v>
      </c>
      <c r="E34" s="24">
        <v>5</v>
      </c>
      <c r="F34" s="21">
        <f t="shared" ref="F34:F36" si="9">D34*E34</f>
        <v>0</v>
      </c>
    </row>
    <row r="35" spans="1:6" x14ac:dyDescent="0.35">
      <c r="A35" s="60"/>
      <c r="B35" s="7">
        <v>1000</v>
      </c>
      <c r="C35" s="39"/>
      <c r="D35" s="20">
        <f t="shared" si="8"/>
        <v>0</v>
      </c>
      <c r="E35" s="24">
        <v>3</v>
      </c>
      <c r="F35" s="21">
        <f t="shared" si="9"/>
        <v>0</v>
      </c>
    </row>
    <row r="36" spans="1:6" x14ac:dyDescent="0.35">
      <c r="A36" s="60"/>
      <c r="B36" s="7">
        <v>5000</v>
      </c>
      <c r="C36" s="39"/>
      <c r="D36" s="20">
        <f t="shared" si="8"/>
        <v>0</v>
      </c>
      <c r="E36" s="24">
        <v>1</v>
      </c>
      <c r="F36" s="21">
        <f t="shared" si="9"/>
        <v>0</v>
      </c>
    </row>
    <row r="37" spans="1:6" x14ac:dyDescent="0.35">
      <c r="C37" s="19"/>
      <c r="D37" s="19"/>
      <c r="E37" s="25"/>
      <c r="F37" s="22">
        <f>SUM(F33:F36)</f>
        <v>0</v>
      </c>
    </row>
    <row r="38" spans="1:6" x14ac:dyDescent="0.35">
      <c r="C38" s="19"/>
      <c r="D38" s="19"/>
      <c r="E38" s="25"/>
      <c r="F38" s="56"/>
    </row>
    <row r="39" spans="1:6" ht="48" customHeight="1" x14ac:dyDescent="0.35">
      <c r="A39" s="10" t="s">
        <v>65</v>
      </c>
      <c r="B39" s="6" t="s">
        <v>13</v>
      </c>
      <c r="C39" s="38" t="s">
        <v>14</v>
      </c>
      <c r="D39" s="15" t="s">
        <v>15</v>
      </c>
      <c r="E39" s="26" t="s">
        <v>16</v>
      </c>
      <c r="F39" s="13" t="s">
        <v>17</v>
      </c>
    </row>
    <row r="40" spans="1:6" ht="15" customHeight="1" x14ac:dyDescent="0.35">
      <c r="A40" s="60" t="s">
        <v>66</v>
      </c>
      <c r="B40" s="7">
        <v>100</v>
      </c>
      <c r="C40" s="39"/>
      <c r="D40" s="20">
        <f>B40*C40</f>
        <v>0</v>
      </c>
      <c r="E40" s="24">
        <v>5</v>
      </c>
      <c r="F40" s="21">
        <f>D40*E40</f>
        <v>0</v>
      </c>
    </row>
    <row r="41" spans="1:6" x14ac:dyDescent="0.35">
      <c r="A41" s="60"/>
      <c r="B41" s="7">
        <v>250</v>
      </c>
      <c r="C41" s="39"/>
      <c r="D41" s="20">
        <f t="shared" ref="D41:D43" si="10">B41*C41</f>
        <v>0</v>
      </c>
      <c r="E41" s="24">
        <v>10</v>
      </c>
      <c r="F41" s="21">
        <f t="shared" ref="F41:F43" si="11">D41*E41</f>
        <v>0</v>
      </c>
    </row>
    <row r="42" spans="1:6" x14ac:dyDescent="0.35">
      <c r="A42" s="60"/>
      <c r="B42" s="7">
        <v>500</v>
      </c>
      <c r="C42" s="39"/>
      <c r="D42" s="20">
        <f t="shared" si="10"/>
        <v>0</v>
      </c>
      <c r="E42" s="24">
        <v>10</v>
      </c>
      <c r="F42" s="21">
        <f t="shared" si="11"/>
        <v>0</v>
      </c>
    </row>
    <row r="43" spans="1:6" x14ac:dyDescent="0.35">
      <c r="A43" s="60"/>
      <c r="B43" s="7">
        <v>1000</v>
      </c>
      <c r="C43" s="39"/>
      <c r="D43" s="20">
        <f t="shared" si="10"/>
        <v>0</v>
      </c>
      <c r="E43" s="24">
        <v>2</v>
      </c>
      <c r="F43" s="21">
        <f t="shared" si="11"/>
        <v>0</v>
      </c>
    </row>
    <row r="44" spans="1:6" x14ac:dyDescent="0.35">
      <c r="C44" s="19"/>
      <c r="D44" s="19"/>
      <c r="E44" s="25"/>
      <c r="F44" s="22">
        <f>SUM(F40:F43)</f>
        <v>0</v>
      </c>
    </row>
    <row r="45" spans="1:6" x14ac:dyDescent="0.35">
      <c r="C45" s="19"/>
      <c r="D45" s="19"/>
      <c r="E45" s="25"/>
      <c r="F45" s="55"/>
    </row>
    <row r="46" spans="1:6" ht="48" customHeight="1" x14ac:dyDescent="0.35">
      <c r="A46" s="10" t="s">
        <v>62</v>
      </c>
      <c r="B46" s="14" t="s">
        <v>13</v>
      </c>
      <c r="C46" s="38" t="s">
        <v>14</v>
      </c>
      <c r="D46" s="15" t="s">
        <v>15</v>
      </c>
      <c r="E46" s="26" t="s">
        <v>16</v>
      </c>
      <c r="F46" s="13" t="s">
        <v>17</v>
      </c>
    </row>
    <row r="47" spans="1:6" ht="15" customHeight="1" x14ac:dyDescent="0.35">
      <c r="A47" s="60" t="s">
        <v>64</v>
      </c>
      <c r="B47" s="17">
        <v>250</v>
      </c>
      <c r="C47" s="39"/>
      <c r="D47" s="20">
        <f>B47*C47</f>
        <v>0</v>
      </c>
      <c r="E47" s="24">
        <v>1</v>
      </c>
      <c r="F47" s="21">
        <f>D47*E47</f>
        <v>0</v>
      </c>
    </row>
    <row r="48" spans="1:6" x14ac:dyDescent="0.35">
      <c r="A48" s="60"/>
      <c r="B48" s="17">
        <v>500</v>
      </c>
      <c r="C48" s="39"/>
      <c r="D48" s="20">
        <f t="shared" ref="D48:D50" si="12">B48*C48</f>
        <v>0</v>
      </c>
      <c r="E48" s="24">
        <v>1</v>
      </c>
      <c r="F48" s="21">
        <f t="shared" ref="F48:F50" si="13">D48*E48</f>
        <v>0</v>
      </c>
    </row>
    <row r="49" spans="1:6" x14ac:dyDescent="0.35">
      <c r="A49" s="60"/>
      <c r="B49" s="17">
        <v>1000</v>
      </c>
      <c r="C49" s="39"/>
      <c r="D49" s="20">
        <f t="shared" si="12"/>
        <v>0</v>
      </c>
      <c r="E49" s="24">
        <v>1</v>
      </c>
      <c r="F49" s="21">
        <f t="shared" si="13"/>
        <v>0</v>
      </c>
    </row>
    <row r="50" spans="1:6" ht="34.5" customHeight="1" x14ac:dyDescent="0.35">
      <c r="A50" s="60"/>
      <c r="B50" s="17">
        <v>5000</v>
      </c>
      <c r="C50" s="39"/>
      <c r="D50" s="20">
        <f t="shared" si="12"/>
        <v>0</v>
      </c>
      <c r="E50" s="24">
        <v>1</v>
      </c>
      <c r="F50" s="21">
        <f t="shared" si="13"/>
        <v>0</v>
      </c>
    </row>
    <row r="51" spans="1:6" x14ac:dyDescent="0.35">
      <c r="B51" s="1"/>
      <c r="C51" s="19"/>
      <c r="D51" s="19"/>
      <c r="E51" s="25"/>
      <c r="F51" s="22">
        <f>SUM(F47:F50)</f>
        <v>0</v>
      </c>
    </row>
    <row r="52" spans="1:6" ht="15" thickBot="1" x14ac:dyDescent="0.4"/>
    <row r="53" spans="1:6" ht="15" thickBot="1" x14ac:dyDescent="0.4">
      <c r="A53" s="57" t="s">
        <v>74</v>
      </c>
      <c r="B53" s="58"/>
      <c r="C53" s="58"/>
      <c r="D53" s="58"/>
      <c r="E53" s="58"/>
      <c r="F53" s="32">
        <f>F8+F15+F22+F29+F37+F44+F51</f>
        <v>0</v>
      </c>
    </row>
  </sheetData>
  <sheetProtection algorithmName="SHA-512" hashValue="i9YUBqwPsDePk3kgxUT7wIMVPF/2bdpkzzrmpGHpr5Dnh0v1/NVBFIeG3fcY7YSc2RmLlXC3nM1VVRWGXQbZzQ==" saltValue="k7KrM5yAQItNO+oTLseKPg==" spinCount="100000" sheet="1" objects="1" scenarios="1"/>
  <mergeCells count="8">
    <mergeCell ref="A33:A36"/>
    <mergeCell ref="A47:A50"/>
    <mergeCell ref="A40:A43"/>
    <mergeCell ref="A1:D1"/>
    <mergeCell ref="A4:A7"/>
    <mergeCell ref="A11:A14"/>
    <mergeCell ref="A18:A21"/>
    <mergeCell ref="A25:A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CB1CB-4DB6-4A85-BA5D-6D2E2BE811CE}">
  <dimension ref="A1:I58"/>
  <sheetViews>
    <sheetView workbookViewId="0">
      <selection activeCell="N10" sqref="N10"/>
    </sheetView>
  </sheetViews>
  <sheetFormatPr defaultRowHeight="14.5" x14ac:dyDescent="0.35"/>
  <cols>
    <col min="1" max="1" width="52.7265625" customWidth="1"/>
    <col min="2" max="2" width="9.1796875" style="1"/>
    <col min="3" max="6" width="16.7265625" customWidth="1"/>
  </cols>
  <sheetData>
    <row r="1" spans="1:9" x14ac:dyDescent="0.35">
      <c r="A1" s="59" t="s">
        <v>39</v>
      </c>
      <c r="B1" s="59"/>
      <c r="C1" s="59"/>
      <c r="D1" s="59"/>
    </row>
    <row r="3" spans="1:9" s="2" customFormat="1" ht="43.5" x14ac:dyDescent="0.35">
      <c r="A3" s="11" t="s">
        <v>40</v>
      </c>
      <c r="B3" s="13" t="s">
        <v>13</v>
      </c>
      <c r="C3" s="38" t="s">
        <v>14</v>
      </c>
      <c r="D3" s="15" t="s">
        <v>15</v>
      </c>
      <c r="E3" s="26" t="s">
        <v>16</v>
      </c>
      <c r="F3" s="13" t="s">
        <v>17</v>
      </c>
    </row>
    <row r="4" spans="1:9" s="3" customFormat="1" ht="15" customHeight="1" x14ac:dyDescent="0.35">
      <c r="A4" s="60" t="s">
        <v>41</v>
      </c>
      <c r="B4" s="44">
        <v>1</v>
      </c>
      <c r="C4" s="39"/>
      <c r="D4" s="20">
        <f>B4*C4</f>
        <v>0</v>
      </c>
      <c r="E4" s="24">
        <v>10</v>
      </c>
      <c r="F4" s="21">
        <f>D4*E4</f>
        <v>0</v>
      </c>
    </row>
    <row r="5" spans="1:9" s="3" customFormat="1" ht="15" customHeight="1" x14ac:dyDescent="0.35">
      <c r="A5" s="60"/>
      <c r="B5" s="44">
        <v>5</v>
      </c>
      <c r="C5" s="39"/>
      <c r="D5" s="20">
        <f t="shared" ref="D5:D7" si="0">B5*C5</f>
        <v>0</v>
      </c>
      <c r="E5" s="24">
        <v>10</v>
      </c>
      <c r="F5" s="21">
        <f t="shared" ref="F5:F7" si="1">D5*E5</f>
        <v>0</v>
      </c>
    </row>
    <row r="6" spans="1:9" s="3" customFormat="1" ht="15" customHeight="1" x14ac:dyDescent="0.35">
      <c r="A6" s="60"/>
      <c r="B6" s="44">
        <v>10</v>
      </c>
      <c r="C6" s="39"/>
      <c r="D6" s="20">
        <f t="shared" si="0"/>
        <v>0</v>
      </c>
      <c r="E6" s="24">
        <v>5</v>
      </c>
      <c r="F6" s="21">
        <f t="shared" si="1"/>
        <v>0</v>
      </c>
    </row>
    <row r="7" spans="1:9" s="3" customFormat="1" ht="15" customHeight="1" x14ac:dyDescent="0.35">
      <c r="A7" s="60"/>
      <c r="B7" s="44">
        <v>15</v>
      </c>
      <c r="C7" s="39"/>
      <c r="D7" s="20">
        <f t="shared" si="0"/>
        <v>0</v>
      </c>
      <c r="E7" s="24">
        <v>1</v>
      </c>
      <c r="F7" s="21">
        <f t="shared" si="1"/>
        <v>0</v>
      </c>
    </row>
    <row r="8" spans="1:9" s="3" customFormat="1" ht="15" customHeight="1" x14ac:dyDescent="0.35">
      <c r="A8" s="2"/>
      <c r="B8" s="28"/>
      <c r="C8" s="40"/>
      <c r="D8" s="19"/>
      <c r="E8" s="25"/>
      <c r="F8" s="22">
        <f>SUM(F4:F7)</f>
        <v>0</v>
      </c>
    </row>
    <row r="9" spans="1:9" s="3" customFormat="1" ht="15" customHeight="1" x14ac:dyDescent="0.35">
      <c r="A9" s="2"/>
      <c r="B9" s="28"/>
      <c r="C9" s="41"/>
    </row>
    <row r="10" spans="1:9" s="3" customFormat="1" ht="44.25" customHeight="1" x14ac:dyDescent="0.35">
      <c r="A10" s="11" t="s">
        <v>40</v>
      </c>
      <c r="B10" s="13" t="s">
        <v>13</v>
      </c>
      <c r="C10" s="38" t="s">
        <v>14</v>
      </c>
      <c r="D10" s="15" t="s">
        <v>15</v>
      </c>
      <c r="E10" s="26" t="s">
        <v>16</v>
      </c>
      <c r="F10" s="13" t="s">
        <v>17</v>
      </c>
    </row>
    <row r="11" spans="1:9" s="3" customFormat="1" ht="15" customHeight="1" x14ac:dyDescent="0.35">
      <c r="A11" s="60" t="s">
        <v>42</v>
      </c>
      <c r="B11" s="44">
        <v>1</v>
      </c>
      <c r="C11" s="39"/>
      <c r="D11" s="20">
        <f>B11*C11</f>
        <v>0</v>
      </c>
      <c r="E11" s="24">
        <v>10</v>
      </c>
      <c r="F11" s="21">
        <f>D11*E11</f>
        <v>0</v>
      </c>
    </row>
    <row r="12" spans="1:9" s="3" customFormat="1" x14ac:dyDescent="0.35">
      <c r="A12" s="60"/>
      <c r="B12" s="44">
        <v>5</v>
      </c>
      <c r="C12" s="39"/>
      <c r="D12" s="20">
        <f t="shared" ref="D12:D14" si="2">B12*C12</f>
        <v>0</v>
      </c>
      <c r="E12" s="24">
        <v>10</v>
      </c>
      <c r="F12" s="21">
        <f t="shared" ref="F12:F14" si="3">D12*E12</f>
        <v>0</v>
      </c>
    </row>
    <row r="13" spans="1:9" s="3" customFormat="1" x14ac:dyDescent="0.35">
      <c r="A13" s="60"/>
      <c r="B13" s="44">
        <v>10</v>
      </c>
      <c r="C13" s="39"/>
      <c r="D13" s="20">
        <f t="shared" si="2"/>
        <v>0</v>
      </c>
      <c r="E13" s="24">
        <v>5</v>
      </c>
      <c r="F13" s="21">
        <f t="shared" si="3"/>
        <v>0</v>
      </c>
    </row>
    <row r="14" spans="1:9" s="3" customFormat="1" x14ac:dyDescent="0.35">
      <c r="A14" s="60"/>
      <c r="B14" s="44">
        <v>15</v>
      </c>
      <c r="C14" s="39"/>
      <c r="D14" s="20">
        <f t="shared" si="2"/>
        <v>0</v>
      </c>
      <c r="E14" s="24">
        <v>1</v>
      </c>
      <c r="F14" s="21">
        <f t="shared" si="3"/>
        <v>0</v>
      </c>
      <c r="I14" s="37"/>
    </row>
    <row r="15" spans="1:9" s="3" customFormat="1" x14ac:dyDescent="0.35">
      <c r="A15" s="2"/>
      <c r="B15" s="28"/>
      <c r="C15" s="40"/>
      <c r="D15" s="19"/>
      <c r="E15" s="25"/>
      <c r="F15" s="22">
        <f>SUM(F11:F14)</f>
        <v>0</v>
      </c>
      <c r="I15" s="37"/>
    </row>
    <row r="16" spans="1:9" x14ac:dyDescent="0.35">
      <c r="C16" s="42"/>
    </row>
    <row r="17" spans="1:9" s="3" customFormat="1" ht="47.25" customHeight="1" x14ac:dyDescent="0.35">
      <c r="A17" s="11" t="s">
        <v>43</v>
      </c>
      <c r="B17" s="13" t="s">
        <v>13</v>
      </c>
      <c r="C17" s="38" t="s">
        <v>14</v>
      </c>
      <c r="D17" s="15" t="s">
        <v>15</v>
      </c>
      <c r="E17" s="26" t="s">
        <v>16</v>
      </c>
      <c r="F17" s="13" t="s">
        <v>17</v>
      </c>
    </row>
    <row r="18" spans="1:9" s="3" customFormat="1" ht="15" customHeight="1" x14ac:dyDescent="0.35">
      <c r="A18" s="60" t="s">
        <v>44</v>
      </c>
      <c r="B18" s="44">
        <v>1</v>
      </c>
      <c r="C18" s="39"/>
      <c r="D18" s="20">
        <f>B18*C18</f>
        <v>0</v>
      </c>
      <c r="E18" s="24">
        <v>10</v>
      </c>
      <c r="F18" s="21">
        <f>D18*E18</f>
        <v>0</v>
      </c>
    </row>
    <row r="19" spans="1:9" s="3" customFormat="1" x14ac:dyDescent="0.35">
      <c r="A19" s="60"/>
      <c r="B19" s="44">
        <v>5</v>
      </c>
      <c r="C19" s="39"/>
      <c r="D19" s="20">
        <f t="shared" ref="D19:D21" si="4">B19*C19</f>
        <v>0</v>
      </c>
      <c r="E19" s="24">
        <v>10</v>
      </c>
      <c r="F19" s="21">
        <f t="shared" ref="F19:F21" si="5">D19*E19</f>
        <v>0</v>
      </c>
    </row>
    <row r="20" spans="1:9" s="3" customFormat="1" x14ac:dyDescent="0.35">
      <c r="A20" s="60"/>
      <c r="B20" s="44">
        <v>10</v>
      </c>
      <c r="C20" s="39"/>
      <c r="D20" s="20">
        <f t="shared" si="4"/>
        <v>0</v>
      </c>
      <c r="E20" s="24">
        <v>5</v>
      </c>
      <c r="F20" s="21">
        <f t="shared" si="5"/>
        <v>0</v>
      </c>
    </row>
    <row r="21" spans="1:9" s="3" customFormat="1" x14ac:dyDescent="0.35">
      <c r="A21" s="60"/>
      <c r="B21" s="44">
        <v>15</v>
      </c>
      <c r="C21" s="39"/>
      <c r="D21" s="20">
        <f t="shared" si="4"/>
        <v>0</v>
      </c>
      <c r="E21" s="24">
        <v>1</v>
      </c>
      <c r="F21" s="21">
        <f t="shared" si="5"/>
        <v>0</v>
      </c>
      <c r="I21" s="37"/>
    </row>
    <row r="22" spans="1:9" s="3" customFormat="1" x14ac:dyDescent="0.35">
      <c r="A22" s="30"/>
      <c r="B22" s="28"/>
      <c r="C22" s="40"/>
      <c r="D22" s="19"/>
      <c r="E22" s="25"/>
      <c r="F22" s="22">
        <f>SUM(F18:F21)</f>
        <v>0</v>
      </c>
      <c r="I22" s="37"/>
    </row>
    <row r="23" spans="1:9" x14ac:dyDescent="0.35">
      <c r="C23" s="42"/>
    </row>
    <row r="24" spans="1:9" s="1" customFormat="1" ht="48" customHeight="1" x14ac:dyDescent="0.35">
      <c r="A24" s="10" t="s">
        <v>45</v>
      </c>
      <c r="B24" s="29" t="s">
        <v>13</v>
      </c>
      <c r="C24" s="38" t="s">
        <v>14</v>
      </c>
      <c r="D24" s="15" t="s">
        <v>15</v>
      </c>
      <c r="E24" s="26" t="s">
        <v>16</v>
      </c>
      <c r="F24" s="13" t="s">
        <v>17</v>
      </c>
    </row>
    <row r="25" spans="1:9" x14ac:dyDescent="0.35">
      <c r="A25" s="60" t="s">
        <v>69</v>
      </c>
      <c r="B25" s="45">
        <v>5</v>
      </c>
      <c r="C25" s="39"/>
      <c r="D25" s="20">
        <f>B25*C25</f>
        <v>0</v>
      </c>
      <c r="E25" s="24">
        <v>10</v>
      </c>
      <c r="F25" s="21">
        <f>D25*E25</f>
        <v>0</v>
      </c>
    </row>
    <row r="26" spans="1:9" x14ac:dyDescent="0.35">
      <c r="A26" s="60"/>
      <c r="B26" s="45">
        <v>10</v>
      </c>
      <c r="C26" s="39"/>
      <c r="D26" s="20">
        <f t="shared" ref="D26:D28" si="6">B26*C26</f>
        <v>0</v>
      </c>
      <c r="E26" s="24">
        <v>10</v>
      </c>
      <c r="F26" s="21">
        <f t="shared" ref="F26:F28" si="7">D26*E26</f>
        <v>0</v>
      </c>
    </row>
    <row r="27" spans="1:9" x14ac:dyDescent="0.35">
      <c r="A27" s="60"/>
      <c r="B27" s="45">
        <v>50</v>
      </c>
      <c r="C27" s="39"/>
      <c r="D27" s="20">
        <f t="shared" si="6"/>
        <v>0</v>
      </c>
      <c r="E27" s="24">
        <v>5</v>
      </c>
      <c r="F27" s="21">
        <f t="shared" si="7"/>
        <v>0</v>
      </c>
    </row>
    <row r="28" spans="1:9" x14ac:dyDescent="0.35">
      <c r="A28" s="60"/>
      <c r="B28" s="45">
        <v>100</v>
      </c>
      <c r="C28" s="39"/>
      <c r="D28" s="20">
        <f t="shared" si="6"/>
        <v>0</v>
      </c>
      <c r="E28" s="24">
        <v>1</v>
      </c>
      <c r="F28" s="21">
        <f t="shared" si="7"/>
        <v>0</v>
      </c>
    </row>
    <row r="29" spans="1:9" x14ac:dyDescent="0.35">
      <c r="C29" s="40"/>
      <c r="D29" s="19"/>
      <c r="E29" s="25"/>
      <c r="F29" s="22">
        <f>SUM(F25:F28)</f>
        <v>0</v>
      </c>
    </row>
    <row r="30" spans="1:9" ht="48" customHeight="1" x14ac:dyDescent="0.35">
      <c r="A30" s="5" t="s">
        <v>71</v>
      </c>
      <c r="B30" s="14" t="s">
        <v>13</v>
      </c>
      <c r="C30" s="38" t="s">
        <v>14</v>
      </c>
      <c r="D30" s="15" t="s">
        <v>15</v>
      </c>
      <c r="E30" s="26" t="s">
        <v>16</v>
      </c>
      <c r="F30" s="13" t="s">
        <v>17</v>
      </c>
    </row>
    <row r="31" spans="1:9" s="3" customFormat="1" ht="15" customHeight="1" x14ac:dyDescent="0.35">
      <c r="A31" s="60" t="s">
        <v>72</v>
      </c>
      <c r="B31" s="17">
        <v>1</v>
      </c>
      <c r="C31" s="39"/>
      <c r="D31" s="20">
        <f>B31*C31</f>
        <v>0</v>
      </c>
      <c r="E31" s="24">
        <v>10</v>
      </c>
      <c r="F31" s="21">
        <f>D31*E31</f>
        <v>0</v>
      </c>
    </row>
    <row r="32" spans="1:9" x14ac:dyDescent="0.35">
      <c r="A32" s="60"/>
      <c r="B32" s="17">
        <v>5</v>
      </c>
      <c r="C32" s="39"/>
      <c r="D32" s="20">
        <f t="shared" ref="D32:D33" si="8">B32*C32</f>
        <v>0</v>
      </c>
      <c r="E32" s="24">
        <v>5</v>
      </c>
      <c r="F32" s="21">
        <f t="shared" ref="F32:F33" si="9">D32*E32</f>
        <v>0</v>
      </c>
    </row>
    <row r="33" spans="1:6" x14ac:dyDescent="0.35">
      <c r="A33" s="60"/>
      <c r="B33" s="17">
        <v>10</v>
      </c>
      <c r="C33" s="39"/>
      <c r="D33" s="20">
        <f t="shared" si="8"/>
        <v>0</v>
      </c>
      <c r="E33" s="24">
        <v>1</v>
      </c>
      <c r="F33" s="21">
        <f t="shared" si="9"/>
        <v>0</v>
      </c>
    </row>
    <row r="34" spans="1:6" ht="15" customHeight="1" x14ac:dyDescent="0.35">
      <c r="A34" s="2"/>
      <c r="B34" s="16"/>
      <c r="C34" s="16"/>
      <c r="D34" s="19"/>
      <c r="E34" s="25"/>
      <c r="F34" s="22">
        <f>SUM(F31:F33)</f>
        <v>0</v>
      </c>
    </row>
    <row r="35" spans="1:6" x14ac:dyDescent="0.35">
      <c r="C35" s="42"/>
    </row>
    <row r="36" spans="1:6" ht="48" customHeight="1" x14ac:dyDescent="0.35">
      <c r="A36" s="5" t="s">
        <v>46</v>
      </c>
      <c r="B36" s="14" t="s">
        <v>13</v>
      </c>
      <c r="C36" s="38" t="s">
        <v>14</v>
      </c>
      <c r="D36" s="15" t="s">
        <v>15</v>
      </c>
      <c r="E36" s="26" t="s">
        <v>16</v>
      </c>
      <c r="F36" s="13" t="s">
        <v>17</v>
      </c>
    </row>
    <row r="37" spans="1:6" s="3" customFormat="1" ht="15" customHeight="1" x14ac:dyDescent="0.35">
      <c r="A37" s="60" t="s">
        <v>60</v>
      </c>
      <c r="B37" s="17">
        <v>250</v>
      </c>
      <c r="C37" s="39"/>
      <c r="D37" s="20">
        <f>B37*C37</f>
        <v>0</v>
      </c>
      <c r="E37" s="24">
        <v>1</v>
      </c>
      <c r="F37" s="21">
        <f>D37*E37</f>
        <v>0</v>
      </c>
    </row>
    <row r="38" spans="1:6" x14ac:dyDescent="0.35">
      <c r="A38" s="60"/>
      <c r="B38" s="17">
        <v>500</v>
      </c>
      <c r="C38" s="39"/>
      <c r="D38" s="20">
        <f t="shared" ref="D38:D40" si="10">B38*C38</f>
        <v>0</v>
      </c>
      <c r="E38" s="24">
        <v>1</v>
      </c>
      <c r="F38" s="21">
        <f t="shared" ref="F38:F40" si="11">D38*E38</f>
        <v>0</v>
      </c>
    </row>
    <row r="39" spans="1:6" x14ac:dyDescent="0.35">
      <c r="A39" s="60"/>
      <c r="B39" s="17">
        <v>1000</v>
      </c>
      <c r="C39" s="39"/>
      <c r="D39" s="20">
        <f t="shared" si="10"/>
        <v>0</v>
      </c>
      <c r="E39" s="24">
        <v>1</v>
      </c>
      <c r="F39" s="21">
        <f t="shared" si="11"/>
        <v>0</v>
      </c>
    </row>
    <row r="40" spans="1:6" x14ac:dyDescent="0.35">
      <c r="A40" s="60"/>
      <c r="B40" s="17">
        <v>5000</v>
      </c>
      <c r="C40" s="39"/>
      <c r="D40" s="20">
        <f t="shared" si="10"/>
        <v>0</v>
      </c>
      <c r="E40" s="24">
        <v>1</v>
      </c>
      <c r="F40" s="21">
        <f t="shared" si="11"/>
        <v>0</v>
      </c>
    </row>
    <row r="41" spans="1:6" ht="15" customHeight="1" x14ac:dyDescent="0.35">
      <c r="A41" s="2"/>
      <c r="B41" s="16"/>
      <c r="C41" s="40"/>
      <c r="D41" s="19"/>
      <c r="E41" s="25"/>
      <c r="F41" s="22">
        <f>SUM(F37:F40)</f>
        <v>0</v>
      </c>
    </row>
    <row r="43" spans="1:6" ht="48" customHeight="1" x14ac:dyDescent="0.35">
      <c r="A43" s="5" t="s">
        <v>46</v>
      </c>
      <c r="B43" s="14" t="s">
        <v>13</v>
      </c>
      <c r="C43" s="38" t="s">
        <v>14</v>
      </c>
      <c r="D43" s="15" t="s">
        <v>15</v>
      </c>
      <c r="E43" s="26" t="s">
        <v>16</v>
      </c>
      <c r="F43" s="13" t="s">
        <v>17</v>
      </c>
    </row>
    <row r="44" spans="1:6" s="3" customFormat="1" ht="15" customHeight="1" x14ac:dyDescent="0.35">
      <c r="A44" s="60" t="s">
        <v>61</v>
      </c>
      <c r="B44" s="17">
        <v>50</v>
      </c>
      <c r="C44" s="39"/>
      <c r="D44" s="20">
        <f>B44*C44</f>
        <v>0</v>
      </c>
      <c r="E44" s="24">
        <v>1</v>
      </c>
      <c r="F44" s="21">
        <f>D44*E44</f>
        <v>0</v>
      </c>
    </row>
    <row r="45" spans="1:6" x14ac:dyDescent="0.35">
      <c r="A45" s="60"/>
      <c r="B45" s="17">
        <v>100</v>
      </c>
      <c r="C45" s="39"/>
      <c r="D45" s="20">
        <f t="shared" ref="D45:D47" si="12">B45*C45</f>
        <v>0</v>
      </c>
      <c r="E45" s="24">
        <v>2</v>
      </c>
      <c r="F45" s="21">
        <f t="shared" ref="F45:F47" si="13">D45*E45</f>
        <v>0</v>
      </c>
    </row>
    <row r="46" spans="1:6" x14ac:dyDescent="0.35">
      <c r="A46" s="60"/>
      <c r="B46" s="17">
        <v>250</v>
      </c>
      <c r="C46" s="39"/>
      <c r="D46" s="20">
        <f t="shared" si="12"/>
        <v>0</v>
      </c>
      <c r="E46" s="24">
        <v>2</v>
      </c>
      <c r="F46" s="21">
        <f t="shared" si="13"/>
        <v>0</v>
      </c>
    </row>
    <row r="47" spans="1:6" x14ac:dyDescent="0.35">
      <c r="A47" s="60"/>
      <c r="B47" s="17">
        <v>500</v>
      </c>
      <c r="C47" s="39"/>
      <c r="D47" s="20">
        <f t="shared" si="12"/>
        <v>0</v>
      </c>
      <c r="E47" s="24">
        <v>1</v>
      </c>
      <c r="F47" s="21">
        <f t="shared" si="13"/>
        <v>0</v>
      </c>
    </row>
    <row r="48" spans="1:6" ht="15" customHeight="1" x14ac:dyDescent="0.35">
      <c r="A48" s="2"/>
      <c r="B48" s="16"/>
      <c r="C48" s="40"/>
      <c r="D48" s="19"/>
      <c r="E48" s="25"/>
      <c r="F48" s="22">
        <f>SUM(F44:F47)</f>
        <v>0</v>
      </c>
    </row>
    <row r="49" spans="1:6" ht="15" customHeight="1" x14ac:dyDescent="0.35">
      <c r="B49" s="16"/>
      <c r="C49" s="43"/>
    </row>
    <row r="50" spans="1:6" ht="15" customHeight="1" x14ac:dyDescent="0.35">
      <c r="B50" s="16"/>
      <c r="C50" s="43"/>
    </row>
    <row r="51" spans="1:6" ht="48" customHeight="1" x14ac:dyDescent="0.35">
      <c r="A51" s="5" t="s">
        <v>47</v>
      </c>
      <c r="B51" s="14" t="s">
        <v>13</v>
      </c>
      <c r="C51" s="38" t="s">
        <v>14</v>
      </c>
      <c r="D51" s="15" t="s">
        <v>15</v>
      </c>
      <c r="E51" s="26" t="s">
        <v>16</v>
      </c>
      <c r="F51" s="13" t="s">
        <v>17</v>
      </c>
    </row>
    <row r="52" spans="1:6" ht="15" customHeight="1" x14ac:dyDescent="0.35">
      <c r="A52" s="65" t="s">
        <v>63</v>
      </c>
      <c r="B52" s="17">
        <v>250</v>
      </c>
      <c r="C52" s="39"/>
      <c r="D52" s="20">
        <f>B52*C52</f>
        <v>0</v>
      </c>
      <c r="E52" s="24">
        <v>5</v>
      </c>
      <c r="F52" s="21">
        <f>D52*E52</f>
        <v>0</v>
      </c>
    </row>
    <row r="53" spans="1:6" x14ac:dyDescent="0.35">
      <c r="A53" s="65"/>
      <c r="B53" s="17">
        <v>500</v>
      </c>
      <c r="C53" s="39"/>
      <c r="D53" s="20">
        <f t="shared" ref="D53:D55" si="14">B53*C53</f>
        <v>0</v>
      </c>
      <c r="E53" s="24">
        <v>1</v>
      </c>
      <c r="F53" s="21">
        <f t="shared" ref="F53:F55" si="15">D53*E53</f>
        <v>0</v>
      </c>
    </row>
    <row r="54" spans="1:6" x14ac:dyDescent="0.35">
      <c r="A54" s="65"/>
      <c r="B54" s="17">
        <v>1000</v>
      </c>
      <c r="C54" s="39"/>
      <c r="D54" s="20">
        <f t="shared" si="14"/>
        <v>0</v>
      </c>
      <c r="E54" s="24">
        <v>1</v>
      </c>
      <c r="F54" s="21">
        <f t="shared" si="15"/>
        <v>0</v>
      </c>
    </row>
    <row r="55" spans="1:6" x14ac:dyDescent="0.35">
      <c r="A55" s="65"/>
      <c r="B55" s="17">
        <v>5000</v>
      </c>
      <c r="C55" s="39"/>
      <c r="D55" s="20">
        <f t="shared" si="14"/>
        <v>0</v>
      </c>
      <c r="E55" s="24">
        <v>1</v>
      </c>
      <c r="F55" s="21">
        <f t="shared" si="15"/>
        <v>0</v>
      </c>
    </row>
    <row r="56" spans="1:6" x14ac:dyDescent="0.35">
      <c r="C56" s="19"/>
      <c r="D56" s="19"/>
      <c r="E56" s="25"/>
      <c r="F56" s="22">
        <f>SUM(F52:F55)</f>
        <v>0</v>
      </c>
    </row>
    <row r="57" spans="1:6" ht="15" thickBot="1" x14ac:dyDescent="0.4"/>
    <row r="58" spans="1:6" x14ac:dyDescent="0.35">
      <c r="A58" s="63" t="s">
        <v>8</v>
      </c>
      <c r="B58" s="64"/>
      <c r="C58" s="64"/>
      <c r="D58" s="64"/>
      <c r="E58" s="64"/>
      <c r="F58" s="32">
        <f>SUM(F8+F15+F22+F29+F41+F56)</f>
        <v>0</v>
      </c>
    </row>
  </sheetData>
  <mergeCells count="10">
    <mergeCell ref="A1:D1"/>
    <mergeCell ref="A58:E58"/>
    <mergeCell ref="A4:A7"/>
    <mergeCell ref="A11:A14"/>
    <mergeCell ref="A18:A21"/>
    <mergeCell ref="A37:A40"/>
    <mergeCell ref="A52:A55"/>
    <mergeCell ref="A25:A28"/>
    <mergeCell ref="A44:A47"/>
    <mergeCell ref="A31:A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54BD8-A7A1-4791-A256-E1D12D917133}">
  <dimension ref="A1:D10"/>
  <sheetViews>
    <sheetView workbookViewId="0">
      <selection activeCell="E35" sqref="E35"/>
    </sheetView>
  </sheetViews>
  <sheetFormatPr defaultRowHeight="14.5" x14ac:dyDescent="0.35"/>
  <cols>
    <col min="1" max="1" width="87.81640625" customWidth="1"/>
    <col min="2" max="2" width="11.54296875" style="16" customWidth="1"/>
    <col min="3" max="3" width="10.54296875" style="16" customWidth="1"/>
    <col min="4" max="4" width="13.1796875" customWidth="1"/>
  </cols>
  <sheetData>
    <row r="1" spans="1:4" x14ac:dyDescent="0.35">
      <c r="A1" s="59" t="s">
        <v>48</v>
      </c>
      <c r="B1" s="59"/>
      <c r="C1" s="59"/>
      <c r="D1" s="59"/>
    </row>
    <row r="3" spans="1:4" ht="32.25" customHeight="1" x14ac:dyDescent="0.35">
      <c r="A3" s="10" t="s">
        <v>49</v>
      </c>
      <c r="B3" s="13" t="s">
        <v>50</v>
      </c>
      <c r="C3" s="13" t="s">
        <v>53</v>
      </c>
      <c r="D3" s="48" t="s">
        <v>51</v>
      </c>
    </row>
    <row r="4" spans="1:4" ht="14.25" customHeight="1" x14ac:dyDescent="0.35">
      <c r="A4" s="10"/>
      <c r="B4" s="13"/>
      <c r="C4" s="14"/>
      <c r="D4" s="48"/>
    </row>
    <row r="5" spans="1:4" ht="29" x14ac:dyDescent="0.35">
      <c r="A5" s="54" t="s">
        <v>57</v>
      </c>
      <c r="B5" s="52"/>
      <c r="C5" s="17">
        <v>400</v>
      </c>
      <c r="D5" s="53">
        <f>B5*C5</f>
        <v>0</v>
      </c>
    </row>
    <row r="6" spans="1:4" ht="29" x14ac:dyDescent="0.35">
      <c r="A6" s="54" t="s">
        <v>56</v>
      </c>
      <c r="B6" s="52"/>
      <c r="C6" s="17">
        <v>600</v>
      </c>
      <c r="D6" s="53">
        <f>B6*C6</f>
        <v>0</v>
      </c>
    </row>
    <row r="7" spans="1:4" ht="29" x14ac:dyDescent="0.35">
      <c r="A7" s="51" t="s">
        <v>55</v>
      </c>
      <c r="B7" s="52"/>
      <c r="C7" s="17">
        <v>250</v>
      </c>
      <c r="D7" s="53">
        <f>B7*C7</f>
        <v>0</v>
      </c>
    </row>
    <row r="8" spans="1:4" x14ac:dyDescent="0.35">
      <c r="A8" s="5" t="s">
        <v>52</v>
      </c>
      <c r="B8" s="31"/>
      <c r="C8" s="17"/>
      <c r="D8" s="49">
        <f>SUM(D5:D7)</f>
        <v>0</v>
      </c>
    </row>
    <row r="10" spans="1:4" ht="30.75" customHeight="1" x14ac:dyDescent="0.35">
      <c r="A10" s="66" t="s">
        <v>54</v>
      </c>
      <c r="B10" s="66"/>
      <c r="C10" s="66"/>
      <c r="D10" s="66"/>
    </row>
  </sheetData>
  <mergeCells count="2">
    <mergeCell ref="A10:D10"/>
    <mergeCell ref="A1:D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2E8CA1BFD2DD448CFE9570528E6361" ma:contentTypeVersion="6" ma:contentTypeDescription="Een nieuw document maken." ma:contentTypeScope="" ma:versionID="166309962a936764385421808b78dc25">
  <xsd:schema xmlns:xsd="http://www.w3.org/2001/XMLSchema" xmlns:xs="http://www.w3.org/2001/XMLSchema" xmlns:p="http://schemas.microsoft.com/office/2006/metadata/properties" xmlns:ns2="8725f686-37fb-4fa3-91e1-804fb5dc1570" xmlns:ns3="51b978d6-3ae0-494d-b438-d0fa8b524887" targetNamespace="http://schemas.microsoft.com/office/2006/metadata/properties" ma:root="true" ma:fieldsID="a9296689150986c5303f679996038fb4" ns2:_="" ns3:_="">
    <xsd:import namespace="8725f686-37fb-4fa3-91e1-804fb5dc1570"/>
    <xsd:import namespace="51b978d6-3ae0-494d-b438-d0fa8b5248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25f686-37fb-4fa3-91e1-804fb5dc15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978d6-3ae0-494d-b438-d0fa8b52488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B8B93-EF40-4659-B76A-4C0900B0FD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25f686-37fb-4fa3-91e1-804fb5dc1570"/>
    <ds:schemaRef ds:uri="51b978d6-3ae0-494d-b438-d0fa8b5248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379541-1685-450E-A4D8-8BB46E4A8993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51b978d6-3ae0-494d-b438-d0fa8b524887"/>
    <ds:schemaRef ds:uri="8725f686-37fb-4fa3-91e1-804fb5dc157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55FDF1D-244A-4D75-8B09-84DA7A2606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Invulinstructie</vt:lpstr>
      <vt:lpstr>Totale Inschrijfprijs</vt:lpstr>
      <vt:lpstr>Posters</vt:lpstr>
      <vt:lpstr>Boekwerk en flyers</vt:lpstr>
      <vt:lpstr>Overig</vt:lpstr>
      <vt:lpstr>DTP en vormgeving</vt:lpstr>
    </vt:vector>
  </TitlesOfParts>
  <Manager/>
  <Company>HogeSchool InHolland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Dijkman, Vicky</dc:creator>
  <cp:keywords/>
  <dc:description/>
  <cp:lastModifiedBy>Dijkman, Vicky</cp:lastModifiedBy>
  <cp:revision/>
  <dcterms:created xsi:type="dcterms:W3CDTF">2025-01-14T09:31:56Z</dcterms:created>
  <dcterms:modified xsi:type="dcterms:W3CDTF">2025-08-29T10:46:46Z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0x0101002C2E8CA1BFD2DD448CFE9570528E6361</vt:lpwstr>
  </property>
</Properties>
</file>