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wadden.net\DFS\AfdTexel\Team Advies &amp; Ondersteuning\_Algemeen\Verzekeringen\Verzekeringen\Gebouwen Inventaris Zonnepark Glas Rietdijk\2025 aanbesteding zie zaaknr 3570839\Stukken voor nota van inlichtingen\"/>
    </mc:Choice>
  </mc:AlternateContent>
  <xr:revisionPtr revIDLastSave="0" documentId="8_{E163FABE-58FE-4991-9FF8-382386FFCD4A}" xr6:coauthVersionLast="47" xr6:coauthVersionMax="47" xr10:uidLastSave="{00000000-0000-0000-0000-000000000000}"/>
  <bookViews>
    <workbookView xWindow="28680" yWindow="-120" windowWidth="25440" windowHeight="15390" xr2:uid="{0AEAC837-CEAB-4DF9-94BD-6BB555A3A8D3}"/>
  </bookViews>
  <sheets>
    <sheet name="Blad1" sheetId="1" r:id="rId1"/>
    <sheet name="Blad2" sheetId="2" r:id="rId2"/>
    <sheet name="Blad3" sheetId="3" r:id="rId3"/>
  </sheets>
  <definedNames>
    <definedName name="index" localSheetId="0">Blad1!#REF!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3" i="1"/>
  <c r="G34" i="1"/>
  <c r="E35" i="1"/>
  <c r="F35" i="1"/>
  <c r="F36" i="1" s="1"/>
  <c r="G36" i="1" s="1"/>
  <c r="F15" i="1"/>
  <c r="F22" i="1" s="1"/>
  <c r="G24" i="1" s="1"/>
  <c r="G26" i="1" s="1"/>
  <c r="H37" i="1"/>
  <c r="G30" i="1" l="1"/>
  <c r="H30" i="1" s="1"/>
  <c r="E27" i="1"/>
  <c r="F27" i="1" s="1"/>
  <c r="F28" i="1" s="1"/>
  <c r="G28" i="1" s="1"/>
  <c r="H29" i="1" s="1"/>
  <c r="H31" i="1" s="1"/>
  <c r="H38" i="1" s="1"/>
</calcChain>
</file>

<file path=xl/sharedStrings.xml><?xml version="1.0" encoding="utf-8"?>
<sst xmlns="http://schemas.openxmlformats.org/spreadsheetml/2006/main" count="53" uniqueCount="44">
  <si>
    <t>onderwerp</t>
  </si>
  <si>
    <t>eenheid</t>
  </si>
  <si>
    <t>hoeveelheid</t>
  </si>
  <si>
    <t>kosten/eenheid</t>
  </si>
  <si>
    <t>post</t>
  </si>
  <si>
    <t>werkzaamheden</t>
  </si>
  <si>
    <t>grondslag kostenindicatie</t>
  </si>
  <si>
    <t>totaal onderdeel</t>
  </si>
  <si>
    <t>totaal/werkz.</t>
  </si>
  <si>
    <t>versie</t>
  </si>
  <si>
    <t>adres</t>
  </si>
  <si>
    <t>verzekerde</t>
  </si>
  <si>
    <t>schadedatum</t>
  </si>
  <si>
    <t>dossier CL</t>
  </si>
  <si>
    <t>Opstal</t>
  </si>
  <si>
    <t>diverse kostenopgaven</t>
  </si>
  <si>
    <t xml:space="preserve">concept kostenopstelling </t>
  </si>
  <si>
    <t>contactpersoon</t>
  </si>
  <si>
    <t>Oostdijk 8 Zuidoostbeemester</t>
  </si>
  <si>
    <t xml:space="preserve">aannemer </t>
  </si>
  <si>
    <t>Inventaris</t>
  </si>
  <si>
    <t>btw</t>
  </si>
  <si>
    <t>schadenummer Marsh</t>
  </si>
  <si>
    <t>30 januari 2018</t>
  </si>
  <si>
    <t>Gemeente Texel</t>
  </si>
  <si>
    <t>De heer P. Bolier</t>
  </si>
  <si>
    <t>Firma van Herwaarden</t>
  </si>
  <si>
    <t>valbeveiliging</t>
  </si>
  <si>
    <t xml:space="preserve">0222 - 362192 </t>
  </si>
  <si>
    <t>PBolier@texel.nl</t>
  </si>
  <si>
    <t>-</t>
  </si>
  <si>
    <t>elektra</t>
  </si>
  <si>
    <t>overheaddeur</t>
  </si>
  <si>
    <t>voorbereiding en toezicht</t>
  </si>
  <si>
    <t>reinigen staaldak</t>
  </si>
  <si>
    <t>niet verrekenbare btw deel</t>
  </si>
  <si>
    <t xml:space="preserve">Ersedé, </t>
  </si>
  <si>
    <t>Eresdé,</t>
  </si>
  <si>
    <t>reinigen opstal, gecedeerde kosten</t>
  </si>
  <si>
    <t>schoonmaakkosten, gecedeerde kosten</t>
  </si>
  <si>
    <t xml:space="preserve">in mindering op offerte conform afspraak </t>
  </si>
  <si>
    <t>offerte diverse herstelwerkzaamheden</t>
  </si>
  <si>
    <t>nader te bepalen</t>
  </si>
  <si>
    <t>Totaal schadebedrag inclusief niet verrekenbare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</si>
</sst>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78" formatCode="_-&quot;€&quot;\ * #,##0.00_-;_-&quot;€&quot;\ * #,##0.00\-;_-&quot;€&quot;\ * &quot;-&quot;??_-;_-@_-"/>
    <numFmt numFmtId="181" formatCode="d\ mmmm\ yyyy"/>
    <numFmt numFmtId="185" formatCode="&quot;€&quot;\ #,##0.00"/>
  </numFmts>
  <fonts count="4" x14ac:knownFonts="1">
    <font>
      <sz val="10"/>
      <name val="Arial"/>
    </font>
    <font>
      <u/>
      <sz val="10"/>
      <color indexed="12"/>
      <name val="Arial"/>
      <family val="2"/>
    </font>
    <font>
      <sz val="8"/>
      <name val="Tahoma"/>
      <family val="2"/>
    </font>
    <font>
      <b/>
      <sz val="8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2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 applyBorder="1"/>
    <xf numFmtId="44" fontId="2" fillId="0" borderId="0" xfId="0" applyNumberFormat="1" applyFont="1" applyFill="1" applyBorder="1"/>
    <xf numFmtId="49" fontId="2" fillId="0" borderId="0" xfId="0" applyNumberFormat="1" applyFont="1" applyBorder="1" applyAlignment="1">
      <alignment horizontal="left"/>
    </xf>
    <xf numFmtId="44" fontId="2" fillId="0" borderId="0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1" applyFont="1" applyAlignment="1" applyProtection="1"/>
    <xf numFmtId="0" fontId="2" fillId="0" borderId="0" xfId="1" applyFont="1" applyAlignment="1" applyProtection="1">
      <alignment horizontal="left"/>
    </xf>
    <xf numFmtId="44" fontId="2" fillId="0" borderId="0" xfId="0" applyNumberFormat="1" applyFont="1"/>
    <xf numFmtId="181" fontId="2" fillId="0" borderId="0" xfId="0" applyNumberFormat="1" applyFont="1" applyBorder="1" applyAlignment="1">
      <alignment horizontal="left"/>
    </xf>
    <xf numFmtId="0" fontId="3" fillId="0" borderId="0" xfId="0" applyFont="1"/>
    <xf numFmtId="0" fontId="2" fillId="0" borderId="0" xfId="0" applyNumberFormat="1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/>
    </xf>
    <xf numFmtId="44" fontId="2" fillId="0" borderId="1" xfId="0" applyNumberFormat="1" applyFont="1" applyFill="1" applyBorder="1"/>
    <xf numFmtId="9" fontId="2" fillId="0" borderId="0" xfId="0" applyNumberFormat="1" applyFont="1" applyAlignment="1">
      <alignment horizontal="center"/>
    </xf>
    <xf numFmtId="44" fontId="2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NumberFormat="1" applyFont="1" applyFill="1" applyBorder="1"/>
    <xf numFmtId="4" fontId="2" fillId="0" borderId="0" xfId="0" applyNumberFormat="1" applyFont="1" applyBorder="1"/>
    <xf numFmtId="44" fontId="2" fillId="0" borderId="0" xfId="0" applyNumberFormat="1" applyFont="1" applyBorder="1"/>
    <xf numFmtId="4" fontId="2" fillId="0" borderId="0" xfId="0" applyNumberFormat="1" applyFont="1"/>
    <xf numFmtId="0" fontId="2" fillId="0" borderId="0" xfId="0" applyFont="1" applyBorder="1" applyAlignment="1"/>
    <xf numFmtId="178" fontId="3" fillId="0" borderId="0" xfId="0" applyNumberFormat="1" applyFont="1" applyFill="1" applyBorder="1"/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4" fontId="3" fillId="0" borderId="0" xfId="0" applyNumberFormat="1" applyFont="1" applyBorder="1"/>
    <xf numFmtId="0" fontId="3" fillId="0" borderId="0" xfId="0" applyFont="1" applyFill="1" applyAlignment="1">
      <alignment horizontal="center"/>
    </xf>
    <xf numFmtId="44" fontId="3" fillId="0" borderId="0" xfId="0" applyNumberFormat="1" applyFont="1" applyFill="1" applyBorder="1" applyAlignment="1">
      <alignment horizontal="left"/>
    </xf>
    <xf numFmtId="44" fontId="3" fillId="0" borderId="0" xfId="0" applyNumberFormat="1" applyFont="1" applyFill="1" applyBorder="1"/>
    <xf numFmtId="44" fontId="3" fillId="0" borderId="2" xfId="0" applyNumberFormat="1" applyFont="1" applyFill="1" applyBorder="1" applyAlignment="1">
      <alignment horizontal="left"/>
    </xf>
    <xf numFmtId="44" fontId="2" fillId="0" borderId="1" xfId="0" applyNumberFormat="1" applyFont="1" applyBorder="1"/>
    <xf numFmtId="1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44" fontId="2" fillId="0" borderId="1" xfId="0" applyNumberFormat="1" applyFont="1" applyBorder="1" applyAlignment="1">
      <alignment horizontal="center"/>
    </xf>
    <xf numFmtId="185" fontId="2" fillId="0" borderId="0" xfId="0" applyNumberFormat="1" applyFont="1"/>
    <xf numFmtId="9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NumberFormat="1" applyFont="1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Bolier@texel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BD29C-5A69-4795-A7DF-61BA3D6DDE25}">
  <dimension ref="A1:R89"/>
  <sheetViews>
    <sheetView tabSelected="1" zoomScaleNormal="100" workbookViewId="0">
      <selection activeCell="D9" sqref="D9"/>
    </sheetView>
  </sheetViews>
  <sheetFormatPr defaultColWidth="9.109375" defaultRowHeight="10.199999999999999" x14ac:dyDescent="0.2"/>
  <cols>
    <col min="1" max="1" width="15.5546875" style="4" customWidth="1"/>
    <col min="2" max="2" width="29.33203125" style="4" customWidth="1"/>
    <col min="3" max="3" width="12.77734375" style="3" customWidth="1"/>
    <col min="4" max="4" width="9.44140625" style="4" customWidth="1"/>
    <col min="5" max="5" width="14.77734375" style="4" customWidth="1"/>
    <col min="6" max="6" width="11.44140625" style="4" customWidth="1"/>
    <col min="7" max="7" width="10.109375" style="4" customWidth="1"/>
    <col min="8" max="8" width="15.21875" style="4" customWidth="1"/>
    <col min="9" max="9" width="10.6640625" style="4" customWidth="1"/>
    <col min="10" max="10" width="13.109375" style="4" customWidth="1"/>
    <col min="11" max="11" width="10.6640625" style="4" customWidth="1"/>
    <col min="12" max="12" width="14" style="4" customWidth="1"/>
    <col min="13" max="14" width="10.6640625" style="4" customWidth="1"/>
    <col min="15" max="16384" width="9.109375" style="4"/>
  </cols>
  <sheetData>
    <row r="1" spans="1:14" ht="10.050000000000001" customHeight="1" x14ac:dyDescent="0.2">
      <c r="A1" s="1" t="s">
        <v>13</v>
      </c>
      <c r="B1" s="2">
        <v>807184</v>
      </c>
      <c r="I1" s="5"/>
      <c r="J1" s="5"/>
      <c r="K1" s="5"/>
      <c r="L1" s="5"/>
    </row>
    <row r="2" spans="1:14" ht="10.050000000000001" customHeight="1" x14ac:dyDescent="0.2">
      <c r="A2" s="1" t="s">
        <v>22</v>
      </c>
      <c r="B2" s="1">
        <v>18000379</v>
      </c>
      <c r="I2" s="6"/>
      <c r="J2" s="7"/>
      <c r="K2" s="7"/>
      <c r="L2" s="7"/>
      <c r="M2" s="7"/>
    </row>
    <row r="3" spans="1:14" ht="10.050000000000001" customHeight="1" x14ac:dyDescent="0.2">
      <c r="A3" s="1" t="s">
        <v>10</v>
      </c>
      <c r="B3" s="1" t="s">
        <v>18</v>
      </c>
      <c r="I3" s="8"/>
      <c r="J3" s="8"/>
      <c r="K3" s="8"/>
      <c r="L3" s="8"/>
      <c r="M3" s="7"/>
    </row>
    <row r="4" spans="1:14" ht="10.050000000000001" customHeight="1" x14ac:dyDescent="0.2">
      <c r="A4" s="1" t="s">
        <v>12</v>
      </c>
      <c r="B4" s="9" t="s">
        <v>23</v>
      </c>
      <c r="I4" s="8"/>
      <c r="J4" s="8"/>
      <c r="K4" s="8"/>
      <c r="L4" s="10"/>
      <c r="M4" s="7"/>
    </row>
    <row r="5" spans="1:14" ht="10.050000000000001" customHeight="1" x14ac:dyDescent="0.2">
      <c r="A5" s="1" t="s">
        <v>11</v>
      </c>
      <c r="B5" s="1" t="s">
        <v>24</v>
      </c>
      <c r="C5" s="11"/>
      <c r="E5" s="44"/>
      <c r="F5" s="44"/>
      <c r="G5" s="44"/>
      <c r="I5" s="8"/>
      <c r="J5" s="8"/>
      <c r="K5" s="8"/>
      <c r="L5" s="10"/>
      <c r="M5" s="7"/>
    </row>
    <row r="6" spans="1:14" ht="10.050000000000001" customHeight="1" x14ac:dyDescent="0.2">
      <c r="A6" s="1" t="s">
        <v>17</v>
      </c>
      <c r="B6" s="12" t="s">
        <v>25</v>
      </c>
      <c r="C6" s="11"/>
      <c r="E6" s="44"/>
      <c r="F6" s="44"/>
      <c r="G6" s="44"/>
      <c r="I6" s="8"/>
      <c r="J6" s="7"/>
      <c r="K6" s="8"/>
      <c r="L6" s="10"/>
      <c r="M6" s="7"/>
    </row>
    <row r="7" spans="1:14" ht="10.050000000000001" customHeight="1" x14ac:dyDescent="0.2">
      <c r="A7" s="1"/>
      <c r="B7" s="12" t="s">
        <v>29</v>
      </c>
      <c r="C7" s="13"/>
      <c r="E7" s="44"/>
      <c r="F7" s="44"/>
      <c r="G7" s="44"/>
      <c r="I7" s="8"/>
      <c r="J7" s="7"/>
      <c r="K7" s="8"/>
      <c r="L7" s="10"/>
      <c r="M7" s="7"/>
    </row>
    <row r="8" spans="1:14" ht="10.050000000000001" customHeight="1" x14ac:dyDescent="0.2">
      <c r="A8" s="1"/>
      <c r="B8" s="12" t="s">
        <v>28</v>
      </c>
      <c r="C8" s="13"/>
      <c r="E8" s="44"/>
      <c r="F8" s="44"/>
      <c r="G8" s="44"/>
      <c r="I8" s="8"/>
      <c r="J8" s="7"/>
      <c r="K8" s="8"/>
      <c r="L8" s="10"/>
      <c r="M8" s="7"/>
    </row>
    <row r="9" spans="1:14" ht="10.050000000000001" customHeight="1" x14ac:dyDescent="0.2">
      <c r="A9" s="1" t="s">
        <v>0</v>
      </c>
      <c r="B9" s="1" t="s">
        <v>16</v>
      </c>
      <c r="D9" s="1"/>
      <c r="E9" s="1"/>
      <c r="F9" s="1"/>
      <c r="G9" s="1"/>
      <c r="I9" s="8"/>
      <c r="J9" s="8"/>
      <c r="K9" s="8"/>
      <c r="L9" s="10"/>
      <c r="M9" s="7"/>
    </row>
    <row r="10" spans="1:14" ht="10.050000000000001" customHeight="1" x14ac:dyDescent="0.2">
      <c r="A10" s="1" t="s">
        <v>6</v>
      </c>
      <c r="B10" s="1" t="s">
        <v>15</v>
      </c>
      <c r="D10" s="1"/>
      <c r="E10" s="1"/>
      <c r="F10" s="1"/>
      <c r="G10" s="1"/>
      <c r="I10" s="8"/>
      <c r="J10" s="8"/>
      <c r="K10" s="8"/>
      <c r="L10" s="10"/>
      <c r="M10" s="8"/>
      <c r="N10" s="14"/>
    </row>
    <row r="11" spans="1:14" ht="10.050000000000001" customHeight="1" x14ac:dyDescent="0.2">
      <c r="A11" s="1" t="s">
        <v>9</v>
      </c>
      <c r="B11" s="15">
        <v>43291</v>
      </c>
      <c r="D11" s="1"/>
      <c r="E11" s="1"/>
      <c r="F11" s="1"/>
      <c r="G11" s="1"/>
      <c r="I11" s="8"/>
      <c r="J11" s="8"/>
      <c r="K11" s="14"/>
      <c r="L11" s="8"/>
      <c r="M11" s="14"/>
    </row>
    <row r="12" spans="1:14" ht="10.050000000000001" customHeight="1" x14ac:dyDescent="0.2">
      <c r="A12" s="1"/>
      <c r="B12" s="15"/>
      <c r="D12" s="1"/>
      <c r="E12" s="1"/>
      <c r="F12" s="1"/>
      <c r="G12" s="1"/>
      <c r="L12" s="8"/>
      <c r="M12" s="14"/>
    </row>
    <row r="13" spans="1:14" ht="10.050000000000001" customHeight="1" x14ac:dyDescent="0.2">
      <c r="A13" s="16" t="s">
        <v>14</v>
      </c>
      <c r="B13" s="1"/>
      <c r="C13" s="17"/>
      <c r="D13" s="1"/>
      <c r="E13" s="1"/>
      <c r="F13" s="1"/>
      <c r="G13" s="1"/>
      <c r="L13" s="8"/>
      <c r="M13" s="14"/>
    </row>
    <row r="14" spans="1:14" ht="10.050000000000001" customHeight="1" x14ac:dyDescent="0.2">
      <c r="A14" s="4" t="s">
        <v>19</v>
      </c>
      <c r="B14" s="5" t="s">
        <v>5</v>
      </c>
      <c r="C14" s="3" t="s">
        <v>2</v>
      </c>
      <c r="D14" s="3" t="s">
        <v>1</v>
      </c>
      <c r="E14" s="18" t="s">
        <v>3</v>
      </c>
      <c r="F14" s="17" t="s">
        <v>8</v>
      </c>
      <c r="G14" s="45" t="s">
        <v>7</v>
      </c>
      <c r="H14" s="45"/>
      <c r="J14" s="8"/>
      <c r="K14" s="8"/>
      <c r="L14" s="14"/>
      <c r="M14" s="14"/>
    </row>
    <row r="15" spans="1:14" ht="10.050000000000001" customHeight="1" x14ac:dyDescent="0.2">
      <c r="A15" s="4" t="s">
        <v>26</v>
      </c>
      <c r="B15" s="5" t="s">
        <v>41</v>
      </c>
      <c r="C15" s="3">
        <v>1</v>
      </c>
      <c r="D15" s="3" t="s">
        <v>4</v>
      </c>
      <c r="E15" s="18">
        <v>87345.13</v>
      </c>
      <c r="F15" s="8">
        <f>SUM(C15*E15)</f>
        <v>87345.13</v>
      </c>
      <c r="G15" s="19"/>
      <c r="H15" s="20"/>
      <c r="J15" s="8"/>
      <c r="K15" s="8"/>
      <c r="L15" s="14"/>
      <c r="M15" s="14"/>
    </row>
    <row r="16" spans="1:14" ht="10.050000000000001" customHeight="1" x14ac:dyDescent="0.2">
      <c r="B16" s="5"/>
      <c r="D16" s="3"/>
      <c r="E16" s="18"/>
      <c r="F16" s="8"/>
      <c r="G16" s="19"/>
      <c r="H16" s="20"/>
      <c r="J16" s="8"/>
      <c r="K16" s="8"/>
      <c r="L16" s="14"/>
      <c r="M16" s="14"/>
    </row>
    <row r="17" spans="1:13" ht="10.050000000000001" customHeight="1" x14ac:dyDescent="0.2">
      <c r="B17" s="5" t="s">
        <v>40</v>
      </c>
      <c r="D17" s="3"/>
      <c r="E17" s="18"/>
      <c r="F17" s="8"/>
      <c r="G17" s="19"/>
      <c r="H17" s="20"/>
      <c r="J17" s="8"/>
      <c r="K17" s="8"/>
      <c r="L17" s="14"/>
      <c r="M17" s="14"/>
    </row>
    <row r="18" spans="1:13" ht="10.050000000000001" customHeight="1" x14ac:dyDescent="0.2">
      <c r="B18" s="5" t="s">
        <v>32</v>
      </c>
      <c r="C18" s="3">
        <v>1</v>
      </c>
      <c r="D18" s="3" t="s">
        <v>4</v>
      </c>
      <c r="E18" s="18">
        <v>2934</v>
      </c>
      <c r="F18" s="8"/>
      <c r="G18" s="19"/>
      <c r="H18" s="20"/>
      <c r="J18" s="8"/>
      <c r="K18" s="8"/>
      <c r="L18" s="14"/>
      <c r="M18" s="14"/>
    </row>
    <row r="19" spans="1:13" ht="10.050000000000001" customHeight="1" x14ac:dyDescent="0.2">
      <c r="B19" s="5" t="s">
        <v>27</v>
      </c>
      <c r="C19" s="3">
        <v>1</v>
      </c>
      <c r="D19" s="3" t="s">
        <v>4</v>
      </c>
      <c r="E19" s="18">
        <v>2650</v>
      </c>
      <c r="F19" s="8"/>
      <c r="G19" s="19"/>
      <c r="H19" s="20"/>
      <c r="J19" s="8"/>
      <c r="K19" s="8"/>
      <c r="L19" s="14"/>
      <c r="M19" s="14"/>
    </row>
    <row r="20" spans="1:13" ht="10.050000000000001" customHeight="1" x14ac:dyDescent="0.2">
      <c r="B20" s="5" t="s">
        <v>31</v>
      </c>
      <c r="C20" s="3">
        <v>1</v>
      </c>
      <c r="D20" s="3" t="s">
        <v>4</v>
      </c>
      <c r="E20" s="41">
        <v>750</v>
      </c>
      <c r="F20" s="8"/>
      <c r="G20" s="19"/>
      <c r="H20" s="20"/>
      <c r="J20" s="8"/>
      <c r="K20" s="8"/>
      <c r="L20" s="14"/>
      <c r="M20" s="14"/>
    </row>
    <row r="21" spans="1:13" ht="10.050000000000001" customHeight="1" x14ac:dyDescent="0.2">
      <c r="B21" s="5"/>
      <c r="D21" s="3"/>
      <c r="E21" s="18"/>
      <c r="F21" s="21">
        <f>SUM(E18:E20)</f>
        <v>6334</v>
      </c>
      <c r="G21" s="20" t="s">
        <v>30</v>
      </c>
      <c r="H21" s="20"/>
      <c r="J21" s="8"/>
      <c r="K21" s="8"/>
      <c r="L21" s="14"/>
      <c r="M21" s="14"/>
    </row>
    <row r="22" spans="1:13" ht="10.050000000000001" customHeight="1" x14ac:dyDescent="0.2">
      <c r="B22" s="5"/>
      <c r="D22" s="3"/>
      <c r="E22" s="18"/>
      <c r="F22" s="8">
        <f>SUM(F15-F21)</f>
        <v>81011.13</v>
      </c>
      <c r="G22" s="19"/>
      <c r="H22" s="20"/>
      <c r="J22" s="8"/>
      <c r="K22" s="8"/>
      <c r="L22" s="14"/>
      <c r="M22" s="14"/>
    </row>
    <row r="23" spans="1:13" ht="10.050000000000001" customHeight="1" x14ac:dyDescent="0.2">
      <c r="A23" s="4" t="s">
        <v>36</v>
      </c>
      <c r="B23" s="5" t="s">
        <v>38</v>
      </c>
      <c r="C23" s="3">
        <v>1</v>
      </c>
      <c r="D23" s="3" t="s">
        <v>4</v>
      </c>
      <c r="E23" s="18">
        <v>12759.6</v>
      </c>
      <c r="F23" s="21">
        <f>SUM(C23*E23)</f>
        <v>12759.6</v>
      </c>
      <c r="H23" s="20"/>
      <c r="J23" s="8"/>
      <c r="K23" s="8"/>
      <c r="L23" s="14"/>
      <c r="M23" s="14"/>
    </row>
    <row r="24" spans="1:13" ht="10.050000000000001" customHeight="1" x14ac:dyDescent="0.2">
      <c r="B24" s="5"/>
      <c r="D24" s="3"/>
      <c r="E24" s="18"/>
      <c r="G24" s="14">
        <f>SUM(F22:F23)</f>
        <v>93770.73000000001</v>
      </c>
      <c r="H24" s="20"/>
      <c r="J24" s="8"/>
      <c r="K24" s="8"/>
      <c r="L24" s="14"/>
      <c r="M24" s="14"/>
    </row>
    <row r="25" spans="1:13" ht="10.050000000000001" customHeight="1" x14ac:dyDescent="0.2">
      <c r="A25" s="4" t="s">
        <v>42</v>
      </c>
      <c r="B25" s="5" t="s">
        <v>34</v>
      </c>
      <c r="D25" s="3"/>
      <c r="E25" s="18"/>
      <c r="G25" s="38">
        <v>1500</v>
      </c>
      <c r="H25" s="20"/>
      <c r="J25" s="8"/>
      <c r="K25" s="8"/>
      <c r="L25" s="14"/>
      <c r="M25" s="14"/>
    </row>
    <row r="26" spans="1:13" ht="10.050000000000001" customHeight="1" x14ac:dyDescent="0.2">
      <c r="B26" s="5"/>
      <c r="D26" s="3"/>
      <c r="E26" s="18"/>
      <c r="G26" s="14">
        <f>SUM(G24:G25)</f>
        <v>95270.73000000001</v>
      </c>
      <c r="H26" s="20"/>
      <c r="J26" s="8"/>
      <c r="K26" s="8"/>
      <c r="L26" s="14"/>
      <c r="M26" s="14"/>
    </row>
    <row r="27" spans="1:13" ht="10.050000000000001" customHeight="1" x14ac:dyDescent="0.2">
      <c r="B27" s="5"/>
      <c r="C27" s="22">
        <v>0.21</v>
      </c>
      <c r="D27" s="3" t="s">
        <v>21</v>
      </c>
      <c r="E27" s="14">
        <f>G26</f>
        <v>95270.73000000001</v>
      </c>
      <c r="F27" s="27">
        <f>SUM(C27*E27)</f>
        <v>20006.853300000002</v>
      </c>
      <c r="G27" s="8"/>
      <c r="H27" s="20"/>
      <c r="J27" s="8"/>
      <c r="K27" s="8"/>
      <c r="L27" s="14"/>
    </row>
    <row r="28" spans="1:13" ht="10.050000000000001" customHeight="1" x14ac:dyDescent="0.2">
      <c r="B28" s="5"/>
      <c r="C28" s="40">
        <v>4.7500000000000001E-2</v>
      </c>
      <c r="D28" s="11" t="s">
        <v>35</v>
      </c>
      <c r="E28" s="14"/>
      <c r="F28" s="14">
        <f>F27</f>
        <v>20006.853300000002</v>
      </c>
      <c r="G28" s="38">
        <f>SUM(C28*F28)</f>
        <v>950.3255317500001</v>
      </c>
      <c r="H28" s="20"/>
      <c r="J28" s="8"/>
      <c r="K28" s="27"/>
      <c r="L28" s="14"/>
    </row>
    <row r="29" spans="1:13" ht="10.050000000000001" customHeight="1" x14ac:dyDescent="0.2">
      <c r="B29" s="5"/>
      <c r="C29" s="22"/>
      <c r="D29" s="3"/>
      <c r="E29" s="18"/>
      <c r="F29" s="27"/>
      <c r="H29" s="8">
        <f>SUM(G26:G28)</f>
        <v>96221.055531750011</v>
      </c>
      <c r="J29" s="8"/>
      <c r="K29" s="8"/>
      <c r="L29" s="14"/>
    </row>
    <row r="30" spans="1:13" ht="10.050000000000001" customHeight="1" x14ac:dyDescent="0.2">
      <c r="A30" s="4" t="s">
        <v>24</v>
      </c>
      <c r="B30" s="5" t="s">
        <v>33</v>
      </c>
      <c r="C30" s="22"/>
      <c r="D30" s="3"/>
      <c r="E30" s="43">
        <v>0.05</v>
      </c>
      <c r="F30" s="18" t="s">
        <v>4</v>
      </c>
      <c r="G30" s="14">
        <f>G26</f>
        <v>95270.73000000001</v>
      </c>
      <c r="H30" s="21">
        <f>SUM(E30*G30)</f>
        <v>4763.5365000000011</v>
      </c>
      <c r="J30" s="8"/>
      <c r="K30" s="8"/>
      <c r="L30" s="14"/>
    </row>
    <row r="31" spans="1:13" ht="10.050000000000001" customHeight="1" x14ac:dyDescent="0.2">
      <c r="B31" s="5"/>
      <c r="C31" s="22"/>
      <c r="D31" s="3"/>
      <c r="E31" s="18"/>
      <c r="F31" s="27"/>
      <c r="H31" s="8">
        <f>SUM(H29:H30)</f>
        <v>100984.59203175001</v>
      </c>
      <c r="J31" s="8"/>
      <c r="K31" s="8"/>
      <c r="L31" s="14"/>
    </row>
    <row r="32" spans="1:13" ht="10.050000000000001" customHeight="1" x14ac:dyDescent="0.2">
      <c r="B32" s="5"/>
      <c r="C32" s="22"/>
      <c r="D32" s="3"/>
      <c r="E32" s="18"/>
      <c r="F32" s="27"/>
      <c r="H32" s="8"/>
      <c r="J32" s="8"/>
      <c r="K32" s="8"/>
      <c r="L32" s="14"/>
    </row>
    <row r="33" spans="1:18" ht="10.050000000000001" customHeight="1" x14ac:dyDescent="0.2">
      <c r="A33" s="16" t="s">
        <v>20</v>
      </c>
      <c r="B33" s="5"/>
      <c r="C33" s="22"/>
      <c r="D33" s="3"/>
      <c r="E33" s="18"/>
      <c r="F33" s="27"/>
      <c r="G33" s="8"/>
      <c r="H33" s="20"/>
      <c r="J33" s="8"/>
      <c r="K33" s="8"/>
      <c r="L33" s="14"/>
    </row>
    <row r="34" spans="1:18" ht="10.050000000000001" customHeight="1" x14ac:dyDescent="0.2">
      <c r="A34" s="4" t="s">
        <v>37</v>
      </c>
      <c r="B34" s="5" t="s">
        <v>39</v>
      </c>
      <c r="C34" s="39">
        <v>1</v>
      </c>
      <c r="D34" s="3" t="s">
        <v>4</v>
      </c>
      <c r="E34" s="18">
        <v>10259.89</v>
      </c>
      <c r="G34" s="27">
        <f>SUM(C34*E34)</f>
        <v>10259.89</v>
      </c>
      <c r="H34" s="20"/>
      <c r="I34" s="8"/>
      <c r="J34" s="8"/>
      <c r="K34" s="5"/>
    </row>
    <row r="35" spans="1:18" ht="10.050000000000001" customHeight="1" x14ac:dyDescent="0.2">
      <c r="B35" s="5"/>
      <c r="C35" s="22">
        <v>0.21</v>
      </c>
      <c r="D35" s="3" t="s">
        <v>21</v>
      </c>
      <c r="E35" s="18">
        <f>G34</f>
        <v>10259.89</v>
      </c>
      <c r="F35" s="27">
        <f>SUM(C35*E35)</f>
        <v>2154.5769</v>
      </c>
      <c r="G35" s="8"/>
      <c r="H35" s="20"/>
      <c r="I35" s="8"/>
      <c r="J35" s="8"/>
      <c r="K35" s="5"/>
    </row>
    <row r="36" spans="1:18" ht="10.050000000000001" customHeight="1" x14ac:dyDescent="0.2">
      <c r="B36" s="5"/>
      <c r="C36" s="40">
        <v>4.7500000000000001E-2</v>
      </c>
      <c r="D36" s="11" t="s">
        <v>35</v>
      </c>
      <c r="E36" s="14"/>
      <c r="F36" s="14">
        <f>F35</f>
        <v>2154.5769</v>
      </c>
      <c r="G36" s="38">
        <f>SUM(C36*F36)</f>
        <v>102.34240275000001</v>
      </c>
      <c r="H36" s="20"/>
      <c r="I36" s="8"/>
      <c r="J36" s="8"/>
      <c r="K36" s="5"/>
    </row>
    <row r="37" spans="1:18" ht="10.050000000000001" customHeight="1" x14ac:dyDescent="0.2">
      <c r="B37" s="5"/>
      <c r="C37" s="22"/>
      <c r="D37" s="3"/>
      <c r="E37" s="18"/>
      <c r="F37" s="27"/>
      <c r="H37" s="8">
        <f>SUM(G34:G36)</f>
        <v>10362.23240275</v>
      </c>
      <c r="I37" s="8"/>
      <c r="J37" s="8"/>
      <c r="K37" s="5"/>
    </row>
    <row r="38" spans="1:18" ht="14.4" customHeight="1" thickBot="1" x14ac:dyDescent="0.25">
      <c r="A38" s="24"/>
      <c r="B38" s="7"/>
      <c r="C38" s="6" t="s">
        <v>43</v>
      </c>
      <c r="D38" s="34"/>
      <c r="E38" s="35"/>
      <c r="F38" s="36"/>
      <c r="H38" s="37">
        <f>SUM(H31:H37)</f>
        <v>111346.82443450001</v>
      </c>
      <c r="I38" s="8"/>
      <c r="J38" s="8"/>
      <c r="K38" s="5"/>
    </row>
    <row r="39" spans="1:18" ht="10.050000000000001" customHeight="1" thickTop="1" x14ac:dyDescent="0.2">
      <c r="A39" s="24"/>
      <c r="B39" s="7"/>
      <c r="C39" s="22"/>
      <c r="D39" s="3"/>
      <c r="E39" s="18"/>
      <c r="F39" s="8"/>
      <c r="G39" s="19"/>
      <c r="H39" s="7"/>
      <c r="I39" s="8"/>
      <c r="J39" s="8"/>
      <c r="K39" s="5"/>
    </row>
    <row r="40" spans="1:18" ht="10.050000000000001" customHeight="1" x14ac:dyDescent="0.2">
      <c r="B40" s="7"/>
      <c r="F40" s="8"/>
      <c r="G40" s="23"/>
      <c r="H40" s="10"/>
      <c r="I40" s="8"/>
      <c r="J40" s="8"/>
      <c r="K40" s="8"/>
      <c r="L40" s="8"/>
      <c r="M40" s="8"/>
      <c r="N40" s="14"/>
    </row>
    <row r="41" spans="1:18" ht="10.050000000000001" customHeight="1" x14ac:dyDescent="0.2">
      <c r="F41" s="8"/>
      <c r="G41" s="23"/>
      <c r="H41" s="10"/>
      <c r="I41" s="8"/>
      <c r="J41" s="8"/>
      <c r="K41" s="8"/>
      <c r="L41" s="8"/>
      <c r="M41" s="8"/>
      <c r="N41" s="14"/>
    </row>
    <row r="42" spans="1:18" x14ac:dyDescent="0.2">
      <c r="B42" s="7"/>
      <c r="F42" s="8"/>
      <c r="G42" s="27"/>
      <c r="H42" s="26"/>
      <c r="I42" s="14"/>
      <c r="J42" s="8"/>
      <c r="K42" s="8"/>
      <c r="L42" s="8"/>
      <c r="M42" s="8"/>
      <c r="N42" s="14"/>
    </row>
    <row r="43" spans="1:18" ht="13.2" customHeight="1" x14ac:dyDescent="0.2">
      <c r="A43" s="16"/>
      <c r="F43" s="5"/>
      <c r="G43" s="5"/>
      <c r="H43" s="5"/>
      <c r="I43" s="27"/>
      <c r="J43" s="27"/>
      <c r="K43" s="27"/>
      <c r="L43" s="14"/>
      <c r="M43" s="14"/>
      <c r="N43" s="14"/>
      <c r="R43" s="28"/>
    </row>
    <row r="44" spans="1:18" ht="10.8" customHeight="1" x14ac:dyDescent="0.2">
      <c r="B44" s="5"/>
      <c r="F44" s="17"/>
      <c r="G44" s="19"/>
      <c r="H44" s="5"/>
      <c r="I44" s="27"/>
      <c r="J44" s="27"/>
      <c r="K44" s="27"/>
      <c r="L44" s="14"/>
      <c r="M44" s="14"/>
      <c r="N44" s="14"/>
      <c r="R44" s="28"/>
    </row>
    <row r="45" spans="1:18" x14ac:dyDescent="0.2">
      <c r="B45" s="29"/>
      <c r="F45" s="8"/>
      <c r="G45" s="8"/>
      <c r="I45" s="27"/>
      <c r="J45" s="27"/>
      <c r="K45" s="27"/>
      <c r="L45" s="14"/>
      <c r="M45" s="14"/>
      <c r="N45" s="14"/>
    </row>
    <row r="46" spans="1:18" x14ac:dyDescent="0.2">
      <c r="A46" s="7"/>
      <c r="B46" s="25"/>
      <c r="F46" s="30"/>
      <c r="G46" s="33"/>
      <c r="I46" s="5"/>
      <c r="J46" s="27"/>
      <c r="K46" s="27"/>
    </row>
    <row r="47" spans="1:18" x14ac:dyDescent="0.2">
      <c r="A47" s="5"/>
      <c r="B47" s="5"/>
      <c r="F47" s="5"/>
      <c r="G47" s="5"/>
      <c r="H47" s="5"/>
      <c r="I47" s="5"/>
    </row>
    <row r="48" spans="1:18" x14ac:dyDescent="0.2">
      <c r="A48" s="5"/>
      <c r="B48" s="5"/>
      <c r="F48" s="5"/>
      <c r="G48" s="5"/>
      <c r="H48" s="5"/>
      <c r="I48" s="5"/>
      <c r="K48" s="5"/>
      <c r="L48" s="5"/>
    </row>
    <row r="49" spans="1:12" x14ac:dyDescent="0.2">
      <c r="A49" s="5"/>
      <c r="B49" s="5"/>
      <c r="C49" s="31"/>
      <c r="D49" s="5"/>
      <c r="E49" s="5"/>
      <c r="F49" s="5"/>
      <c r="G49" s="5"/>
      <c r="H49" s="5"/>
      <c r="I49" s="5"/>
      <c r="K49" s="27"/>
      <c r="L49" s="5"/>
    </row>
    <row r="50" spans="1:12" x14ac:dyDescent="0.2">
      <c r="A50" s="5"/>
      <c r="B50" s="5"/>
      <c r="C50" s="31"/>
      <c r="D50" s="5"/>
      <c r="E50" s="5"/>
      <c r="F50" s="5"/>
      <c r="G50" s="5"/>
      <c r="H50" s="5"/>
      <c r="I50" s="5"/>
      <c r="K50" s="27"/>
      <c r="L50" s="5"/>
    </row>
    <row r="51" spans="1:12" x14ac:dyDescent="0.2">
      <c r="A51" s="5"/>
      <c r="B51" s="5"/>
      <c r="C51" s="32"/>
      <c r="D51" s="5"/>
      <c r="E51" s="5"/>
      <c r="F51" s="5"/>
      <c r="G51" s="5"/>
      <c r="H51" s="5"/>
      <c r="I51" s="5"/>
      <c r="K51" s="27"/>
      <c r="L51" s="5"/>
    </row>
    <row r="52" spans="1:12" x14ac:dyDescent="0.2">
      <c r="A52" s="5"/>
      <c r="B52" s="5"/>
      <c r="C52" s="32"/>
      <c r="D52" s="5"/>
      <c r="E52" s="5"/>
      <c r="F52" s="5"/>
      <c r="G52" s="5"/>
      <c r="H52" s="5"/>
      <c r="I52" s="5"/>
      <c r="J52" s="42"/>
      <c r="K52" s="27"/>
      <c r="L52" s="27"/>
    </row>
    <row r="53" spans="1:12" x14ac:dyDescent="0.2">
      <c r="A53" s="5"/>
      <c r="B53" s="5"/>
      <c r="C53" s="32"/>
      <c r="D53" s="5"/>
      <c r="E53" s="5"/>
      <c r="F53" s="5"/>
      <c r="G53" s="5"/>
      <c r="H53" s="5"/>
      <c r="I53" s="5"/>
      <c r="J53" s="42"/>
      <c r="K53" s="5"/>
      <c r="L53" s="5"/>
    </row>
    <row r="54" spans="1:12" x14ac:dyDescent="0.2">
      <c r="A54" s="5"/>
      <c r="B54" s="5"/>
      <c r="C54" s="32"/>
      <c r="D54" s="5"/>
      <c r="E54" s="5"/>
      <c r="F54" s="5"/>
      <c r="G54" s="5"/>
      <c r="H54" s="5"/>
      <c r="I54" s="5"/>
      <c r="J54" s="42"/>
      <c r="K54" s="5"/>
      <c r="L54" s="5"/>
    </row>
    <row r="55" spans="1:12" x14ac:dyDescent="0.2">
      <c r="A55" s="5"/>
      <c r="B55" s="5"/>
      <c r="C55" s="32"/>
      <c r="D55" s="5"/>
      <c r="E55" s="26"/>
      <c r="F55" s="5"/>
      <c r="G55" s="5"/>
      <c r="H55" s="5"/>
      <c r="I55" s="5"/>
      <c r="K55" s="5"/>
      <c r="L55" s="5"/>
    </row>
    <row r="56" spans="1:12" x14ac:dyDescent="0.2">
      <c r="A56" s="5"/>
      <c r="B56" s="5"/>
      <c r="C56" s="31"/>
      <c r="D56" s="5"/>
      <c r="E56" s="5"/>
      <c r="F56" s="5"/>
      <c r="G56" s="5"/>
      <c r="H56" s="5"/>
      <c r="I56" s="5"/>
      <c r="K56" s="5"/>
      <c r="L56" s="5"/>
    </row>
    <row r="57" spans="1:12" x14ac:dyDescent="0.2">
      <c r="A57" s="5"/>
      <c r="B57" s="5"/>
      <c r="C57" s="31"/>
      <c r="D57" s="5"/>
      <c r="E57" s="5"/>
      <c r="F57" s="5"/>
      <c r="G57" s="5"/>
      <c r="H57" s="5"/>
      <c r="I57" s="5"/>
      <c r="K57" s="5"/>
      <c r="L57" s="5"/>
    </row>
    <row r="58" spans="1:12" x14ac:dyDescent="0.2">
      <c r="A58" s="5"/>
      <c r="B58" s="5"/>
      <c r="C58" s="31"/>
      <c r="D58" s="5"/>
      <c r="E58" s="5"/>
      <c r="F58" s="5"/>
      <c r="G58" s="5"/>
      <c r="H58" s="5"/>
      <c r="I58" s="5"/>
    </row>
    <row r="59" spans="1:12" x14ac:dyDescent="0.2">
      <c r="A59" s="5"/>
      <c r="B59" s="5"/>
      <c r="C59" s="31"/>
      <c r="D59" s="5"/>
      <c r="E59" s="5"/>
      <c r="F59" s="5"/>
      <c r="G59" s="5"/>
      <c r="H59" s="5"/>
      <c r="I59" s="5"/>
    </row>
    <row r="60" spans="1:12" x14ac:dyDescent="0.2">
      <c r="A60" s="5"/>
      <c r="B60" s="5"/>
      <c r="C60" s="31"/>
      <c r="D60" s="5"/>
      <c r="E60" s="5"/>
      <c r="F60" s="5"/>
      <c r="G60" s="5"/>
      <c r="H60" s="5"/>
      <c r="I60" s="5"/>
    </row>
    <row r="61" spans="1:12" x14ac:dyDescent="0.2">
      <c r="A61" s="5"/>
      <c r="B61" s="5"/>
      <c r="C61" s="31"/>
      <c r="D61" s="5"/>
      <c r="E61" s="5"/>
      <c r="F61" s="5"/>
      <c r="G61" s="5"/>
      <c r="H61" s="5"/>
      <c r="I61" s="5"/>
    </row>
    <row r="62" spans="1:12" x14ac:dyDescent="0.2">
      <c r="A62" s="5"/>
      <c r="B62" s="5"/>
      <c r="C62" s="31"/>
      <c r="D62" s="5"/>
      <c r="E62" s="5"/>
      <c r="F62" s="5"/>
      <c r="G62" s="5"/>
      <c r="H62" s="5"/>
      <c r="I62" s="5"/>
    </row>
    <row r="63" spans="1:12" x14ac:dyDescent="0.2">
      <c r="A63" s="5"/>
      <c r="B63" s="5"/>
      <c r="C63" s="31"/>
      <c r="D63" s="5"/>
      <c r="E63" s="5"/>
      <c r="F63" s="5"/>
      <c r="G63" s="5"/>
      <c r="H63" s="5"/>
      <c r="I63" s="5"/>
    </row>
    <row r="64" spans="1:12" x14ac:dyDescent="0.2">
      <c r="A64" s="5"/>
      <c r="B64" s="5"/>
      <c r="C64" s="31"/>
      <c r="D64" s="5"/>
      <c r="E64" s="5"/>
      <c r="F64" s="5"/>
      <c r="G64" s="5"/>
      <c r="H64" s="5"/>
      <c r="I64" s="5"/>
    </row>
    <row r="65" spans="1:9" x14ac:dyDescent="0.2">
      <c r="A65" s="5"/>
      <c r="B65" s="5"/>
      <c r="C65" s="31"/>
      <c r="D65" s="5"/>
      <c r="E65" s="5"/>
      <c r="F65" s="5"/>
      <c r="G65" s="5"/>
      <c r="H65" s="5"/>
      <c r="I65" s="5"/>
    </row>
    <row r="66" spans="1:9" x14ac:dyDescent="0.2">
      <c r="A66" s="5"/>
      <c r="B66" s="5"/>
      <c r="C66" s="31"/>
      <c r="D66" s="5"/>
      <c r="E66" s="5"/>
      <c r="F66" s="5"/>
      <c r="G66" s="5"/>
      <c r="H66" s="5"/>
      <c r="I66" s="5"/>
    </row>
    <row r="67" spans="1:9" x14ac:dyDescent="0.2">
      <c r="A67" s="5"/>
      <c r="B67" s="5"/>
      <c r="C67" s="31"/>
      <c r="D67" s="5"/>
      <c r="E67" s="5"/>
      <c r="F67" s="5"/>
      <c r="G67" s="5"/>
      <c r="H67" s="5"/>
      <c r="I67" s="5"/>
    </row>
    <row r="68" spans="1:9" x14ac:dyDescent="0.2">
      <c r="A68" s="5"/>
      <c r="B68" s="5"/>
      <c r="C68" s="31"/>
      <c r="D68" s="5"/>
      <c r="E68" s="5"/>
      <c r="F68" s="5"/>
      <c r="G68" s="5"/>
      <c r="H68" s="5"/>
      <c r="I68" s="5"/>
    </row>
    <row r="69" spans="1:9" x14ac:dyDescent="0.2">
      <c r="A69" s="5"/>
      <c r="B69" s="5"/>
      <c r="C69" s="31"/>
      <c r="D69" s="5"/>
      <c r="E69" s="5"/>
      <c r="F69" s="5"/>
      <c r="G69" s="5"/>
      <c r="H69" s="5"/>
      <c r="I69" s="5"/>
    </row>
    <row r="70" spans="1:9" x14ac:dyDescent="0.2">
      <c r="A70" s="5"/>
      <c r="B70" s="5"/>
      <c r="C70" s="31"/>
      <c r="D70" s="5"/>
      <c r="E70" s="5"/>
      <c r="F70" s="5"/>
      <c r="G70" s="5"/>
      <c r="H70" s="5"/>
      <c r="I70" s="5"/>
    </row>
    <row r="71" spans="1:9" x14ac:dyDescent="0.2">
      <c r="A71" s="5"/>
      <c r="B71" s="5"/>
      <c r="C71" s="31"/>
      <c r="D71" s="5"/>
      <c r="E71" s="5"/>
      <c r="F71" s="5"/>
      <c r="G71" s="5"/>
      <c r="H71" s="5"/>
      <c r="I71" s="5"/>
    </row>
    <row r="72" spans="1:9" x14ac:dyDescent="0.2">
      <c r="A72" s="5"/>
      <c r="B72" s="5"/>
      <c r="C72" s="31"/>
      <c r="D72" s="5"/>
      <c r="E72" s="5"/>
      <c r="F72" s="5"/>
      <c r="G72" s="5"/>
      <c r="H72" s="5"/>
      <c r="I72" s="5"/>
    </row>
    <row r="73" spans="1:9" x14ac:dyDescent="0.2">
      <c r="A73" s="5"/>
      <c r="B73" s="5"/>
      <c r="C73" s="31"/>
      <c r="D73" s="5"/>
      <c r="E73" s="5"/>
      <c r="F73" s="5"/>
      <c r="G73" s="5"/>
      <c r="H73" s="5"/>
      <c r="I73" s="5"/>
    </row>
    <row r="74" spans="1:9" x14ac:dyDescent="0.2">
      <c r="A74" s="5"/>
      <c r="B74" s="5"/>
      <c r="C74" s="31"/>
      <c r="D74" s="5"/>
      <c r="E74" s="5"/>
      <c r="F74" s="5"/>
      <c r="G74" s="5"/>
      <c r="H74" s="5"/>
      <c r="I74" s="5"/>
    </row>
    <row r="75" spans="1:9" x14ac:dyDescent="0.2">
      <c r="A75" s="5"/>
      <c r="B75" s="5"/>
      <c r="C75" s="31"/>
      <c r="D75" s="5"/>
      <c r="E75" s="5"/>
      <c r="F75" s="5"/>
      <c r="G75" s="5"/>
      <c r="H75" s="5"/>
      <c r="I75" s="5"/>
    </row>
    <row r="76" spans="1:9" x14ac:dyDescent="0.2">
      <c r="A76" s="5"/>
      <c r="B76" s="5"/>
      <c r="C76" s="31"/>
      <c r="D76" s="5"/>
      <c r="E76" s="5"/>
      <c r="F76" s="5"/>
      <c r="G76" s="5"/>
      <c r="H76" s="5"/>
      <c r="I76" s="5"/>
    </row>
    <row r="77" spans="1:9" x14ac:dyDescent="0.2">
      <c r="A77" s="5"/>
      <c r="B77" s="5"/>
      <c r="C77" s="31"/>
      <c r="D77" s="5"/>
      <c r="E77" s="5"/>
      <c r="F77" s="5"/>
      <c r="G77" s="5"/>
      <c r="H77" s="5"/>
      <c r="I77" s="5"/>
    </row>
    <row r="78" spans="1:9" x14ac:dyDescent="0.2">
      <c r="A78" s="5"/>
      <c r="B78" s="5"/>
      <c r="C78" s="31"/>
      <c r="D78" s="5"/>
      <c r="E78" s="5"/>
      <c r="F78" s="5"/>
      <c r="G78" s="5"/>
      <c r="H78" s="5"/>
      <c r="I78" s="5"/>
    </row>
    <row r="79" spans="1:9" x14ac:dyDescent="0.2">
      <c r="A79" s="5"/>
      <c r="B79" s="5"/>
      <c r="C79" s="31"/>
      <c r="D79" s="5"/>
      <c r="E79" s="5"/>
      <c r="F79" s="5"/>
      <c r="G79" s="5"/>
      <c r="H79" s="5"/>
      <c r="I79" s="5"/>
    </row>
    <row r="80" spans="1:9" x14ac:dyDescent="0.2">
      <c r="A80" s="5"/>
      <c r="B80" s="5"/>
      <c r="C80" s="31"/>
      <c r="D80" s="5"/>
      <c r="E80" s="5"/>
      <c r="F80" s="5"/>
      <c r="G80" s="5"/>
      <c r="H80" s="5"/>
      <c r="I80" s="5"/>
    </row>
    <row r="81" spans="1:9" x14ac:dyDescent="0.2">
      <c r="A81" s="5"/>
      <c r="B81" s="5"/>
      <c r="C81" s="31"/>
      <c r="D81" s="5"/>
      <c r="E81" s="5"/>
      <c r="F81" s="5"/>
      <c r="G81" s="5"/>
      <c r="H81" s="5"/>
      <c r="I81" s="5"/>
    </row>
    <row r="82" spans="1:9" x14ac:dyDescent="0.2">
      <c r="A82" s="5"/>
      <c r="B82" s="5"/>
      <c r="C82" s="31"/>
      <c r="D82" s="5"/>
      <c r="E82" s="5"/>
      <c r="F82" s="5"/>
      <c r="G82" s="5"/>
      <c r="H82" s="5"/>
      <c r="I82" s="5"/>
    </row>
    <row r="83" spans="1:9" x14ac:dyDescent="0.2">
      <c r="A83" s="5"/>
      <c r="B83" s="5"/>
      <c r="C83" s="31"/>
      <c r="D83" s="5"/>
      <c r="E83" s="5"/>
      <c r="F83" s="5"/>
      <c r="G83" s="5"/>
      <c r="H83" s="5"/>
      <c r="I83" s="5"/>
    </row>
    <row r="84" spans="1:9" x14ac:dyDescent="0.2">
      <c r="A84" s="5"/>
      <c r="B84" s="5"/>
      <c r="C84" s="31"/>
      <c r="D84" s="5"/>
      <c r="E84" s="5"/>
      <c r="F84" s="5"/>
      <c r="G84" s="5"/>
      <c r="H84" s="5"/>
      <c r="I84" s="5"/>
    </row>
    <row r="85" spans="1:9" x14ac:dyDescent="0.2">
      <c r="A85" s="5"/>
      <c r="B85" s="5"/>
      <c r="C85" s="31"/>
      <c r="D85" s="5"/>
      <c r="E85" s="5"/>
      <c r="F85" s="5"/>
      <c r="G85" s="5"/>
      <c r="H85" s="5"/>
      <c r="I85" s="5"/>
    </row>
    <row r="86" spans="1:9" x14ac:dyDescent="0.2">
      <c r="A86" s="5"/>
      <c r="B86" s="5"/>
      <c r="C86" s="31"/>
      <c r="D86" s="5"/>
      <c r="E86" s="5"/>
      <c r="F86" s="5"/>
      <c r="G86" s="5"/>
      <c r="H86" s="5"/>
      <c r="I86" s="5"/>
    </row>
    <row r="87" spans="1:9" x14ac:dyDescent="0.2">
      <c r="A87" s="5"/>
      <c r="B87" s="5"/>
      <c r="C87" s="31"/>
      <c r="D87" s="5"/>
      <c r="E87" s="5"/>
      <c r="F87" s="5"/>
      <c r="G87" s="5"/>
      <c r="H87" s="5"/>
      <c r="I87" s="5"/>
    </row>
    <row r="88" spans="1:9" x14ac:dyDescent="0.2">
      <c r="A88" s="5"/>
      <c r="B88" s="5"/>
      <c r="C88" s="31"/>
      <c r="D88" s="5"/>
      <c r="E88" s="5"/>
      <c r="F88" s="5"/>
      <c r="G88" s="5"/>
      <c r="H88" s="5"/>
      <c r="I88" s="5"/>
    </row>
    <row r="89" spans="1:9" x14ac:dyDescent="0.2">
      <c r="A89" s="5"/>
      <c r="B89" s="5"/>
      <c r="C89" s="31"/>
      <c r="D89" s="5"/>
      <c r="E89" s="5"/>
      <c r="F89" s="5"/>
      <c r="G89" s="5"/>
      <c r="H89" s="5"/>
      <c r="I89" s="5"/>
    </row>
  </sheetData>
  <mergeCells count="1">
    <mergeCell ref="G14:H14"/>
  </mergeCells>
  <phoneticPr fontId="0" type="noConversion"/>
  <hyperlinks>
    <hyperlink ref="B7" r:id="rId1" xr:uid="{B31EBEDC-484C-40F1-BFF6-28FFCE6F8ADF}"/>
  </hyperlinks>
  <pageMargins left="0.9055118110236221" right="0.70866141732283472" top="0.94488188976377963" bottom="0.35433070866141736" header="0.31496062992125984" footer="0.31496062992125984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39F51-4800-4DA8-9AE3-2023986FE1B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8D4D-5961-49D5-9043-53B4E2C3D28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Cunningham Lindsey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Caecilia Roeper - Strous</cp:lastModifiedBy>
  <cp:lastPrinted>2018-07-16T06:52:02Z</cp:lastPrinted>
  <dcterms:created xsi:type="dcterms:W3CDTF">2008-05-14T13:19:08Z</dcterms:created>
  <dcterms:modified xsi:type="dcterms:W3CDTF">2025-09-17T12:57:02Z</dcterms:modified>
</cp:coreProperties>
</file>