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7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stichtingrogplus.sharepoint.com/sites/AanbestedingTrapliften2023/Gedeelde documenten/General/"/>
    </mc:Choice>
  </mc:AlternateContent>
  <xr:revisionPtr revIDLastSave="10" documentId="8_{312E5183-EBFA-4AB3-9E54-4B08B4244F29}" xr6:coauthVersionLast="47" xr6:coauthVersionMax="47" xr10:uidLastSave="{3AF419A2-B3BA-471F-9696-D06B058AE2FC}"/>
  <workbookProtection workbookAlgorithmName="SHA-512" workbookHashValue="20hDvTiBf5s0wFX7HGV8rPZtZuA6GKZusHCD44DT8lDttIGFinQBw7vNrESdNzyfRiIyAYhRMNlWMDKjiKp5iw==" workbookSaltValue="6kQxDvCVwdq42Rsbtnct1A==" workbookSpinCount="100000" lockStructure="1"/>
  <bookViews>
    <workbookView xWindow="28680" yWindow="-120" windowWidth="29040" windowHeight="15840" xr2:uid="{6E18E917-B2D3-41B0-819A-76F58C1FBCA5}"/>
  </bookViews>
  <sheets>
    <sheet name="TL202304Rogplus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9" i="1" l="1"/>
  <c r="D6" i="1"/>
  <c r="D5" i="1"/>
  <c r="D4" i="1"/>
  <c r="D2" i="1"/>
  <c r="D3" i="1"/>
  <c r="D7" i="1"/>
  <c r="D8" i="1"/>
  <c r="D11" i="1" l="1"/>
  <c r="E11" i="1" s="1"/>
</calcChain>
</file>

<file path=xl/sharedStrings.xml><?xml version="1.0" encoding="utf-8"?>
<sst xmlns="http://schemas.openxmlformats.org/spreadsheetml/2006/main" count="18" uniqueCount="17">
  <si>
    <t>Prijs/tarief per element</t>
  </si>
  <si>
    <t>Rekenfactor</t>
  </si>
  <si>
    <t>Eenheidsprijs</t>
  </si>
  <si>
    <t>Rekenprijs</t>
  </si>
  <si>
    <t>1. Rechte traplift</t>
  </si>
  <si>
    <t>2. Recht met uitloop (boven en/of beneden)</t>
  </si>
  <si>
    <t>3: Muurzijde 1 bocht</t>
  </si>
  <si>
    <t>4: Spilzijde 1 bocht</t>
  </si>
  <si>
    <t>5: Muurzijde twee of meer bochten</t>
  </si>
  <si>
    <t>6: Spilzijde twee of meer bochten</t>
  </si>
  <si>
    <t>7. Prijs servicedienstverlening per jaar</t>
  </si>
  <si>
    <t>8. Annulering opdracht</t>
  </si>
  <si>
    <t>Type in te zetten lift(en)</t>
  </si>
  <si>
    <t>Boven- en ondergrens realistische prijs</t>
  </si>
  <si>
    <t>ondergrens</t>
  </si>
  <si>
    <t>bovengrens</t>
  </si>
  <si>
    <t>N.V.T.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</si>
</sst>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8" formatCode="&quot;€&quot;\ #,##0.00;[Red]&quot;€&quot;\ \-#,##0.00"/>
    <numFmt numFmtId="164" formatCode="&quot;€&quot;\ #,##0.00"/>
    <numFmt numFmtId="165" formatCode="&quot;€&quot;\ #,##0"/>
  </numFmts>
  <fonts count="4" x14ac:knownFonts="1">
    <font>
      <sz val="10"/>
      <color theme="1"/>
      <name val="Arial"/>
      <family val="2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2" fillId="0" borderId="1" xfId="0" applyFont="1" applyBorder="1" applyAlignment="1">
      <alignment vertical="center" wrapText="1"/>
    </xf>
    <xf numFmtId="0" fontId="3" fillId="0" borderId="1" xfId="0" applyFont="1" applyBorder="1"/>
    <xf numFmtId="0" fontId="1" fillId="0" borderId="1" xfId="0" applyFont="1" applyBorder="1" applyAlignment="1">
      <alignment vertical="center" wrapText="1"/>
    </xf>
    <xf numFmtId="0" fontId="0" fillId="0" borderId="1" xfId="0" applyBorder="1"/>
    <xf numFmtId="8" fontId="0" fillId="0" borderId="1" xfId="0" applyNumberFormat="1" applyBorder="1" applyProtection="1">
      <protection locked="0"/>
    </xf>
    <xf numFmtId="8" fontId="0" fillId="0" borderId="1" xfId="0" applyNumberFormat="1" applyBorder="1"/>
    <xf numFmtId="0" fontId="0" fillId="0" borderId="1" xfId="0" applyBorder="1" applyProtection="1">
      <protection locked="0"/>
    </xf>
    <xf numFmtId="164" fontId="0" fillId="0" borderId="2" xfId="0" applyNumberFormat="1" applyBorder="1"/>
    <xf numFmtId="165" fontId="0" fillId="0" borderId="0" xfId="0" applyNumberFormat="1"/>
  </cellXfs>
  <cellStyles count="1">
    <cellStyle name="Standaard" xfId="0" builtinId="0"/>
  </cellStyles>
  <dxfs count="3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5A0223-246D-451C-A999-C907EFFDB1BC}">
  <dimension ref="A1:E13"/>
  <sheetViews>
    <sheetView tabSelected="1" workbookViewId="0">
      <selection activeCell="E2" sqref="E2"/>
    </sheetView>
  </sheetViews>
  <sheetFormatPr defaultColWidth="68.21875" defaultRowHeight="13.2" x14ac:dyDescent="0.25"/>
  <cols>
    <col min="1" max="1" width="36.5546875" bestFit="1" customWidth="1"/>
    <col min="2" max="2" width="11.21875" bestFit="1" customWidth="1"/>
    <col min="3" max="3" width="12.109375" bestFit="1" customWidth="1"/>
    <col min="4" max="4" width="13.33203125" bestFit="1" customWidth="1"/>
    <col min="5" max="5" width="28.109375" customWidth="1"/>
  </cols>
  <sheetData>
    <row r="1" spans="1:5" ht="14.4" x14ac:dyDescent="0.3">
      <c r="A1" s="1" t="s">
        <v>0</v>
      </c>
      <c r="B1" s="2" t="s">
        <v>1</v>
      </c>
      <c r="C1" s="2" t="s">
        <v>2</v>
      </c>
      <c r="D1" s="2" t="s">
        <v>3</v>
      </c>
      <c r="E1" s="2" t="s">
        <v>12</v>
      </c>
    </row>
    <row r="2" spans="1:5" x14ac:dyDescent="0.25">
      <c r="A2" s="3" t="s">
        <v>4</v>
      </c>
      <c r="B2" s="4">
        <v>1.73</v>
      </c>
      <c r="C2" s="5"/>
      <c r="D2" s="6">
        <f>B2*C2</f>
        <v>0</v>
      </c>
      <c r="E2" s="7"/>
    </row>
    <row r="3" spans="1:5" x14ac:dyDescent="0.25">
      <c r="A3" s="3" t="s">
        <v>5</v>
      </c>
      <c r="B3" s="4">
        <v>2.34</v>
      </c>
      <c r="C3" s="5"/>
      <c r="D3" s="6">
        <f t="shared" ref="D3:D9" si="0">B3*C3</f>
        <v>0</v>
      </c>
      <c r="E3" s="7"/>
    </row>
    <row r="4" spans="1:5" x14ac:dyDescent="0.25">
      <c r="A4" s="3" t="s">
        <v>6</v>
      </c>
      <c r="B4" s="4">
        <v>2.71</v>
      </c>
      <c r="C4" s="5"/>
      <c r="D4" s="6">
        <f t="shared" si="0"/>
        <v>0</v>
      </c>
      <c r="E4" s="7"/>
    </row>
    <row r="5" spans="1:5" x14ac:dyDescent="0.25">
      <c r="A5" s="3" t="s">
        <v>7</v>
      </c>
      <c r="B5" s="4">
        <v>14.47</v>
      </c>
      <c r="C5" s="5"/>
      <c r="D5" s="6">
        <f t="shared" si="0"/>
        <v>0</v>
      </c>
      <c r="E5" s="7"/>
    </row>
    <row r="6" spans="1:5" x14ac:dyDescent="0.25">
      <c r="A6" s="3" t="s">
        <v>8</v>
      </c>
      <c r="B6" s="4">
        <v>18.53</v>
      </c>
      <c r="C6" s="5"/>
      <c r="D6" s="6">
        <f t="shared" si="0"/>
        <v>0</v>
      </c>
      <c r="E6" s="7"/>
    </row>
    <row r="7" spans="1:5" x14ac:dyDescent="0.25">
      <c r="A7" s="3" t="s">
        <v>9</v>
      </c>
      <c r="B7" s="4">
        <v>32.950000000000003</v>
      </c>
      <c r="C7" s="5"/>
      <c r="D7" s="6">
        <f t="shared" si="0"/>
        <v>0</v>
      </c>
      <c r="E7" s="7"/>
    </row>
    <row r="8" spans="1:5" x14ac:dyDescent="0.25">
      <c r="A8" s="3" t="s">
        <v>10</v>
      </c>
      <c r="B8" s="4">
        <v>26.93</v>
      </c>
      <c r="C8" s="5"/>
      <c r="D8" s="6">
        <f t="shared" si="0"/>
        <v>0</v>
      </c>
      <c r="E8" s="7" t="s">
        <v>16</v>
      </c>
    </row>
    <row r="9" spans="1:5" x14ac:dyDescent="0.25">
      <c r="A9" s="3" t="s">
        <v>11</v>
      </c>
      <c r="B9" s="4">
        <v>0.34</v>
      </c>
      <c r="C9" s="5"/>
      <c r="D9" s="6">
        <f t="shared" si="0"/>
        <v>0</v>
      </c>
      <c r="E9" s="7" t="s">
        <v>16</v>
      </c>
    </row>
    <row r="10" spans="1:5" ht="13.8" thickBot="1" x14ac:dyDescent="0.3"/>
    <row r="11" spans="1:5" ht="13.8" thickBot="1" x14ac:dyDescent="0.3">
      <c r="D11" s="8">
        <f>SUM(D2:D9)</f>
        <v>0</v>
      </c>
      <c r="E11" t="str">
        <f>IF(AND(D11&gt;=B13,D11&lt;=C13),"Geldige rekenprijs","ongeldige rekenprijs")</f>
        <v>ongeldige rekenprijs</v>
      </c>
    </row>
    <row r="12" spans="1:5" x14ac:dyDescent="0.25">
      <c r="B12" t="s">
        <v>14</v>
      </c>
      <c r="C12" t="s">
        <v>15</v>
      </c>
    </row>
    <row r="13" spans="1:5" x14ac:dyDescent="0.25">
      <c r="A13" t="s">
        <v>13</v>
      </c>
      <c r="B13" s="9">
        <v>230000</v>
      </c>
      <c r="C13" s="9">
        <v>350000</v>
      </c>
    </row>
  </sheetData>
  <sheetProtection algorithmName="SHA-512" hashValue="VReZMV+KuoXO9WcEAGiTq7Ta1MNkAETeUeBRHgPfsHftujrWo9OVhdH85S2KfTDych+m0hYlffsefeK9H1uY7w==" saltValue="sJYahmjl51kJ/36gR5nrlA==" spinCount="100000" sheet="1" objects="1" scenarios="1"/>
  <conditionalFormatting sqref="D11">
    <cfRule type="cellIs" dxfId="2" priority="3" operator="between">
      <formula>$B$13</formula>
      <formula>$C$13</formula>
    </cfRule>
    <cfRule type="cellIs" dxfId="1" priority="2" operator="lessThan">
      <formula>$B$13</formula>
    </cfRule>
    <cfRule type="cellIs" dxfId="0" priority="1" operator="greaterThan">
      <formula>$C$13</formula>
    </cfRule>
  </conditionalFormatting>
  <dataValidations count="2">
    <dataValidation type="decimal" allowBlank="1" showInputMessage="1" showErrorMessage="1" promptTitle="Beperking invulwaarde" prompt="Vul in deze cel een waarde in tussen € 1000 en € 10.000" sqref="C2:C7" xr:uid="{B2354342-3F84-478F-A42B-836DF9F92521}">
      <formula1>1000</formula1>
      <formula2>10000</formula2>
    </dataValidation>
    <dataValidation type="decimal" allowBlank="1" showInputMessage="1" showErrorMessage="1" promptTitle="Beperking invulwaarde" prompt="Vul in deze cel een waarde in tussen € 0,01 en € 1.000" sqref="C8:C9" xr:uid="{DB48E87E-87E4-4F30-9636-A000AC62D04A}">
      <formula1>0.01</formula1>
      <formula2>1000</formula2>
    </dataValidation>
  </dataValidation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06EB04F0CDAE3945BCA4315AD8EA4413" ma:contentTypeVersion="4" ma:contentTypeDescription="Een nieuw document maken." ma:contentTypeScope="" ma:versionID="6e5521f3af52722ae783a8261a7b2cef">
  <xsd:schema xmlns:xsd="http://www.w3.org/2001/XMLSchema" xmlns:xs="http://www.w3.org/2001/XMLSchema" xmlns:p="http://schemas.microsoft.com/office/2006/metadata/properties" xmlns:ns2="7b746938-cea3-45dd-8e00-8622d89e6498" xmlns:ns3="fed11cd3-c985-4038-8a8f-9bff3e8d1d12" targetNamespace="http://schemas.microsoft.com/office/2006/metadata/properties" ma:root="true" ma:fieldsID="b9d3b84459b1c6385bcac8b58a2960d3" ns2:_="" ns3:_="">
    <xsd:import namespace="7b746938-cea3-45dd-8e00-8622d89e6498"/>
    <xsd:import namespace="fed11cd3-c985-4038-8a8f-9bff3e8d1d1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b746938-cea3-45dd-8e00-8622d89e649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ed11cd3-c985-4038-8a8f-9bff3e8d1d12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FBEF9FD1-475E-4A44-8BEF-94D085BE7C7A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766C7C4C-FB21-4155-9B14-FC00702E1B3D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9A6F7011-9A64-42B5-AE1F-32DF0CD3540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7b746938-cea3-45dd-8e00-8622d89e6498"/>
    <ds:schemaRef ds:uri="fed11cd3-c985-4038-8a8f-9bff3e8d1d1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TL202304Rogplus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Marco Kranenburg</dc:creator>
  <cp:lastModifiedBy>Marco Kranenburg</cp:lastModifiedBy>
  <dcterms:created xsi:type="dcterms:W3CDTF">2022-10-04T14:49:40Z</dcterms:created>
  <dcterms:modified xsi:type="dcterms:W3CDTF">2022-11-25T08:17:29Z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0x01010006EB04F0CDAE3945BCA4315AD8EA4413</vt:lpwstr>
  </property>
</Properties>
</file>