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vicepunt71.sharepoint.com/sites/Afdelinginkoop/Gedeelde documenten/Projecten/Aanbestedingen/A06.69.2025 Levering Banden/"/>
    </mc:Choice>
  </mc:AlternateContent>
  <xr:revisionPtr revIDLastSave="354" documentId="8_{55A434A9-BA4D-41AC-A019-ABBC2AFAF47F}" xr6:coauthVersionLast="47" xr6:coauthVersionMax="47" xr10:uidLastSave="{E87D498A-BAA9-44DA-AFFE-7AD590A027AB}"/>
  <bookViews>
    <workbookView xWindow="1980" yWindow="1890" windowWidth="21570" windowHeight="11520" activeTab="1" xr2:uid="{55A828E5-BBA1-4AC0-AE8B-B782453B4AF4}"/>
  </bookViews>
  <sheets>
    <sheet name="Prijzenblad Perceel 1" sheetId="1" r:id="rId1"/>
    <sheet name="Prijzenblad Perceel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3" l="1"/>
  <c r="G19" i="3"/>
  <c r="G18" i="3"/>
  <c r="G17" i="3"/>
  <c r="G16" i="3"/>
  <c r="G15" i="3"/>
  <c r="G14" i="3"/>
  <c r="G13" i="3"/>
  <c r="G20" i="3" s="1"/>
  <c r="G12" i="3"/>
  <c r="G11" i="3"/>
  <c r="G10" i="3"/>
  <c r="G9" i="3"/>
  <c r="G8" i="3"/>
  <c r="G7" i="3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  <c r="I7" i="3" l="1"/>
  <c r="G24" i="1"/>
  <c r="I7" i="1" s="1"/>
</calcChain>
</file>

<file path=xl/sharedStrings.xml><?xml version="1.0" encoding="utf-8"?>
<sst xmlns="http://schemas.openxmlformats.org/spreadsheetml/2006/main" count="114" uniqueCount="82">
  <si>
    <t>Totale indicatieve inschrijfprijs</t>
  </si>
  <si>
    <t xml:space="preserve"> Bedrijfsnaam inschrijver:</t>
  </si>
  <si>
    <t xml:space="preserve"> Naam rechtsgeldig ondertekenaar:</t>
  </si>
  <si>
    <t xml:space="preserve"> Functie rechtsgeldig ondertekenaar:</t>
  </si>
  <si>
    <t xml:space="preserve"> Datum:</t>
  </si>
  <si>
    <t xml:space="preserve"> Handtekening:</t>
  </si>
  <si>
    <t>Prijzenblad perceel 1 - personen- en bestelwagens</t>
  </si>
  <si>
    <t xml:space="preserve">Merk / type </t>
  </si>
  <si>
    <t>Bruto prijs per band (€)</t>
  </si>
  <si>
    <t>Kortingspercentage</t>
  </si>
  <si>
    <t>Netto prijs per band (€)</t>
  </si>
  <si>
    <t xml:space="preserve">Bandenmaat </t>
  </si>
  <si>
    <t>Load- / speedindex)</t>
  </si>
  <si>
    <t>79 T</t>
  </si>
  <si>
    <t>88 T</t>
  </si>
  <si>
    <t>95 Y</t>
  </si>
  <si>
    <t>155 / 70 R12</t>
  </si>
  <si>
    <t xml:space="preserve">155 / 80 R13 </t>
  </si>
  <si>
    <t xml:space="preserve">195 / 50 R13 </t>
  </si>
  <si>
    <t xml:space="preserve">175 / 70 R14 </t>
  </si>
  <si>
    <t>185 / 65 R15</t>
  </si>
  <si>
    <t>215 / 70 R15</t>
  </si>
  <si>
    <t xml:space="preserve">225 / 70 R15 </t>
  </si>
  <si>
    <t xml:space="preserve">195 / 60 R16 </t>
  </si>
  <si>
    <t xml:space="preserve">195 / 75 R16 </t>
  </si>
  <si>
    <t>205 / 60 R16</t>
  </si>
  <si>
    <t xml:space="preserve">205 / 65 R16 </t>
  </si>
  <si>
    <t>205 / 75 R16</t>
  </si>
  <si>
    <t>215 / 65 R16</t>
  </si>
  <si>
    <t>215 / 75 R16</t>
  </si>
  <si>
    <t>225 / 65 R16</t>
  </si>
  <si>
    <t xml:space="preserve">235 / 65 R16 </t>
  </si>
  <si>
    <t xml:space="preserve">225 / 45 R18 </t>
  </si>
  <si>
    <t>104 N</t>
  </si>
  <si>
    <t xml:space="preserve">104 N </t>
  </si>
  <si>
    <t>92 T</t>
  </si>
  <si>
    <t>109 S</t>
  </si>
  <si>
    <t>112 R</t>
  </si>
  <si>
    <t>99 H</t>
  </si>
  <si>
    <t>107 R</t>
  </si>
  <si>
    <t>96 H</t>
  </si>
  <si>
    <t>107 T</t>
  </si>
  <si>
    <t>113 R</t>
  </si>
  <si>
    <t>109 T</t>
  </si>
  <si>
    <t>116 R</t>
  </si>
  <si>
    <t>121 R</t>
  </si>
  <si>
    <t>Totaal</t>
  </si>
  <si>
    <t>Blauw gearceerde velden dienen ingevuld te worden door leverancier</t>
  </si>
  <si>
    <t>Stuuras</t>
  </si>
  <si>
    <t>Trekas</t>
  </si>
  <si>
    <t>215 / 75 R17,5</t>
  </si>
  <si>
    <t>215 / 75 R17.5</t>
  </si>
  <si>
    <t>245 / 70 R17.5</t>
  </si>
  <si>
    <t>265 / 60 R22.5</t>
  </si>
  <si>
    <t>285 / 70 R19.5</t>
  </si>
  <si>
    <t>315 / 70 R22.5</t>
  </si>
  <si>
    <t>315 / 80 R22.5</t>
  </si>
  <si>
    <t>355 / 50 R22.5</t>
  </si>
  <si>
    <t>385 / 55 R22.5</t>
  </si>
  <si>
    <t>385 / 65 R22.5</t>
  </si>
  <si>
    <t>Trek- / stuuras</t>
  </si>
  <si>
    <t>Subtotaal A</t>
  </si>
  <si>
    <t>Dienst</t>
  </si>
  <si>
    <t>Eenheid</t>
  </si>
  <si>
    <t>Uitlijnen 2-asser</t>
  </si>
  <si>
    <t>Uitlijnen 3-asser</t>
  </si>
  <si>
    <t>Uitlijnen 4-asser</t>
  </si>
  <si>
    <t>Pechservice binnen kantooruren</t>
  </si>
  <si>
    <t>Pechservice buiten kantooruren</t>
  </si>
  <si>
    <t>Per wiel</t>
  </si>
  <si>
    <t>Per voertuig</t>
  </si>
  <si>
    <t>Per service</t>
  </si>
  <si>
    <t>Subtotaal B</t>
  </si>
  <si>
    <t>Nettoprijs (€)</t>
  </si>
  <si>
    <t>Prijzenblad perceel 2 - Vracht- en veegwagens</t>
  </si>
  <si>
    <t>Levering banden (wegingsfactor 1)</t>
  </si>
  <si>
    <t>Aanvullende diensten (wegingsfactor 2)</t>
  </si>
  <si>
    <t>Levering banden</t>
  </si>
  <si>
    <t>Band (de)monteren op velg*</t>
  </si>
  <si>
    <t>Balanceren*</t>
  </si>
  <si>
    <t>Periodieke vlootschouw (incl. pompen)*</t>
  </si>
  <si>
    <t>*Eenheidsprijs vermenigvuldigd met het aantal voertuigen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</si>
</sst>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name val="Arial"/>
      <family val="2"/>
    </font>
    <font>
      <b/>
      <sz val="13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Border="1"/>
    <xf numFmtId="0" fontId="0" fillId="2" borderId="1" xfId="0" applyFill="1" applyBorder="1"/>
    <xf numFmtId="164" fontId="2" fillId="2" borderId="0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right"/>
    </xf>
    <xf numFmtId="44" fontId="0" fillId="2" borderId="0" xfId="1" applyFont="1" applyFill="1"/>
    <xf numFmtId="0" fontId="5" fillId="2" borderId="3" xfId="0" applyFont="1" applyFill="1" applyBorder="1"/>
    <xf numFmtId="164" fontId="5" fillId="3" borderId="4" xfId="0" applyNumberFormat="1" applyFont="1" applyFill="1" applyBorder="1" applyAlignment="1">
      <alignment wrapText="1"/>
    </xf>
    <xf numFmtId="9" fontId="0" fillId="2" borderId="0" xfId="4" applyFont="1" applyFill="1"/>
    <xf numFmtId="0" fontId="0" fillId="2" borderId="0" xfId="0" applyFont="1" applyFill="1"/>
    <xf numFmtId="44" fontId="2" fillId="2" borderId="6" xfId="1" applyFont="1" applyFill="1" applyBorder="1"/>
    <xf numFmtId="0" fontId="0" fillId="2" borderId="10" xfId="0" applyFont="1" applyFill="1" applyBorder="1"/>
    <xf numFmtId="44" fontId="0" fillId="2" borderId="11" xfId="1" applyFont="1" applyFill="1" applyBorder="1"/>
    <xf numFmtId="0" fontId="0" fillId="2" borderId="12" xfId="0" applyFont="1" applyFill="1" applyBorder="1"/>
    <xf numFmtId="44" fontId="0" fillId="2" borderId="7" xfId="1" applyFont="1" applyFill="1" applyBorder="1"/>
    <xf numFmtId="0" fontId="2" fillId="4" borderId="8" xfId="0" applyFont="1" applyFill="1" applyBorder="1"/>
    <xf numFmtId="44" fontId="2" fillId="4" borderId="9" xfId="1" applyFont="1" applyFill="1" applyBorder="1"/>
    <xf numFmtId="9" fontId="2" fillId="4" borderId="9" xfId="4" applyFont="1" applyFill="1" applyBorder="1"/>
    <xf numFmtId="44" fontId="2" fillId="4" borderId="6" xfId="1" applyFont="1" applyFill="1" applyBorder="1"/>
    <xf numFmtId="0" fontId="2" fillId="4" borderId="6" xfId="0" applyFont="1" applyFill="1" applyBorder="1"/>
    <xf numFmtId="0" fontId="0" fillId="2" borderId="11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9" fontId="2" fillId="2" borderId="8" xfId="4" applyFont="1" applyFill="1" applyBorder="1" applyAlignment="1">
      <alignment horizontal="right"/>
    </xf>
    <xf numFmtId="44" fontId="0" fillId="5" borderId="0" xfId="1" applyFont="1" applyFill="1" applyBorder="1"/>
    <xf numFmtId="9" fontId="0" fillId="5" borderId="0" xfId="4" applyFont="1" applyFill="1" applyBorder="1"/>
    <xf numFmtId="44" fontId="0" fillId="5" borderId="2" xfId="1" applyFont="1" applyFill="1" applyBorder="1"/>
    <xf numFmtId="9" fontId="0" fillId="5" borderId="2" xfId="4" applyFont="1" applyFill="1" applyBorder="1"/>
    <xf numFmtId="0" fontId="2" fillId="4" borderId="1" xfId="0" applyFont="1" applyFill="1" applyBorder="1"/>
    <xf numFmtId="0" fontId="0" fillId="5" borderId="5" xfId="0" quotePrefix="1" applyFont="1" applyFill="1" applyBorder="1"/>
    <xf numFmtId="0" fontId="0" fillId="5" borderId="5" xfId="0" applyFont="1" applyFill="1" applyBorder="1"/>
    <xf numFmtId="0" fontId="2" fillId="5" borderId="5" xfId="0" applyFont="1" applyFill="1" applyBorder="1"/>
    <xf numFmtId="0" fontId="0" fillId="5" borderId="4" xfId="0" applyFont="1" applyFill="1" applyBorder="1"/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0" fillId="2" borderId="1" xfId="0" applyFill="1" applyBorder="1" applyAlignment="1">
      <alignment horizontal="right" vertical="top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0" xfId="0" applyFont="1" applyFill="1" applyAlignment="1">
      <alignment horizontal="left" vertical="top"/>
    </xf>
    <xf numFmtId="0" fontId="0" fillId="2" borderId="13" xfId="0" applyFill="1" applyBorder="1"/>
    <xf numFmtId="44" fontId="0" fillId="2" borderId="14" xfId="1" applyFont="1" applyFill="1" applyBorder="1"/>
    <xf numFmtId="0" fontId="0" fillId="2" borderId="10" xfId="0" applyFill="1" applyBorder="1"/>
    <xf numFmtId="0" fontId="0" fillId="2" borderId="12" xfId="0" applyFill="1" applyBorder="1"/>
    <xf numFmtId="9" fontId="2" fillId="2" borderId="12" xfId="4" applyFont="1" applyFill="1" applyBorder="1" applyAlignment="1">
      <alignment horizontal="right"/>
    </xf>
    <xf numFmtId="44" fontId="2" fillId="2" borderId="7" xfId="1" applyFont="1" applyFill="1" applyBorder="1"/>
    <xf numFmtId="0" fontId="0" fillId="5" borderId="3" xfId="0" quotePrefix="1" applyFont="1" applyFill="1" applyBorder="1"/>
    <xf numFmtId="44" fontId="0" fillId="5" borderId="15" xfId="1" applyFont="1" applyFill="1" applyBorder="1"/>
    <xf numFmtId="9" fontId="0" fillId="5" borderId="15" xfId="4" applyFont="1" applyFill="1" applyBorder="1"/>
    <xf numFmtId="0" fontId="0" fillId="2" borderId="0" xfId="0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0" fillId="2" borderId="13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5" xfId="0" applyFill="1" applyBorder="1"/>
    <xf numFmtId="0" fontId="0" fillId="2" borderId="10" xfId="0" applyFill="1" applyBorder="1" applyAlignment="1">
      <alignment horizontal="left"/>
    </xf>
    <xf numFmtId="0" fontId="0" fillId="2" borderId="2" xfId="0" applyFill="1" applyBorder="1"/>
    <xf numFmtId="0" fontId="2" fillId="2" borderId="8" xfId="0" applyFont="1" applyFill="1" applyBorder="1" applyAlignment="1">
      <alignment horizontal="right"/>
    </xf>
    <xf numFmtId="44" fontId="0" fillId="5" borderId="14" xfId="1" applyFont="1" applyFill="1" applyBorder="1"/>
    <xf numFmtId="44" fontId="0" fillId="5" borderId="11" xfId="1" applyFont="1" applyFill="1" applyBorder="1"/>
    <xf numFmtId="44" fontId="0" fillId="5" borderId="7" xfId="1" applyFont="1" applyFill="1" applyBorder="1"/>
    <xf numFmtId="44" fontId="2" fillId="2" borderId="6" xfId="1" applyNumberFormat="1" applyFont="1" applyFill="1" applyBorder="1"/>
    <xf numFmtId="0" fontId="2" fillId="2" borderId="2" xfId="0" applyFont="1" applyFill="1" applyBorder="1" applyAlignment="1">
      <alignment horizontal="left"/>
    </xf>
    <xf numFmtId="9" fontId="2" fillId="2" borderId="0" xfId="4" applyFont="1" applyFill="1" applyBorder="1" applyAlignment="1">
      <alignment horizontal="right"/>
    </xf>
    <xf numFmtId="44" fontId="2" fillId="2" borderId="0" xfId="1" applyFont="1" applyFill="1" applyBorder="1"/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7" fillId="0" borderId="0" xfId="0" applyFont="1"/>
  </cellXfs>
  <cellStyles count="5">
    <cellStyle name="Komma 2" xfId="3" xr:uid="{9E573153-97FB-45B5-8C49-6E1FFA83FE2C}"/>
    <cellStyle name="Procent" xfId="4" builtinId="5"/>
    <cellStyle name="Standaard" xfId="0" builtinId="0"/>
    <cellStyle name="Standaard 2" xfId="2" xr:uid="{5E907B79-0291-495B-8519-A99A0D85E33B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41D9-B276-400B-9F9D-A32180A029D0}">
  <dimension ref="B2:M26"/>
  <sheetViews>
    <sheetView workbookViewId="0">
      <selection activeCell="B6" sqref="B6"/>
    </sheetView>
  </sheetViews>
  <sheetFormatPr defaultColWidth="9.140625" defaultRowHeight="15" x14ac:dyDescent="0.25"/>
  <cols>
    <col min="1" max="1" width="3" style="1" customWidth="1"/>
    <col min="2" max="2" width="12.5703125" style="1" bestFit="1" customWidth="1"/>
    <col min="3" max="3" width="19.140625" style="1" bestFit="1" customWidth="1"/>
    <col min="4" max="4" width="43.7109375" style="1" customWidth="1"/>
    <col min="5" max="5" width="22" style="7" customWidth="1"/>
    <col min="6" max="6" width="18.7109375" style="10" customWidth="1"/>
    <col min="7" max="7" width="23" style="7" bestFit="1" customWidth="1"/>
    <col min="8" max="8" width="9.85546875" style="1" customWidth="1"/>
    <col min="9" max="9" width="33.5703125" style="1" bestFit="1" customWidth="1"/>
    <col min="10" max="10" width="58.85546875" style="1" customWidth="1"/>
    <col min="11" max="16384" width="9.140625" style="1"/>
  </cols>
  <sheetData>
    <row r="2" spans="2:13" ht="26.25" x14ac:dyDescent="0.4">
      <c r="B2" s="37" t="s">
        <v>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s="35" customFormat="1" ht="14.25" customHeight="1" x14ac:dyDescent="0.25">
      <c r="B3" s="43" t="s">
        <v>47</v>
      </c>
      <c r="C3" s="43"/>
      <c r="D3" s="43"/>
      <c r="E3" s="34"/>
      <c r="F3" s="34"/>
      <c r="G3" s="34"/>
      <c r="H3" s="34"/>
      <c r="I3" s="34"/>
      <c r="J3" s="34"/>
      <c r="K3" s="34"/>
      <c r="L3" s="34"/>
      <c r="M3" s="34"/>
    </row>
    <row r="4" spans="2:13" s="35" customFormat="1" ht="14.25" customHeight="1" x14ac:dyDescent="0.25">
      <c r="B4" s="36"/>
      <c r="C4" s="36"/>
      <c r="D4" s="36"/>
      <c r="E4" s="34"/>
      <c r="F4" s="34"/>
      <c r="G4" s="34"/>
      <c r="H4" s="34"/>
      <c r="I4" s="34"/>
      <c r="J4" s="34"/>
      <c r="K4" s="34"/>
      <c r="L4" s="34"/>
      <c r="M4" s="34"/>
    </row>
    <row r="5" spans="2:13" x14ac:dyDescent="0.25">
      <c r="B5" s="67" t="s">
        <v>77</v>
      </c>
      <c r="C5" s="67"/>
      <c r="D5" s="67"/>
      <c r="E5" s="67"/>
      <c r="F5" s="67"/>
      <c r="G5" s="67"/>
    </row>
    <row r="6" spans="2:13" ht="17.25" x14ac:dyDescent="0.3">
      <c r="B6" s="17" t="s">
        <v>11</v>
      </c>
      <c r="C6" s="21" t="s">
        <v>12</v>
      </c>
      <c r="D6" s="29" t="s">
        <v>7</v>
      </c>
      <c r="E6" s="18" t="s">
        <v>8</v>
      </c>
      <c r="F6" s="19" t="s">
        <v>9</v>
      </c>
      <c r="G6" s="20" t="s">
        <v>10</v>
      </c>
      <c r="H6" s="2"/>
      <c r="I6" s="8" t="s">
        <v>0</v>
      </c>
      <c r="J6" s="3"/>
    </row>
    <row r="7" spans="2:13" ht="17.25" x14ac:dyDescent="0.3">
      <c r="B7" s="13" t="s">
        <v>16</v>
      </c>
      <c r="C7" s="22" t="s">
        <v>33</v>
      </c>
      <c r="D7" s="30"/>
      <c r="E7" s="25">
        <v>0</v>
      </c>
      <c r="F7" s="26">
        <v>0</v>
      </c>
      <c r="G7" s="14">
        <f>E7-(E7*F7)</f>
        <v>0</v>
      </c>
      <c r="I7" s="9">
        <f>G24</f>
        <v>0</v>
      </c>
      <c r="J7" s="5"/>
    </row>
    <row r="8" spans="2:13" x14ac:dyDescent="0.25">
      <c r="B8" s="13" t="s">
        <v>17</v>
      </c>
      <c r="C8" s="22" t="s">
        <v>13</v>
      </c>
      <c r="D8" s="31"/>
      <c r="E8" s="25">
        <v>0</v>
      </c>
      <c r="F8" s="26">
        <v>0</v>
      </c>
      <c r="G8" s="14">
        <f t="shared" ref="G8:G23" si="0">E8-(E8*F8)</f>
        <v>0</v>
      </c>
    </row>
    <row r="9" spans="2:13" x14ac:dyDescent="0.25">
      <c r="B9" s="13" t="s">
        <v>18</v>
      </c>
      <c r="C9" s="22" t="s">
        <v>34</v>
      </c>
      <c r="D9" s="32"/>
      <c r="E9" s="25">
        <v>0</v>
      </c>
      <c r="F9" s="26">
        <v>0</v>
      </c>
      <c r="G9" s="14">
        <f t="shared" si="0"/>
        <v>0</v>
      </c>
      <c r="I9" s="6" t="s">
        <v>1</v>
      </c>
      <c r="J9" s="4"/>
    </row>
    <row r="10" spans="2:13" x14ac:dyDescent="0.25">
      <c r="B10" s="13" t="s">
        <v>19</v>
      </c>
      <c r="C10" s="22" t="s">
        <v>14</v>
      </c>
      <c r="D10" s="31"/>
      <c r="E10" s="25">
        <v>0</v>
      </c>
      <c r="F10" s="26">
        <v>0</v>
      </c>
      <c r="G10" s="14">
        <f t="shared" si="0"/>
        <v>0</v>
      </c>
      <c r="I10" s="6" t="s">
        <v>2</v>
      </c>
      <c r="J10" s="4"/>
    </row>
    <row r="11" spans="2:13" x14ac:dyDescent="0.25">
      <c r="B11" s="13" t="s">
        <v>20</v>
      </c>
      <c r="C11" s="22" t="s">
        <v>35</v>
      </c>
      <c r="D11" s="31"/>
      <c r="E11" s="25">
        <v>0</v>
      </c>
      <c r="F11" s="26">
        <v>0</v>
      </c>
      <c r="G11" s="14">
        <f t="shared" si="0"/>
        <v>0</v>
      </c>
      <c r="I11" s="6" t="s">
        <v>3</v>
      </c>
      <c r="J11" s="4"/>
    </row>
    <row r="12" spans="2:13" x14ac:dyDescent="0.25">
      <c r="B12" s="13" t="s">
        <v>21</v>
      </c>
      <c r="C12" s="22" t="s">
        <v>36</v>
      </c>
      <c r="D12" s="31"/>
      <c r="E12" s="25">
        <v>0</v>
      </c>
      <c r="F12" s="26">
        <v>0</v>
      </c>
      <c r="G12" s="14">
        <f t="shared" si="0"/>
        <v>0</v>
      </c>
      <c r="I12" s="6" t="s">
        <v>4</v>
      </c>
      <c r="J12" s="4"/>
    </row>
    <row r="13" spans="2:13" x14ac:dyDescent="0.25">
      <c r="B13" s="13" t="s">
        <v>22</v>
      </c>
      <c r="C13" s="22" t="s">
        <v>37</v>
      </c>
      <c r="D13" s="31"/>
      <c r="E13" s="25">
        <v>0</v>
      </c>
      <c r="F13" s="26">
        <v>0</v>
      </c>
      <c r="G13" s="14">
        <f t="shared" si="0"/>
        <v>0</v>
      </c>
      <c r="I13" s="38" t="s">
        <v>5</v>
      </c>
      <c r="J13" s="39"/>
    </row>
    <row r="14" spans="2:13" x14ac:dyDescent="0.25">
      <c r="B14" s="13" t="s">
        <v>23</v>
      </c>
      <c r="C14" s="22" t="s">
        <v>38</v>
      </c>
      <c r="D14" s="31"/>
      <c r="E14" s="25">
        <v>0</v>
      </c>
      <c r="F14" s="26">
        <v>0</v>
      </c>
      <c r="G14" s="14">
        <f t="shared" si="0"/>
        <v>0</v>
      </c>
      <c r="I14" s="38"/>
      <c r="J14" s="40"/>
    </row>
    <row r="15" spans="2:13" x14ac:dyDescent="0.25">
      <c r="B15" s="13" t="s">
        <v>24</v>
      </c>
      <c r="C15" s="22" t="s">
        <v>39</v>
      </c>
      <c r="D15" s="31"/>
      <c r="E15" s="25">
        <v>0</v>
      </c>
      <c r="F15" s="26">
        <v>0</v>
      </c>
      <c r="G15" s="14">
        <f t="shared" si="0"/>
        <v>0</v>
      </c>
      <c r="I15" s="38"/>
      <c r="J15" s="40"/>
    </row>
    <row r="16" spans="2:13" x14ac:dyDescent="0.25">
      <c r="B16" s="13" t="s">
        <v>25</v>
      </c>
      <c r="C16" s="22" t="s">
        <v>40</v>
      </c>
      <c r="D16" s="31"/>
      <c r="E16" s="25">
        <v>0</v>
      </c>
      <c r="F16" s="26">
        <v>0</v>
      </c>
      <c r="G16" s="14">
        <f t="shared" si="0"/>
        <v>0</v>
      </c>
      <c r="I16" s="38"/>
      <c r="J16" s="41"/>
    </row>
    <row r="17" spans="2:10" x14ac:dyDescent="0.25">
      <c r="B17" s="13" t="s">
        <v>26</v>
      </c>
      <c r="C17" s="22" t="s">
        <v>41</v>
      </c>
      <c r="D17" s="31"/>
      <c r="E17" s="25">
        <v>0</v>
      </c>
      <c r="F17" s="26">
        <v>0</v>
      </c>
      <c r="G17" s="14">
        <f t="shared" si="0"/>
        <v>0</v>
      </c>
    </row>
    <row r="18" spans="2:10" x14ac:dyDescent="0.25">
      <c r="B18" s="13" t="s">
        <v>27</v>
      </c>
      <c r="C18" s="22" t="s">
        <v>42</v>
      </c>
      <c r="D18" s="31"/>
      <c r="E18" s="25">
        <v>0</v>
      </c>
      <c r="F18" s="26">
        <v>0</v>
      </c>
      <c r="G18" s="14">
        <f t="shared" si="0"/>
        <v>0</v>
      </c>
    </row>
    <row r="19" spans="2:10" x14ac:dyDescent="0.25">
      <c r="B19" s="13" t="s">
        <v>28</v>
      </c>
      <c r="C19" s="22" t="s">
        <v>43</v>
      </c>
      <c r="D19" s="31"/>
      <c r="E19" s="25">
        <v>0</v>
      </c>
      <c r="F19" s="26">
        <v>0</v>
      </c>
      <c r="G19" s="14">
        <f t="shared" si="0"/>
        <v>0</v>
      </c>
    </row>
    <row r="20" spans="2:10" x14ac:dyDescent="0.25">
      <c r="B20" s="13" t="s">
        <v>29</v>
      </c>
      <c r="C20" s="22" t="s">
        <v>44</v>
      </c>
      <c r="D20" s="31"/>
      <c r="E20" s="25">
        <v>0</v>
      </c>
      <c r="F20" s="26">
        <v>0</v>
      </c>
      <c r="G20" s="14">
        <f t="shared" si="0"/>
        <v>0</v>
      </c>
    </row>
    <row r="21" spans="2:10" x14ac:dyDescent="0.25">
      <c r="B21" s="13" t="s">
        <v>30</v>
      </c>
      <c r="C21" s="22" t="s">
        <v>37</v>
      </c>
      <c r="D21" s="31"/>
      <c r="E21" s="25">
        <v>0</v>
      </c>
      <c r="F21" s="26">
        <v>0</v>
      </c>
      <c r="G21" s="14">
        <f t="shared" si="0"/>
        <v>0</v>
      </c>
    </row>
    <row r="22" spans="2:10" x14ac:dyDescent="0.25">
      <c r="B22" s="13" t="s">
        <v>31</v>
      </c>
      <c r="C22" s="22" t="s">
        <v>45</v>
      </c>
      <c r="D22" s="31"/>
      <c r="E22" s="25">
        <v>0</v>
      </c>
      <c r="F22" s="26">
        <v>0</v>
      </c>
      <c r="G22" s="14">
        <f t="shared" si="0"/>
        <v>0</v>
      </c>
      <c r="I22" s="2"/>
    </row>
    <row r="23" spans="2:10" x14ac:dyDescent="0.25">
      <c r="B23" s="15" t="s">
        <v>32</v>
      </c>
      <c r="C23" s="23" t="s">
        <v>15</v>
      </c>
      <c r="D23" s="33"/>
      <c r="E23" s="27">
        <v>0</v>
      </c>
      <c r="F23" s="28">
        <v>0</v>
      </c>
      <c r="G23" s="16">
        <f t="shared" si="0"/>
        <v>0</v>
      </c>
      <c r="J23" s="2"/>
    </row>
    <row r="24" spans="2:10" x14ac:dyDescent="0.25">
      <c r="B24" s="11"/>
      <c r="C24" s="11"/>
      <c r="D24" s="11"/>
      <c r="F24" s="24" t="s">
        <v>46</v>
      </c>
      <c r="G24" s="12">
        <f>SUM(G7:G23)</f>
        <v>0</v>
      </c>
    </row>
    <row r="26" spans="2:10" x14ac:dyDescent="0.25">
      <c r="B26" s="42"/>
      <c r="C26" s="42"/>
    </row>
  </sheetData>
  <mergeCells count="6">
    <mergeCell ref="B2:M2"/>
    <mergeCell ref="I13:I16"/>
    <mergeCell ref="J13:J16"/>
    <mergeCell ref="B26:C26"/>
    <mergeCell ref="B3:D3"/>
    <mergeCell ref="B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400-B325-4E38-BE95-D029339CF5D9}">
  <dimension ref="B2:M34"/>
  <sheetViews>
    <sheetView tabSelected="1" topLeftCell="A9" workbookViewId="0">
      <selection activeCell="C38" sqref="C38"/>
    </sheetView>
  </sheetViews>
  <sheetFormatPr defaultColWidth="9.140625" defaultRowHeight="15" x14ac:dyDescent="0.25"/>
  <cols>
    <col min="1" max="1" width="3" style="1" customWidth="1"/>
    <col min="2" max="2" width="12.7109375" style="1" bestFit="1" customWidth="1"/>
    <col min="3" max="3" width="24.5703125" style="1" customWidth="1"/>
    <col min="4" max="4" width="43.7109375" style="1" customWidth="1"/>
    <col min="5" max="5" width="22" style="7" customWidth="1"/>
    <col min="6" max="6" width="18.7109375" style="10" customWidth="1"/>
    <col min="7" max="7" width="23" style="7" bestFit="1" customWidth="1"/>
    <col min="8" max="8" width="9.85546875" style="1" customWidth="1"/>
    <col min="9" max="9" width="33.5703125" style="1" bestFit="1" customWidth="1"/>
    <col min="10" max="10" width="58.85546875" style="1" customWidth="1"/>
    <col min="11" max="16384" width="9.140625" style="1"/>
  </cols>
  <sheetData>
    <row r="2" spans="2:13" ht="26.25" x14ac:dyDescent="0.4">
      <c r="B2" s="37" t="s">
        <v>74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s="35" customFormat="1" ht="14.25" customHeight="1" x14ac:dyDescent="0.25">
      <c r="B3" s="43" t="s">
        <v>47</v>
      </c>
      <c r="C3" s="43"/>
      <c r="D3" s="43"/>
      <c r="E3" s="34"/>
      <c r="F3" s="34"/>
      <c r="G3" s="34"/>
      <c r="H3" s="34"/>
      <c r="I3" s="34"/>
      <c r="J3" s="34"/>
      <c r="K3" s="34"/>
      <c r="L3" s="34"/>
      <c r="M3" s="34"/>
    </row>
    <row r="4" spans="2:13" s="35" customFormat="1" ht="14.25" customHeight="1" x14ac:dyDescent="0.25">
      <c r="B4" s="36"/>
      <c r="C4" s="36"/>
      <c r="D4" s="36"/>
      <c r="E4" s="34"/>
      <c r="F4" s="34"/>
      <c r="G4" s="34"/>
      <c r="H4" s="34"/>
      <c r="I4" s="34"/>
      <c r="J4" s="34"/>
      <c r="K4" s="34"/>
      <c r="L4" s="34"/>
      <c r="M4" s="34"/>
    </row>
    <row r="5" spans="2:13" x14ac:dyDescent="0.25">
      <c r="B5" s="67" t="s">
        <v>75</v>
      </c>
      <c r="C5" s="67"/>
      <c r="D5" s="67"/>
      <c r="E5" s="67"/>
      <c r="F5" s="67"/>
      <c r="G5" s="67"/>
    </row>
    <row r="6" spans="2:13" ht="17.25" x14ac:dyDescent="0.3">
      <c r="B6" s="17" t="s">
        <v>11</v>
      </c>
      <c r="C6" s="21" t="s">
        <v>60</v>
      </c>
      <c r="D6" s="29" t="s">
        <v>7</v>
      </c>
      <c r="E6" s="18" t="s">
        <v>8</v>
      </c>
      <c r="F6" s="19" t="s">
        <v>9</v>
      </c>
      <c r="G6" s="20" t="s">
        <v>10</v>
      </c>
      <c r="H6" s="2"/>
      <c r="I6" s="8" t="s">
        <v>0</v>
      </c>
      <c r="J6" s="3"/>
    </row>
    <row r="7" spans="2:13" ht="17.25" x14ac:dyDescent="0.3">
      <c r="B7" s="44" t="s">
        <v>50</v>
      </c>
      <c r="C7" s="45" t="s">
        <v>48</v>
      </c>
      <c r="D7" s="50"/>
      <c r="E7" s="51">
        <v>0</v>
      </c>
      <c r="F7" s="52">
        <v>0</v>
      </c>
      <c r="G7" s="45">
        <f>E7-(E7*F7)</f>
        <v>0</v>
      </c>
      <c r="I7" s="9">
        <f>G20+(E32*2)</f>
        <v>0</v>
      </c>
      <c r="J7" s="5"/>
    </row>
    <row r="8" spans="2:13" x14ac:dyDescent="0.25">
      <c r="B8" s="46" t="s">
        <v>51</v>
      </c>
      <c r="C8" s="14" t="s">
        <v>49</v>
      </c>
      <c r="D8" s="31"/>
      <c r="E8" s="25">
        <v>0</v>
      </c>
      <c r="F8" s="26">
        <v>0</v>
      </c>
      <c r="G8" s="14">
        <f t="shared" ref="G8:G19" si="0">E8-(E8*F8)</f>
        <v>0</v>
      </c>
    </row>
    <row r="9" spans="2:13" x14ac:dyDescent="0.25">
      <c r="B9" s="46" t="s">
        <v>52</v>
      </c>
      <c r="C9" s="14" t="s">
        <v>48</v>
      </c>
      <c r="D9" s="32"/>
      <c r="E9" s="25">
        <v>0</v>
      </c>
      <c r="F9" s="26">
        <v>0</v>
      </c>
      <c r="G9" s="14">
        <f t="shared" si="0"/>
        <v>0</v>
      </c>
      <c r="I9" s="6" t="s">
        <v>1</v>
      </c>
      <c r="J9" s="4"/>
    </row>
    <row r="10" spans="2:13" x14ac:dyDescent="0.25">
      <c r="B10" s="46" t="s">
        <v>52</v>
      </c>
      <c r="C10" s="14" t="s">
        <v>49</v>
      </c>
      <c r="D10" s="31"/>
      <c r="E10" s="25">
        <v>0</v>
      </c>
      <c r="F10" s="26">
        <v>0</v>
      </c>
      <c r="G10" s="14">
        <f t="shared" si="0"/>
        <v>0</v>
      </c>
      <c r="I10" s="6" t="s">
        <v>2</v>
      </c>
      <c r="J10" s="4"/>
    </row>
    <row r="11" spans="2:13" x14ac:dyDescent="0.25">
      <c r="B11" s="46" t="s">
        <v>53</v>
      </c>
      <c r="C11" s="14" t="s">
        <v>49</v>
      </c>
      <c r="D11" s="31"/>
      <c r="E11" s="25">
        <v>0</v>
      </c>
      <c r="F11" s="26">
        <v>0</v>
      </c>
      <c r="G11" s="14">
        <f t="shared" si="0"/>
        <v>0</v>
      </c>
      <c r="I11" s="6" t="s">
        <v>3</v>
      </c>
      <c r="J11" s="4"/>
    </row>
    <row r="12" spans="2:13" x14ac:dyDescent="0.25">
      <c r="B12" s="46" t="s">
        <v>54</v>
      </c>
      <c r="C12" s="14" t="s">
        <v>48</v>
      </c>
      <c r="D12" s="31"/>
      <c r="E12" s="25">
        <v>0</v>
      </c>
      <c r="F12" s="26">
        <v>0</v>
      </c>
      <c r="G12" s="14">
        <f t="shared" si="0"/>
        <v>0</v>
      </c>
      <c r="I12" s="6" t="s">
        <v>4</v>
      </c>
      <c r="J12" s="4"/>
    </row>
    <row r="13" spans="2:13" x14ac:dyDescent="0.25">
      <c r="B13" s="46" t="s">
        <v>54</v>
      </c>
      <c r="C13" s="14" t="s">
        <v>49</v>
      </c>
      <c r="D13" s="31"/>
      <c r="E13" s="25">
        <v>0</v>
      </c>
      <c r="F13" s="26">
        <v>0</v>
      </c>
      <c r="G13" s="14">
        <f t="shared" si="0"/>
        <v>0</v>
      </c>
      <c r="I13" s="38" t="s">
        <v>5</v>
      </c>
      <c r="J13" s="39"/>
    </row>
    <row r="14" spans="2:13" x14ac:dyDescent="0.25">
      <c r="B14" s="46" t="s">
        <v>55</v>
      </c>
      <c r="C14" s="14" t="s">
        <v>48</v>
      </c>
      <c r="D14" s="31"/>
      <c r="E14" s="25">
        <v>0</v>
      </c>
      <c r="F14" s="26">
        <v>0</v>
      </c>
      <c r="G14" s="14">
        <f t="shared" si="0"/>
        <v>0</v>
      </c>
      <c r="I14" s="38"/>
      <c r="J14" s="40"/>
    </row>
    <row r="15" spans="2:13" x14ac:dyDescent="0.25">
      <c r="B15" s="46" t="s">
        <v>55</v>
      </c>
      <c r="C15" s="14" t="s">
        <v>49</v>
      </c>
      <c r="D15" s="31"/>
      <c r="E15" s="25">
        <v>0</v>
      </c>
      <c r="F15" s="26">
        <v>0</v>
      </c>
      <c r="G15" s="14">
        <f t="shared" si="0"/>
        <v>0</v>
      </c>
      <c r="I15" s="38"/>
      <c r="J15" s="40"/>
    </row>
    <row r="16" spans="2:13" x14ac:dyDescent="0.25">
      <c r="B16" s="46" t="s">
        <v>56</v>
      </c>
      <c r="C16" s="14" t="s">
        <v>49</v>
      </c>
      <c r="D16" s="31"/>
      <c r="E16" s="25">
        <v>0</v>
      </c>
      <c r="F16" s="26">
        <v>0</v>
      </c>
      <c r="G16" s="14">
        <f t="shared" si="0"/>
        <v>0</v>
      </c>
      <c r="I16" s="38"/>
      <c r="J16" s="41"/>
    </row>
    <row r="17" spans="2:10" x14ac:dyDescent="0.25">
      <c r="B17" s="46" t="s">
        <v>57</v>
      </c>
      <c r="C17" s="14" t="s">
        <v>48</v>
      </c>
      <c r="D17" s="31"/>
      <c r="E17" s="25">
        <v>0</v>
      </c>
      <c r="F17" s="26">
        <v>0</v>
      </c>
      <c r="G17" s="14">
        <f t="shared" si="0"/>
        <v>0</v>
      </c>
    </row>
    <row r="18" spans="2:10" x14ac:dyDescent="0.25">
      <c r="B18" s="46" t="s">
        <v>58</v>
      </c>
      <c r="C18" s="14" t="s">
        <v>48</v>
      </c>
      <c r="D18" s="31"/>
      <c r="E18" s="25">
        <v>0</v>
      </c>
      <c r="F18" s="26">
        <v>0</v>
      </c>
      <c r="G18" s="14">
        <f t="shared" si="0"/>
        <v>0</v>
      </c>
    </row>
    <row r="19" spans="2:10" x14ac:dyDescent="0.25">
      <c r="B19" s="47" t="s">
        <v>59</v>
      </c>
      <c r="C19" s="16" t="s">
        <v>48</v>
      </c>
      <c r="D19" s="33"/>
      <c r="E19" s="27">
        <v>0</v>
      </c>
      <c r="F19" s="28">
        <v>0</v>
      </c>
      <c r="G19" s="16">
        <f t="shared" si="0"/>
        <v>0</v>
      </c>
    </row>
    <row r="20" spans="2:10" x14ac:dyDescent="0.25">
      <c r="B20" s="11"/>
      <c r="C20" s="11"/>
      <c r="D20" s="11"/>
      <c r="F20" s="48" t="s">
        <v>61</v>
      </c>
      <c r="G20" s="49">
        <f>SUM(G7:G19)</f>
        <v>0</v>
      </c>
    </row>
    <row r="21" spans="2:10" x14ac:dyDescent="0.25">
      <c r="B21" s="11"/>
      <c r="C21" s="11"/>
      <c r="D21" s="11"/>
      <c r="F21" s="68"/>
      <c r="G21" s="69"/>
    </row>
    <row r="22" spans="2:10" x14ac:dyDescent="0.25">
      <c r="B22" s="67" t="s">
        <v>76</v>
      </c>
      <c r="C22" s="67"/>
      <c r="D22" s="67"/>
      <c r="E22" s="67"/>
    </row>
    <row r="23" spans="2:10" x14ac:dyDescent="0.25">
      <c r="B23" s="54" t="s">
        <v>62</v>
      </c>
      <c r="C23" s="55"/>
      <c r="D23" s="56" t="s">
        <v>63</v>
      </c>
      <c r="E23" s="20" t="s">
        <v>73</v>
      </c>
      <c r="I23" s="2"/>
    </row>
    <row r="24" spans="2:10" x14ac:dyDescent="0.25">
      <c r="B24" s="57" t="s">
        <v>78</v>
      </c>
      <c r="C24" s="58"/>
      <c r="D24" s="59" t="s">
        <v>69</v>
      </c>
      <c r="E24" s="63">
        <v>0</v>
      </c>
      <c r="J24" s="2"/>
    </row>
    <row r="25" spans="2:10" x14ac:dyDescent="0.25">
      <c r="B25" s="60" t="s">
        <v>79</v>
      </c>
      <c r="C25" s="53"/>
      <c r="D25" s="3" t="s">
        <v>69</v>
      </c>
      <c r="E25" s="64">
        <v>0</v>
      </c>
    </row>
    <row r="26" spans="2:10" x14ac:dyDescent="0.25">
      <c r="B26" s="60" t="s">
        <v>64</v>
      </c>
      <c r="C26" s="53"/>
      <c r="D26" s="3" t="s">
        <v>70</v>
      </c>
      <c r="E26" s="64">
        <v>0</v>
      </c>
    </row>
    <row r="27" spans="2:10" x14ac:dyDescent="0.25">
      <c r="B27" s="60" t="s">
        <v>65</v>
      </c>
      <c r="C27" s="53"/>
      <c r="D27" s="3" t="s">
        <v>70</v>
      </c>
      <c r="E27" s="64">
        <v>0</v>
      </c>
    </row>
    <row r="28" spans="2:10" x14ac:dyDescent="0.25">
      <c r="B28" s="60" t="s">
        <v>66</v>
      </c>
      <c r="C28" s="53"/>
      <c r="D28" s="3" t="s">
        <v>70</v>
      </c>
      <c r="E28" s="64">
        <v>0</v>
      </c>
    </row>
    <row r="29" spans="2:10" x14ac:dyDescent="0.25">
      <c r="B29" s="60" t="s">
        <v>80</v>
      </c>
      <c r="C29" s="53"/>
      <c r="D29" s="3" t="s">
        <v>70</v>
      </c>
      <c r="E29" s="64">
        <v>0</v>
      </c>
    </row>
    <row r="30" spans="2:10" x14ac:dyDescent="0.25">
      <c r="B30" s="60" t="s">
        <v>67</v>
      </c>
      <c r="C30" s="53"/>
      <c r="D30" s="3" t="s">
        <v>71</v>
      </c>
      <c r="E30" s="64">
        <v>0</v>
      </c>
    </row>
    <row r="31" spans="2:10" x14ac:dyDescent="0.25">
      <c r="B31" s="71" t="s">
        <v>68</v>
      </c>
      <c r="C31" s="70"/>
      <c r="D31" s="61" t="s">
        <v>71</v>
      </c>
      <c r="E31" s="65">
        <v>0</v>
      </c>
    </row>
    <row r="32" spans="2:10" x14ac:dyDescent="0.25">
      <c r="D32" s="62" t="s">
        <v>72</v>
      </c>
      <c r="E32" s="66">
        <f>SUM(E24,E25,E29)*45+SUM(E26:E28,E30:E31)</f>
        <v>0</v>
      </c>
    </row>
    <row r="34" spans="2:2" x14ac:dyDescent="0.25">
      <c r="B34" s="72" t="s">
        <v>81</v>
      </c>
    </row>
  </sheetData>
  <mergeCells count="15">
    <mergeCell ref="B30:C30"/>
    <mergeCell ref="B31:C31"/>
    <mergeCell ref="B5:G5"/>
    <mergeCell ref="B22:E22"/>
    <mergeCell ref="B29:C29"/>
    <mergeCell ref="B28:C28"/>
    <mergeCell ref="B24:C24"/>
    <mergeCell ref="B23:C23"/>
    <mergeCell ref="B25:C25"/>
    <mergeCell ref="B26:C26"/>
    <mergeCell ref="B27:C27"/>
    <mergeCell ref="B2:M2"/>
    <mergeCell ref="B3:D3"/>
    <mergeCell ref="I13:I16"/>
    <mergeCell ref="J13:J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7C19B5595754EBC6803BA586018D8" ma:contentTypeVersion="21" ma:contentTypeDescription="Een nieuw document maken." ma:contentTypeScope="" ma:versionID="171a20404fbc2f99a3a4ddfa753fad89">
  <xsd:schema xmlns:xsd="http://www.w3.org/2001/XMLSchema" xmlns:xs="http://www.w3.org/2001/XMLSchema" xmlns:p="http://schemas.microsoft.com/office/2006/metadata/properties" xmlns:ns2="b9bd92d5-1b95-4629-b465-e6e3a58c153d" xmlns:ns3="54cc4668-d113-4bac-9d47-c8bca46526f0" targetNamespace="http://schemas.microsoft.com/office/2006/metadata/properties" ma:root="true" ma:fieldsID="15c64ca737fb71cde005f10c655e8305" ns2:_="" ns3:_="">
    <xsd:import namespace="b9bd92d5-1b95-4629-b465-e6e3a58c153d"/>
    <xsd:import namespace="54cc4668-d113-4bac-9d47-c8bca4652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Categorie" minOccurs="0"/>
                <xsd:element ref="ns2:TN_x002d_kenmerk" minOccurs="0"/>
                <xsd:element ref="ns2:Status" minOccurs="0"/>
                <xsd:element ref="ns2:Toegewezen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92d5-1b95-4629-b465-e6e3a58c1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11a3439-1d4c-408e-919b-7f3b2cc70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" ma:index="24" nillable="true" ma:displayName="Categorie" ma:format="Dropdown" ma:internalName="Categorie">
      <xsd:simpleType>
        <xsd:restriction base="dms:Choice">
          <xsd:enumeration value="1. Personeelsgerelateerde zaken"/>
          <xsd:enumeration value="2- Kantoorinrichting en benodigdheden, middelen voor bedrijfsvoering en informatie"/>
          <xsd:enumeration value="3- Automatisering en telecommunicatie"/>
          <xsd:enumeration value="4- Flexibele arbeid"/>
          <xsd:enumeration value="5-Advies en onderzoek"/>
          <xsd:enumeration value="6- Vervoer, aandrijfsystemen, emballage"/>
          <xsd:enumeration value="7- Gebouwen en gebouwgerelateerde installaties"/>
          <xsd:enumeration value="8-GWW (aanleg en onderhoud), niet gebouwgerelateerde installaties en openbare ruimten"/>
          <xsd:enumeration value="9-Hulpverlening en openbare orde"/>
          <xsd:enumeration value="10-Sociaal domein"/>
        </xsd:restriction>
      </xsd:simpleType>
    </xsd:element>
    <xsd:element name="TN_x002d_kenmerk" ma:index="25" nillable="true" ma:displayName="TN-kenmerk" ma:format="Dropdown" ma:internalName="TN_x002d_kenmerk">
      <xsd:simpleType>
        <xsd:restriction base="dms:Text">
          <xsd:maxLength value="255"/>
        </xsd:restriction>
      </xsd:simpleType>
    </xsd:element>
    <xsd:element name="Status" ma:index="26" nillable="true" ma:displayName="Status" ma:format="Dropdown" ma:internalName="Status">
      <xsd:simpleType>
        <xsd:restriction base="dms:Choice">
          <xsd:enumeration value="Open"/>
          <xsd:enumeration value="Afgerond"/>
          <xsd:enumeration value="On Hold"/>
          <xsd:enumeration value="Afgebroken"/>
        </xsd:restriction>
      </xsd:simpleType>
    </xsd:element>
    <xsd:element name="Toegewezen" ma:index="27" nillable="true" ma:displayName="Toegewezen" ma:format="Dropdown" ma:list="UserInfo" ma:SharePointGroup="0" ma:internalName="Toegewez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dure" ma:index="28" nillable="true" ma:displayName="Procedure" ma:format="Dropdown" ma:internalName="Procedure">
      <xsd:simpleType>
        <xsd:restriction base="dms:Choice">
          <xsd:enumeration value="EU"/>
          <xsd:enumeration value="MVO / Nationa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c4668-d113-4bac-9d47-c8bca4652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295bdc-cfe6-43b2-972f-4a9dbb5e5572}" ma:internalName="TaxCatchAll" ma:showField="CatchAllData" ma:web="54cc4668-d113-4bac-9d47-c8bca4652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d92d5-1b95-4629-b465-e6e3a58c153d">
      <Terms xmlns="http://schemas.microsoft.com/office/infopath/2007/PartnerControls"/>
    </lcf76f155ced4ddcb4097134ff3c332f>
    <TaxCatchAll xmlns="54cc4668-d113-4bac-9d47-c8bca46526f0" xsi:nil="true"/>
    <Toegewezen xmlns="b9bd92d5-1b95-4629-b465-e6e3a58c153d">
      <UserInfo>
        <DisplayName/>
        <AccountId xsi:nil="true"/>
        <AccountType/>
      </UserInfo>
    </Toegewezen>
    <Status xmlns="b9bd92d5-1b95-4629-b465-e6e3a58c153d" xsi:nil="true"/>
    <Categorie xmlns="b9bd92d5-1b95-4629-b465-e6e3a58c153d" xsi:nil="true"/>
    <Procedure xmlns="b9bd92d5-1b95-4629-b465-e6e3a58c153d" xsi:nil="true"/>
    <TN_x002d_kenmerk xmlns="b9bd92d5-1b95-4629-b465-e6e3a58c153d" xsi:nil="true"/>
  </documentManagement>
</p:properties>
</file>

<file path=customXml/itemProps1.xml><?xml version="1.0" encoding="utf-8"?>
<ds:datastoreItem xmlns:ds="http://schemas.openxmlformats.org/officeDocument/2006/customXml" ds:itemID="{D12DCD63-5D5F-4C55-B959-05DEFED94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d92d5-1b95-4629-b465-e6e3a58c153d"/>
    <ds:schemaRef ds:uri="54cc4668-d113-4bac-9d47-c8bca4652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7DFFC5-6154-43AD-B5DB-DA25E4B6F4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7D5BE2-BBDF-46A8-B3AC-DE1FC47AABAE}">
  <ds:schemaRefs>
    <ds:schemaRef ds:uri="http://schemas.microsoft.com/office/2006/metadata/properties"/>
    <ds:schemaRef ds:uri="http://schemas.microsoft.com/office/infopath/2007/PartnerControls"/>
    <ds:schemaRef ds:uri="b9bd92d5-1b95-4629-b465-e6e3a58c153d"/>
    <ds:schemaRef ds:uri="54cc4668-d113-4bac-9d47-c8bca46526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Perceel 1</vt:lpstr>
      <vt:lpstr>Prijzenblad Perceel 2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Versteegen, Roy</dc:creator>
  <cp:lastModifiedBy>Versteegen, Roy</cp:lastModifiedBy>
  <dcterms:created xsi:type="dcterms:W3CDTF">2025-03-07T14:46:19Z</dcterms:created>
  <dcterms:modified xsi:type="dcterms:W3CDTF">2025-09-01T07:31:11Z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0x0101007C47C19B5595754EBC6803BA586018D8</vt:lpwstr>
  </property>
  <property fmtid="{D5CDD505-2E9C-101B-9397-08002B2CF9AE}" pid="3" name="MediaServiceImageTags">
    <vt:lpwstr/>
  </property>
</Properties>
</file>