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T:\rvo\IUC\02 Team KDC\03. Inkoop boven EU\12. NVWA\2025\IO HFM - 013 - Aanschaf gereedschappen 202501033\3 Nota's van Inlichtingen\"/>
    </mc:Choice>
  </mc:AlternateContent>
  <xr:revisionPtr revIDLastSave="0" documentId="13_ncr:1_{AEDAC9DA-868A-4E85-8CC1-06F5664933FF}" xr6:coauthVersionLast="47" xr6:coauthVersionMax="47" xr10:uidLastSave="{00000000-0000-0000-0000-000000000000}"/>
  <bookViews>
    <workbookView xWindow="25800" yWindow="0" windowWidth="25800" windowHeight="2100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 l="1"/>
  <c r="E5" i="1"/>
  <c r="E6" i="1"/>
  <c r="E7" i="1"/>
  <c r="E8" i="1"/>
  <c r="E9" i="1"/>
  <c r="E10" i="1"/>
  <c r="E11" i="1"/>
  <c r="E12" i="1"/>
  <c r="E13" i="1"/>
  <c r="E14" i="1"/>
  <c r="E15" i="1"/>
  <c r="E16" i="1"/>
  <c r="E17" i="1"/>
  <c r="E18" i="1"/>
  <c r="E19" i="1"/>
  <c r="E20" i="1"/>
  <c r="E21" i="1"/>
  <c r="E22" i="1"/>
  <c r="E23" i="1"/>
  <c r="E24" i="1"/>
  <c r="E25" i="1"/>
  <c r="E26" i="1"/>
  <c r="E27" i="1"/>
  <c r="E28" i="1"/>
  <c r="E29" i="1"/>
  <c r="E30" i="1"/>
  <c r="E31" i="1"/>
  <c r="E4" i="1"/>
  <c r="C32" i="1"/>
  <c r="J4" i="1" l="1"/>
  <c r="J5" i="1"/>
  <c r="J6" i="1"/>
  <c r="J7" i="1"/>
  <c r="J8" i="1"/>
  <c r="J9" i="1"/>
  <c r="J10" i="1"/>
  <c r="J11" i="1"/>
  <c r="J12" i="1"/>
  <c r="J13" i="1"/>
  <c r="J14" i="1"/>
  <c r="J15" i="1"/>
  <c r="J16" i="1"/>
  <c r="J17" i="1"/>
  <c r="J18" i="1"/>
  <c r="J19" i="1"/>
  <c r="J20" i="1"/>
  <c r="J21" i="1"/>
  <c r="J22" i="1"/>
  <c r="J23" i="1"/>
  <c r="J24" i="1"/>
  <c r="J25" i="1"/>
  <c r="J26" i="1"/>
  <c r="J27" i="1"/>
  <c r="J28" i="1"/>
  <c r="J29" i="1"/>
  <c r="J30" i="1"/>
  <c r="J31"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l="1"/>
  <c r="J32" i="1"/>
</calcChain>
</file>

<file path=xl/sharedStrings.xml><?xml version="1.0" encoding="utf-8"?>
<sst xmlns="http://schemas.openxmlformats.org/spreadsheetml/2006/main" count="72" uniqueCount="72">
  <si>
    <t>Datum begin</t>
  </si>
  <si>
    <t>Datum eind</t>
  </si>
  <si>
    <t>Artikelomschrijving NVWA</t>
  </si>
  <si>
    <t>Fictief aantal per jaar</t>
  </si>
  <si>
    <t>Voorbeeld merk, type, EAN code en alternatieve voorbeeldmerken</t>
  </si>
  <si>
    <t>Omschrijving artikel</t>
  </si>
  <si>
    <r>
      <rPr>
        <b/>
        <sz val="9"/>
        <color rgb="FF00204F"/>
        <rFont val="Verdana"/>
        <family val="2"/>
      </rPr>
      <t xml:space="preserve">Boomzaag Felco 602 350mm inklapbaar  </t>
    </r>
    <r>
      <rPr>
        <b/>
        <sz val="9"/>
        <color rgb="FF004E9A"/>
        <rFont val="Verdana"/>
        <family val="2"/>
      </rPr>
      <t xml:space="preserve">  </t>
    </r>
    <r>
      <rPr>
        <b/>
        <sz val="9"/>
        <color rgb="FF000000"/>
        <rFont val="Verdana"/>
        <family val="2"/>
      </rPr>
      <t xml:space="preserve">                             EAN: 783929102085                                                            </t>
    </r>
    <r>
      <rPr>
        <sz val="9"/>
        <color rgb="FF000000"/>
        <rFont val="Verdana"/>
        <family val="2"/>
      </rPr>
      <t>Alternatieve voorbeeldmerken: Silky, Bahco</t>
    </r>
  </si>
  <si>
    <r>
      <rPr>
        <b/>
        <sz val="9"/>
        <color rgb="FF00204F"/>
        <rFont val="Verdana"/>
        <family val="2"/>
      </rPr>
      <t xml:space="preserve">Milwaukee Accu Cirkelzaag M18BLCS66  </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 xml:space="preserve">EAN: 4058546225353                                                               </t>
    </r>
    <r>
      <rPr>
        <sz val="9"/>
        <color rgb="FF000000"/>
        <rFont val="Verdana"/>
        <family val="2"/>
      </rPr>
      <t>Alternatieve voorbeeldmerken: Makita, DeWalt, Metabo</t>
    </r>
  </si>
  <si>
    <r>
      <rPr>
        <b/>
        <sz val="9"/>
        <color rgb="FF00204F"/>
        <rFont val="Verdana"/>
        <family val="2"/>
      </rPr>
      <t xml:space="preserve">Milwaukee M18ONEFSZ-0X Reciprozaagmachine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4058546344733</t>
    </r>
    <r>
      <rPr>
        <sz val="9"/>
        <color rgb="FF000000"/>
        <rFont val="Verdana"/>
        <family val="2"/>
      </rPr>
      <t xml:space="preserve">                                                                                        Alternatief voorbeeldmerk: Metabo</t>
    </r>
  </si>
  <si>
    <r>
      <rPr>
        <b/>
        <sz val="9"/>
        <color rgb="FF00204F"/>
        <rFont val="Verdana"/>
        <family val="2"/>
      </rPr>
      <t xml:space="preserve">Rolmaat Stanley 1-30-457 8mtr 25mm geel klasse II  </t>
    </r>
    <r>
      <rPr>
        <b/>
        <sz val="9"/>
        <color rgb="FF000000"/>
        <rFont val="Verdana"/>
        <family val="2"/>
      </rPr>
      <t xml:space="preserve">  </t>
    </r>
    <r>
      <rPr>
        <sz val="9"/>
        <color rgb="FF000000"/>
        <rFont val="Verdana"/>
        <family val="2"/>
      </rPr>
      <t xml:space="preserve">                             </t>
    </r>
    <r>
      <rPr>
        <b/>
        <sz val="9"/>
        <color rgb="FF000000"/>
        <rFont val="Verdana"/>
        <family val="2"/>
      </rPr>
      <t xml:space="preserve">EAN: 3253561304576                                                          </t>
    </r>
    <r>
      <rPr>
        <sz val="9"/>
        <color rgb="FF000000"/>
        <rFont val="Verdana"/>
        <family val="2"/>
      </rPr>
      <t xml:space="preserve"> Alternatieve voorbeeldmerken: Sola, Cosmos</t>
    </r>
  </si>
  <si>
    <r>
      <rPr>
        <b/>
        <sz val="9"/>
        <color rgb="FF00204F"/>
        <rFont val="Verdana"/>
        <family val="2"/>
      </rPr>
      <t xml:space="preserve">Snoeischaar Felco 2 215mm cap=25mm      </t>
    </r>
    <r>
      <rPr>
        <sz val="9"/>
        <color rgb="FF00204F"/>
        <rFont val="Verdana"/>
        <family val="2"/>
      </rPr>
      <t xml:space="preserve">   </t>
    </r>
    <r>
      <rPr>
        <sz val="9"/>
        <color rgb="FF000000"/>
        <rFont val="Verdana"/>
        <family val="2"/>
      </rPr>
      <t xml:space="preserve">                                    </t>
    </r>
    <r>
      <rPr>
        <b/>
        <sz val="9"/>
        <color rgb="FF000000"/>
        <rFont val="Verdana"/>
        <family val="2"/>
      </rPr>
      <t xml:space="preserve"> EAN: 783929100012</t>
    </r>
    <r>
      <rPr>
        <sz val="9"/>
        <color rgb="FF000000"/>
        <rFont val="Verdana"/>
        <family val="2"/>
      </rPr>
      <t xml:space="preserve">                                                                                        Alternatieve voorbeeldmerken: Bahco, ARS, Wolf-Garten</t>
    </r>
  </si>
  <si>
    <r>
      <rPr>
        <b/>
        <sz val="9"/>
        <color rgb="FF00204F"/>
        <rFont val="Verdana"/>
        <family val="2"/>
      </rPr>
      <t>Zakmes Walther Blacktac Knife 20cm zwart RVS 440</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EAN: 4000844426130</t>
    </r>
    <r>
      <rPr>
        <sz val="9"/>
        <color rgb="FF000000"/>
        <rFont val="Verdana"/>
        <family val="2"/>
      </rPr>
      <t xml:space="preserve">                                                                                       Alternatieve voorbeeldmerken: Benchmade, Spyderco, Cold Steel</t>
    </r>
  </si>
  <si>
    <r>
      <rPr>
        <b/>
        <sz val="9"/>
        <color rgb="FF00204F"/>
        <rFont val="Verdana"/>
        <family val="2"/>
      </rPr>
      <t xml:space="preserve">Zijkniptang Gedore VDE8314 140mm vde   </t>
    </r>
    <r>
      <rPr>
        <sz val="9"/>
        <color rgb="FF000000"/>
        <rFont val="Verdana"/>
        <family val="2"/>
      </rPr>
      <t xml:space="preserve">                                               </t>
    </r>
    <r>
      <rPr>
        <b/>
        <sz val="9"/>
        <color rgb="FF000000"/>
        <rFont val="Verdana"/>
        <family val="2"/>
      </rPr>
      <t xml:space="preserve">EAN: 4010886674352                                                           </t>
    </r>
    <r>
      <rPr>
        <sz val="9"/>
        <color rgb="FF000000"/>
        <rFont val="Verdana"/>
        <family val="2"/>
      </rPr>
      <t>Alternatieve voorbeeldmerken: Knipex, Wiha, Bahco</t>
    </r>
  </si>
  <si>
    <r>
      <rPr>
        <b/>
        <sz val="9"/>
        <color rgb="FF00204F"/>
        <rFont val="Verdana"/>
        <family val="2"/>
      </rPr>
      <t xml:space="preserve">Verrekijker Bresser Optik 7-35x50mm incl. accessoires  </t>
    </r>
    <r>
      <rPr>
        <b/>
        <sz val="9"/>
        <color rgb="FF000000"/>
        <rFont val="Verdana"/>
        <family val="2"/>
      </rPr>
      <t xml:space="preserve">    </t>
    </r>
    <r>
      <rPr>
        <sz val="9"/>
        <color rgb="FF000000"/>
        <rFont val="Verdana"/>
        <family val="2"/>
      </rPr>
      <t xml:space="preserve">                                                                                  </t>
    </r>
    <r>
      <rPr>
        <b/>
        <sz val="9"/>
        <color rgb="FF000000"/>
        <rFont val="Verdana"/>
        <family val="2"/>
      </rPr>
      <t xml:space="preserve">EAN: 4007922142005                                                    </t>
    </r>
    <r>
      <rPr>
        <sz val="9"/>
        <color rgb="FF000000"/>
        <rFont val="Verdana"/>
        <family val="2"/>
      </rPr>
      <t xml:space="preserve">      Alternatieve voorbeeldmerken: Nikon, Bushnell, Vortex Optics</t>
    </r>
  </si>
  <si>
    <r>
      <rPr>
        <b/>
        <sz val="9"/>
        <color rgb="FF00204F"/>
        <rFont val="Verdana"/>
        <family val="2"/>
      </rPr>
      <t xml:space="preserve">Verrekijker Eschenbach    </t>
    </r>
    <r>
      <rPr>
        <sz val="9"/>
        <color rgb="FF00204F"/>
        <rFont val="Verdana"/>
        <family val="2"/>
      </rPr>
      <t xml:space="preserve">  </t>
    </r>
    <r>
      <rPr>
        <sz val="9"/>
        <color rgb="FF000000"/>
        <rFont val="Verdana"/>
        <family val="2"/>
      </rPr>
      <t xml:space="preserve">                                                                                           </t>
    </r>
    <r>
      <rPr>
        <b/>
        <sz val="9"/>
        <color rgb="FF000000"/>
        <rFont val="Verdana"/>
        <family val="2"/>
      </rPr>
      <t xml:space="preserve">EAN: 4048347292098                                                         </t>
    </r>
    <r>
      <rPr>
        <sz val="9"/>
        <color rgb="FF000000"/>
        <rFont val="Verdana"/>
        <family val="2"/>
      </rPr>
      <t>Alternatieve voorbeeldmerken: Nikon Prostaff 3S 8x42, Bushnell Legend Ultra HD 10x42</t>
    </r>
  </si>
  <si>
    <r>
      <rPr>
        <b/>
        <sz val="9"/>
        <color rgb="FF00204F"/>
        <rFont val="Verdana"/>
        <family val="2"/>
      </rPr>
      <t xml:space="preserve">Verrekijker Steiner Observer 8x56   </t>
    </r>
    <r>
      <rPr>
        <b/>
        <sz val="9"/>
        <color rgb="FF000000"/>
        <rFont val="Verdana"/>
        <family val="2"/>
      </rPr>
      <t xml:space="preserve"> </t>
    </r>
    <r>
      <rPr>
        <sz val="9"/>
        <color rgb="FF000000"/>
        <rFont val="Verdana"/>
        <family val="2"/>
      </rPr>
      <t xml:space="preserve">                                                                </t>
    </r>
    <r>
      <rPr>
        <b/>
        <sz val="9"/>
        <color rgb="FF000000"/>
        <rFont val="Verdana"/>
        <family val="2"/>
      </rPr>
      <t xml:space="preserve">EAN: 4015649003837                                                         </t>
    </r>
    <r>
      <rPr>
        <sz val="9"/>
        <color rgb="FF000000"/>
        <rFont val="Verdana"/>
        <family val="2"/>
      </rPr>
      <t>Alternatieve voorbeeldmerken: Nikon Monarch 7 8x56, Vortex Diamondback 8x56</t>
    </r>
  </si>
  <si>
    <r>
      <rPr>
        <b/>
        <sz val="9"/>
        <color rgb="FF00204F"/>
        <rFont val="Verdana"/>
        <family val="2"/>
      </rPr>
      <t xml:space="preserve">Nachtkijker Steiner Nighthunter Gen 2  H35 zwart   </t>
    </r>
    <r>
      <rPr>
        <sz val="9"/>
        <color rgb="FF00204F"/>
        <rFont val="Verdana"/>
        <family val="2"/>
      </rPr>
      <t xml:space="preserve">  </t>
    </r>
    <r>
      <rPr>
        <sz val="9"/>
        <color rgb="FF000000"/>
        <rFont val="Verdana"/>
        <family val="2"/>
      </rPr>
      <t xml:space="preserve">                                 </t>
    </r>
    <r>
      <rPr>
        <b/>
        <sz val="9"/>
        <color rgb="FF000000"/>
        <rFont val="Verdana"/>
        <family val="2"/>
      </rPr>
      <t>EAN:</t>
    </r>
    <r>
      <rPr>
        <b/>
        <sz val="9"/>
        <rFont val="Verdana"/>
        <family val="2"/>
      </rPr>
      <t xml:space="preserve"> 4015649006494</t>
    </r>
    <r>
      <rPr>
        <sz val="9"/>
        <color rgb="FF000000"/>
        <rFont val="Verdana"/>
        <family val="2"/>
      </rPr>
      <t xml:space="preserve">                                                                                                                       Alternatieve voorbeeldmerken: Pulsar Helion 2 XP50 Pro, FLIR Scout III 640</t>
    </r>
  </si>
  <si>
    <r>
      <rPr>
        <b/>
        <sz val="9"/>
        <color rgb="FF00204F"/>
        <rFont val="Verdana"/>
        <family val="2"/>
      </rPr>
      <t xml:space="preserve">Nachtkijker Hikmicro Habrok Pro HQ50LN    </t>
    </r>
    <r>
      <rPr>
        <b/>
        <sz val="9"/>
        <color rgb="FF000000"/>
        <rFont val="Verdana"/>
        <family val="2"/>
      </rPr>
      <t xml:space="preserve">                            EAN: 6974004646288                                                      </t>
    </r>
    <r>
      <rPr>
        <sz val="9"/>
        <color rgb="FF000000"/>
        <rFont val="Verdana"/>
        <family val="2"/>
      </rPr>
      <t xml:space="preserve">    Alternatieve voorbeeldmerken: Pulsar Accolade 2 LRF XP50, FLIR Thermosight Pro PTS536</t>
    </r>
  </si>
  <si>
    <t xml:space="preserve">Indien u een ander merk aanbiedt dan het voorbeeldmerk, dan hier benoemen en motiveren welk vergelijkbaar A-merk u aanbiedt. </t>
  </si>
  <si>
    <r>
      <rPr>
        <b/>
        <sz val="9"/>
        <color rgb="FF00204F"/>
        <rFont val="Verdana"/>
        <family val="2"/>
      </rPr>
      <t xml:space="preserve">Boorschroefmachine Milwaukee ONEDD3-502X    </t>
    </r>
    <r>
      <rPr>
        <b/>
        <sz val="9"/>
        <color rgb="FF000000"/>
        <rFont val="Verdana"/>
        <family val="2"/>
      </rPr>
      <t xml:space="preserve">  </t>
    </r>
    <r>
      <rPr>
        <sz val="9"/>
        <color rgb="FF000000"/>
        <rFont val="Verdana"/>
        <family val="2"/>
      </rPr>
      <t xml:space="preserve">                                 </t>
    </r>
    <r>
      <rPr>
        <b/>
        <sz val="9"/>
        <color rgb="FF000000"/>
        <rFont val="Verdana"/>
        <family val="2"/>
      </rPr>
      <t>EAN: 4058546476731</t>
    </r>
    <r>
      <rPr>
        <sz val="9"/>
        <color rgb="FF000000"/>
        <rFont val="Verdana"/>
        <family val="2"/>
      </rPr>
      <t xml:space="preserve">                                                                                      Alternatieve voorbeeldmerken: DeWalt,  Metabo, Makita</t>
    </r>
  </si>
  <si>
    <r>
      <rPr>
        <b/>
        <sz val="9"/>
        <color rgb="FF00204F"/>
        <rFont val="Verdana"/>
        <family val="2"/>
      </rPr>
      <t>Bekistingshamer Stanley STHT054123 750gr.</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3253560541231</t>
    </r>
    <r>
      <rPr>
        <sz val="9"/>
        <color rgb="FF000000"/>
        <rFont val="Verdana"/>
        <family val="2"/>
      </rPr>
      <t xml:space="preserve">                                                                                      Alternatieve voorbeeldmerken: DeWalt, Stihl, Facom</t>
    </r>
  </si>
  <si>
    <r>
      <rPr>
        <b/>
        <sz val="9"/>
        <color rgb="FF00204F"/>
        <rFont val="Verdana"/>
        <family val="2"/>
      </rPr>
      <t xml:space="preserve">Koevoet DeWit 7311 110cm klauw en beitel </t>
    </r>
    <r>
      <rPr>
        <sz val="9"/>
        <color rgb="FF00204F"/>
        <rFont val="Verdana"/>
        <family val="2"/>
      </rPr>
      <t xml:space="preserve">  </t>
    </r>
    <r>
      <rPr>
        <sz val="9"/>
        <color rgb="FF000000"/>
        <rFont val="Verdana"/>
        <family val="2"/>
      </rPr>
      <t xml:space="preserve">                                                     </t>
    </r>
    <r>
      <rPr>
        <b/>
        <sz val="9"/>
        <color rgb="FF000000"/>
        <rFont val="Verdana"/>
        <family val="2"/>
      </rPr>
      <t xml:space="preserve">EAN: 8714936073114                                                    </t>
    </r>
    <r>
      <rPr>
        <sz val="9"/>
        <color rgb="FF000000"/>
        <rFont val="Verdana"/>
        <family val="2"/>
      </rPr>
      <t xml:space="preserve">          Alternatieve voorbeeldmerken: Facom,  Bahco, Gedore </t>
    </r>
  </si>
  <si>
    <r>
      <rPr>
        <b/>
        <sz val="9"/>
        <color rgb="FF00204F"/>
        <rFont val="Verdana"/>
        <family val="2"/>
      </rPr>
      <t xml:space="preserve">Priem Gedore 156S vierkante stift    </t>
    </r>
    <r>
      <rPr>
        <b/>
        <sz val="9"/>
        <color rgb="FF000000"/>
        <rFont val="Verdana"/>
        <family val="2"/>
      </rPr>
      <t xml:space="preserve">  </t>
    </r>
    <r>
      <rPr>
        <sz val="9"/>
        <color rgb="FF000000"/>
        <rFont val="Verdana"/>
        <family val="2"/>
      </rPr>
      <t xml:space="preserve">                                                           </t>
    </r>
    <r>
      <rPr>
        <b/>
        <sz val="9"/>
        <color rgb="FF000000"/>
        <rFont val="Verdana"/>
        <family val="2"/>
      </rPr>
      <t>EAN: 4010886642450</t>
    </r>
    <r>
      <rPr>
        <sz val="9"/>
        <color rgb="FF000000"/>
        <rFont val="Verdana"/>
        <family val="2"/>
      </rPr>
      <t xml:space="preserve">                                                                                               Alternatieve voorbeeldmerken: Knipex, Wiha, Bahco</t>
    </r>
  </si>
  <si>
    <r>
      <rPr>
        <b/>
        <sz val="9"/>
        <color rgb="FF00204F"/>
        <rFont val="Verdana"/>
        <family val="2"/>
      </rPr>
      <t xml:space="preserve">Zakmes Gedore 0059 100mm    </t>
    </r>
    <r>
      <rPr>
        <b/>
        <sz val="9"/>
        <color rgb="FF000000"/>
        <rFont val="Verdana"/>
        <family val="2"/>
      </rPr>
      <t xml:space="preserve"> </t>
    </r>
    <r>
      <rPr>
        <sz val="9"/>
        <color rgb="FF000000"/>
        <rFont val="Verdana"/>
        <family val="2"/>
      </rPr>
      <t xml:space="preserve">                                                                               </t>
    </r>
    <r>
      <rPr>
        <b/>
        <sz val="9"/>
        <color rgb="FF000000"/>
        <rFont val="Verdana"/>
        <family val="2"/>
      </rPr>
      <t>EAN:</t>
    </r>
    <r>
      <rPr>
        <sz val="9"/>
        <color rgb="FF000000"/>
        <rFont val="Verdana"/>
        <family val="2"/>
      </rPr>
      <t xml:space="preserve"> </t>
    </r>
    <r>
      <rPr>
        <b/>
        <sz val="9"/>
        <color rgb="FF000000"/>
        <rFont val="Verdana"/>
        <family val="2"/>
      </rPr>
      <t>4036535005919</t>
    </r>
    <r>
      <rPr>
        <sz val="9"/>
        <color rgb="FF000000"/>
        <rFont val="Verdana"/>
        <family val="2"/>
      </rPr>
      <t xml:space="preserve">                                                                                           Alternatieve voorbeeldmerken: Opinel, Victorinox, Buck Knives</t>
    </r>
  </si>
  <si>
    <r>
      <rPr>
        <b/>
        <sz val="9"/>
        <color rgb="FF00204F"/>
        <rFont val="Verdana"/>
        <family val="2"/>
      </rPr>
      <t>Takkenschaar Bahco P114-SL-50 30mm 500mm</t>
    </r>
    <r>
      <rPr>
        <sz val="9"/>
        <color rgb="FF00204F"/>
        <rFont val="Verdana"/>
        <family val="2"/>
      </rPr>
      <t xml:space="preserve">    </t>
    </r>
    <r>
      <rPr>
        <sz val="9"/>
        <color rgb="FF000000"/>
        <rFont val="Verdana"/>
        <family val="2"/>
      </rPr>
      <t xml:space="preserve">                                   </t>
    </r>
    <r>
      <rPr>
        <b/>
        <sz val="9"/>
        <color rgb="FF000000"/>
        <rFont val="Verdana"/>
        <family val="2"/>
      </rPr>
      <t>EAN: 7311518301156</t>
    </r>
    <r>
      <rPr>
        <sz val="9"/>
        <color rgb="FF000000"/>
        <rFont val="Verdana"/>
        <family val="2"/>
      </rPr>
      <t xml:space="preserve">                                                                                              Alternatieve voorbeeldmerken: Felco, Wolf-Garten, Stihl</t>
    </r>
  </si>
  <si>
    <r>
      <rPr>
        <b/>
        <sz val="9"/>
        <color rgb="FF00204F"/>
        <rFont val="Verdana"/>
        <family val="2"/>
      </rPr>
      <t xml:space="preserve">Verrekijker Vortex Crossfire HD 10x42     </t>
    </r>
    <r>
      <rPr>
        <sz val="9"/>
        <color rgb="FF00204F"/>
        <rFont val="Verdana"/>
        <family val="2"/>
      </rPr>
      <t xml:space="preserve">   </t>
    </r>
    <r>
      <rPr>
        <sz val="9"/>
        <color rgb="FF000000"/>
        <rFont val="Verdana"/>
        <family val="2"/>
      </rPr>
      <t xml:space="preserve">                                                            </t>
    </r>
    <r>
      <rPr>
        <b/>
        <sz val="9"/>
        <color rgb="FF000000"/>
        <rFont val="Verdana"/>
        <family val="2"/>
      </rPr>
      <t xml:space="preserve">EAN: 875874009851                                                               </t>
    </r>
    <r>
      <rPr>
        <sz val="9"/>
        <color rgb="FF000000"/>
        <rFont val="Verdana"/>
        <family val="2"/>
      </rPr>
      <t>Alternatief voorbeeldmerk:</t>
    </r>
    <r>
      <rPr>
        <b/>
        <sz val="9"/>
        <color rgb="FF000000"/>
        <rFont val="Verdana"/>
        <family val="2"/>
      </rPr>
      <t xml:space="preserve"> </t>
    </r>
    <r>
      <rPr>
        <sz val="9"/>
        <color rgb="FF000000"/>
        <rFont val="Verdana"/>
        <family val="2"/>
      </rPr>
      <t>Nikon Prostaff 3S 10x42</t>
    </r>
  </si>
  <si>
    <r>
      <rPr>
        <b/>
        <sz val="9"/>
        <color rgb="FF00204F"/>
        <rFont val="Verdana"/>
        <family val="2"/>
      </rPr>
      <t xml:space="preserve">Zaklantaarn Fenix PD40R 3000lm     </t>
    </r>
    <r>
      <rPr>
        <b/>
        <sz val="9"/>
        <color rgb="FF000000"/>
        <rFont val="Verdana"/>
        <family val="2"/>
      </rPr>
      <t xml:space="preserve">   </t>
    </r>
    <r>
      <rPr>
        <sz val="9"/>
        <color rgb="FF000000"/>
        <rFont val="Verdana"/>
        <family val="2"/>
      </rPr>
      <t xml:space="preserve">                                                                        </t>
    </r>
    <r>
      <rPr>
        <b/>
        <sz val="9"/>
        <color rgb="FF000000"/>
        <rFont val="Verdana"/>
        <family val="2"/>
      </rPr>
      <t>EAN: 6942870307343</t>
    </r>
    <r>
      <rPr>
        <sz val="9"/>
        <color rgb="FF000000"/>
        <rFont val="Verdana"/>
        <family val="2"/>
      </rPr>
      <t xml:space="preserve">                                                                                        Alternatief voorbeeldmerk: Nitecore P20iX</t>
    </r>
  </si>
  <si>
    <r>
      <rPr>
        <b/>
        <sz val="9"/>
        <color rgb="FF00204F"/>
        <rFont val="Verdana"/>
        <family val="2"/>
      </rPr>
      <t xml:space="preserve">Zaklantaarn Fenix LED UC35  960lm                                                                                        </t>
    </r>
    <r>
      <rPr>
        <sz val="9"/>
        <color rgb="FF000000"/>
        <rFont val="Verdana"/>
        <family val="2"/>
      </rPr>
      <t xml:space="preserve"> </t>
    </r>
    <r>
      <rPr>
        <b/>
        <sz val="9"/>
        <color rgb="FF000000"/>
        <rFont val="Verdana"/>
        <family val="2"/>
      </rPr>
      <t>EAN: 6942870305875</t>
    </r>
    <r>
      <rPr>
        <sz val="9"/>
        <color rgb="FF000000"/>
        <rFont val="Verdana"/>
        <family val="2"/>
      </rPr>
      <t xml:space="preserve">                                                                                        Alternatief voorbeeldmerk: Fenix PD35 V3.0.</t>
    </r>
  </si>
  <si>
    <r>
      <rPr>
        <b/>
        <sz val="9"/>
        <color rgb="FF00204F"/>
        <rFont val="Verdana"/>
        <family val="2"/>
      </rPr>
      <t xml:space="preserve">Zaklantaarn Fenix WF26R 3000lm </t>
    </r>
    <r>
      <rPr>
        <sz val="9"/>
        <color rgb="FF004E9A"/>
        <rFont val="Verdana"/>
        <family val="2"/>
      </rPr>
      <t xml:space="preserve">  </t>
    </r>
    <r>
      <rPr>
        <sz val="9"/>
        <color rgb="FF000000"/>
        <rFont val="Verdana"/>
        <family val="2"/>
      </rPr>
      <t xml:space="preserve">                                                                </t>
    </r>
    <r>
      <rPr>
        <b/>
        <sz val="9"/>
        <color rgb="FF000000"/>
        <rFont val="Verdana"/>
        <family val="2"/>
      </rPr>
      <t xml:space="preserve">EAN: 6942870309026                                                          </t>
    </r>
    <r>
      <rPr>
        <sz val="9"/>
        <color rgb="FF000000"/>
        <rFont val="Verdana"/>
        <family val="2"/>
      </rPr>
      <t>Alternatieve voorbeeldmerken: Nitecore P30i, Olight Warrior X Pro</t>
    </r>
  </si>
  <si>
    <r>
      <rPr>
        <b/>
        <sz val="9"/>
        <color rgb="FF00204F"/>
        <rFont val="Verdana"/>
        <family val="2"/>
      </rPr>
      <t xml:space="preserve">Boomzaag </t>
    </r>
    <r>
      <rPr>
        <sz val="9"/>
        <color rgb="FF00204F"/>
        <rFont val="Verdana"/>
        <family val="2"/>
      </rPr>
      <t xml:space="preserve"> </t>
    </r>
    <r>
      <rPr>
        <sz val="9"/>
        <color rgb="FF000000"/>
        <rFont val="Verdana"/>
        <family val="2"/>
      </rPr>
      <t xml:space="preserve">                                                                                                                                                                                                                                                                                                                                                                                                                                                                                                                                                                                                                                                                                                                                                                                  Inklapbare handzaag voor hout, lemmetlengte: 160mm, totale lengte (uitgeklapt): ca. 220mm, 
brutogewicht: ca. 210gr en nettogewicht: ca. 160gr</t>
    </r>
  </si>
  <si>
    <r>
      <rPr>
        <b/>
        <sz val="9"/>
        <color rgb="FF00204F"/>
        <rFont val="Verdana"/>
        <family val="2"/>
      </rPr>
      <t>Boorschroefmachine  (incl. 2x accu, snellader, riemclip en transportkoffer)</t>
    </r>
    <r>
      <rPr>
        <b/>
        <sz val="9"/>
        <rFont val="Verdana"/>
        <family val="2"/>
      </rPr>
      <t xml:space="preserve"> </t>
    </r>
    <r>
      <rPr>
        <sz val="9"/>
        <rFont val="Verdana"/>
        <family val="2"/>
      </rPr>
      <t xml:space="preserve">                                                                                           Accuschroefboormachine, spanning: 18V, accucapaciteit kit: 2× 5.0 Ah (REDLITHIUM™ B5), max. koppel: 158 Nm, max. boor-Ø hout: 89 mm, max. boor-Ø staal: 16mm, Boorfut diameter: 13mm, compacte lengte: slechts 173 – 175mm voor gebruik in krappe ruimtes, gewicht met accu: ca. 2,1–2,2 kg, bluetooth‑connectie voor aanpassing via app, anti‑kickback regeling, snelheids‐, koppel‐ en LED‑controle en tool‑tracking &amp; afstandsvergrendeling via cloud </t>
    </r>
  </si>
  <si>
    <r>
      <rPr>
        <b/>
        <sz val="9"/>
        <color rgb="FF00204F"/>
        <rFont val="Verdana"/>
        <family val="2"/>
      </rPr>
      <t>Circelzaag (incl. 2x accu, snellader, zaagblad en transportkoffer)</t>
    </r>
    <r>
      <rPr>
        <b/>
        <sz val="9"/>
        <color rgb="FF000000"/>
        <rFont val="Verdana"/>
        <family val="2"/>
      </rPr>
      <t xml:space="preserve">  </t>
    </r>
    <r>
      <rPr>
        <sz val="9"/>
        <color rgb="FF000000"/>
        <rFont val="Verdana"/>
        <family val="2"/>
      </rPr>
      <t xml:space="preserve">                                                                                                                                 Accu-cirkelzaag voor hout en kunststof, spanning: 18V, accu’s: 2 × 5.0 Ah REDLITHIUM™,
toerental: (onbelast) 5 000 RPM, zaagblad Ø: 190mm, asgat Ø: 30mm, snijdiepte: 90° / 45°66mm / 48mm,  totale gewicht: (met accu's) 4.0 kg, zaaghoek: 0–50° (max 46 mm bij 50°), LED‑licht en stofadapter</t>
    </r>
  </si>
  <si>
    <r>
      <rPr>
        <b/>
        <sz val="9"/>
        <color rgb="FF00204F"/>
        <rFont val="Verdana"/>
        <family val="2"/>
      </rPr>
      <t xml:space="preserve">Verrekijker (incl. accessoires en draagtas)  </t>
    </r>
    <r>
      <rPr>
        <sz val="9"/>
        <color rgb="FF00204F"/>
        <rFont val="Verdana"/>
        <family val="2"/>
      </rPr>
      <t xml:space="preserve"> </t>
    </r>
    <r>
      <rPr>
        <sz val="9"/>
        <color rgb="FF000000"/>
        <rFont val="Verdana"/>
        <family val="2"/>
      </rPr>
      <t xml:space="preserve">                                                                                                                               Krachtige zoomverrekijker, vergrotingsbereik: variabel van 7x-35x (zoomfunctie), prisma's: BaK-4 (Porro), objectieflensdiameter: 50mm en gewicht: ca. 898 g</t>
    </r>
  </si>
  <si>
    <r>
      <rPr>
        <b/>
        <sz val="9"/>
        <color rgb="FF00204F"/>
        <rFont val="Verdana"/>
        <family val="2"/>
      </rPr>
      <t xml:space="preserve">Verrekijker </t>
    </r>
    <r>
      <rPr>
        <b/>
        <sz val="9"/>
        <color rgb="FF000000"/>
        <rFont val="Verdana"/>
        <family val="2"/>
      </rPr>
      <t xml:space="preserve"> (incl. accessoires en draagtas)  </t>
    </r>
    <r>
      <rPr>
        <sz val="9"/>
        <color rgb="FF000000"/>
        <rFont val="Verdana"/>
        <family val="2"/>
      </rPr>
      <t xml:space="preserve">                                                                                                                                      Verrekijker, vergroting: 10x, objectieflens: 42mm, gewicht: ca. 652 g, waterdicht, ENISO 20471 Klasse II en hoge zichtbaarheid</t>
    </r>
  </si>
  <si>
    <r>
      <rPr>
        <b/>
        <sz val="9"/>
        <color rgb="FF00204F"/>
        <rFont val="Verdana"/>
        <family val="2"/>
      </rPr>
      <t xml:space="preserve">Verrekijker  (incl. accessoires en draagtas) </t>
    </r>
    <r>
      <rPr>
        <sz val="9"/>
        <color rgb="FF000000"/>
        <rFont val="Verdana"/>
        <family val="2"/>
      </rPr>
      <t xml:space="preserve">                                                                                                                                     Verrekijker, vergroting: 8x, objectieflens: 56mm, gewicht: ca. 1130 g, hoge lichttransmissie en waterdicht</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</si>
  <si>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0000"/>
        <rFont val="Verdana"/>
        <family val="2"/>
      </rPr>
      <t xml:space="preserve">                                                                                                                        Krachtige oplaadbare zaklamp, maximale lichtsterkte: 3000 lumen, lichtbundelbereik: 500m, breedte lichtbundel instelbaar, oplaadbaar: USB-C of oplaatbatterij 1x21700 Li-ion, lichtstanden: 6 en waterdicht tot 2 meter </t>
    </r>
  </si>
  <si>
    <r>
      <rPr>
        <b/>
        <sz val="9"/>
        <color rgb="FF00204F"/>
        <rFont val="Verdana"/>
        <family val="2"/>
      </rPr>
      <t>Zaklantaarn</t>
    </r>
    <r>
      <rPr>
        <b/>
        <sz val="9"/>
        <color rgb="FF000000"/>
        <rFont val="Verdana"/>
        <family val="2"/>
      </rPr>
      <t xml:space="preserve"> (incl. batterij en accessoires)  </t>
    </r>
    <r>
      <rPr>
        <sz val="9"/>
        <color rgb="FF000000"/>
        <rFont val="Verdana"/>
        <family val="2"/>
      </rPr>
      <t xml:space="preserve">                                                                                                                                 Compacte oplaadbare zaklamp, maximale lichtsterkte: 1000 lumen, lichtbundelbereik: 200m, oplaadbaar: micro-USB of oplaatbatterij 1x 18650 Li-ion, lichtstanden: 5 en waterdicht tot 2 meter</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</si>
  <si>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204F"/>
        <rFont val="Verdana"/>
        <family val="2"/>
      </rPr>
      <t xml:space="preserve">   </t>
    </r>
    <r>
      <rPr>
        <sz val="9"/>
        <color rgb="FF000000"/>
        <rFont val="Verdana"/>
        <family val="2"/>
      </rPr>
      <t xml:space="preserve">                                                                                                                           Krachtige, oplaadbare tactische zaklamp met laadstation, maximale lichtsterkte: 3000 lumen, lichtbundelbereik: 450m, oplaabaar: via magnetisch laadstation, losse USB-kabel of 1x 21700 Li-ion batterij, lichtstanden: 6, stroboscoop, SOS-functie en waterdicht tot 2 meter</t>
    </r>
  </si>
  <si>
    <r>
      <rPr>
        <b/>
        <sz val="9"/>
        <color rgb="FF00204F"/>
        <rFont val="Verdana"/>
        <family val="2"/>
      </rPr>
      <t>Nachtkijker (incl. accessoires en opbergtas)</t>
    </r>
    <r>
      <rPr>
        <sz val="9"/>
        <color rgb="FF00204F"/>
        <rFont val="Verdana"/>
        <family val="2"/>
      </rPr>
      <t xml:space="preserve"> </t>
    </r>
    <r>
      <rPr>
        <sz val="9"/>
        <color rgb="FF000000"/>
        <rFont val="Verdana"/>
        <family val="2"/>
      </rPr>
      <t xml:space="preserve">                                                                                                                             Nachtkijker, vergroting: 2x, objectieflens: 35mm, f/1,0, thermische sensor: 640 x 512 pixels, NETD-waarde van minder dan 35 mK/, OLED display in 1280x960 in een framerate vanaf 48Hz. opnamefunctie, connectiviteitsopties: oa. wi-fi, USB-C en micro HDMI voor video uitvoer van MP4/JPG bestanden, minimale opslag: 30GB geheugen, temperatuurbereik: werking van -10°C tot +50°C. waterdicht, schokbestendig tot 30g, batterijduur: 8 uur en gewicht: ca.600 gr. (zonder accu) </t>
    </r>
  </si>
  <si>
    <r>
      <rPr>
        <b/>
        <sz val="9"/>
        <color rgb="FF00204F"/>
        <rFont val="Verdana"/>
        <family val="2"/>
      </rPr>
      <t xml:space="preserve">Koudbeitel Facom 260P 60x250 met handgreep    </t>
    </r>
    <r>
      <rPr>
        <sz val="9"/>
        <color rgb="FF000000"/>
        <rFont val="Verdana"/>
        <family val="2"/>
      </rPr>
      <t xml:space="preserve">                                   </t>
    </r>
    <r>
      <rPr>
        <b/>
        <sz val="9"/>
        <color rgb="FF000000"/>
        <rFont val="Verdana"/>
        <family val="2"/>
      </rPr>
      <t>EAN: 3148511611005</t>
    </r>
    <r>
      <rPr>
        <sz val="9"/>
        <color rgb="FF000000"/>
        <rFont val="Verdana"/>
        <family val="2"/>
      </rPr>
      <t xml:space="preserve">                                                                                         Alternatieve voorbeeldmerken: Wiha, Gedore,  Bahco </t>
    </r>
  </si>
  <si>
    <r>
      <rPr>
        <b/>
        <sz val="9"/>
        <color rgb="FF00204F"/>
        <rFont val="Verdana"/>
        <family val="2"/>
      </rPr>
      <t xml:space="preserve">Bekistingshamer </t>
    </r>
    <r>
      <rPr>
        <b/>
        <sz val="9"/>
        <color rgb="FF000000"/>
        <rFont val="Verdana"/>
        <family val="2"/>
      </rPr>
      <t xml:space="preserve"> </t>
    </r>
    <r>
      <rPr>
        <sz val="9"/>
        <color rgb="FF000000"/>
        <rFont val="Verdana"/>
        <family val="2"/>
      </rPr>
      <t xml:space="preserve">                                                                                                                                                                        Bekistings- of framinghamer, robuust stalen kop met een een gewicht van ca. 750gr, totaal gewicht: ca. 1,13kg, handgreep met antislip coating, overslagbescherming en epoxyverbinding tussen kop en steel </t>
    </r>
  </si>
  <si>
    <r>
      <rPr>
        <b/>
        <sz val="9"/>
        <color rgb="FF00204F"/>
        <rFont val="Verdana"/>
        <family val="2"/>
      </rPr>
      <t xml:space="preserve">Koevoet  </t>
    </r>
    <r>
      <rPr>
        <sz val="9"/>
        <color rgb="FF00204F"/>
        <rFont val="Verdana"/>
        <family val="2"/>
      </rPr>
      <t xml:space="preserve">   </t>
    </r>
    <r>
      <rPr>
        <sz val="9"/>
        <color rgb="FF000000"/>
        <rFont val="Verdana"/>
        <family val="2"/>
      </rPr>
      <t xml:space="preserve">                                                                                                                                                                                                  Koevoet recht, lengte: 1100mm, schachtdiameter: 28mm en gewicht: ca. 5 kg</t>
    </r>
  </si>
  <si>
    <r>
      <rPr>
        <b/>
        <sz val="9"/>
        <color rgb="FF00204F"/>
        <rFont val="Verdana"/>
        <family val="2"/>
      </rPr>
      <t xml:space="preserve">Koudbeitel  </t>
    </r>
    <r>
      <rPr>
        <sz val="9"/>
        <color rgb="FF00204F"/>
        <rFont val="Verdana"/>
        <family val="2"/>
      </rPr>
      <t xml:space="preserve">  </t>
    </r>
    <r>
      <rPr>
        <sz val="9"/>
        <color rgb="FF000000"/>
        <rFont val="Verdana"/>
        <family val="2"/>
      </rPr>
      <t xml:space="preserve">                                                                                                                                                                                                          Brede koudbeitel van gesmeed chroom-vanadiumstaal, bladbreedte: 60mm, totale lengte: 250mm en guart diameter: ca. 85mm</t>
    </r>
  </si>
  <si>
    <r>
      <rPr>
        <b/>
        <sz val="9"/>
        <color rgb="FF00204F"/>
        <rFont val="Verdana"/>
        <family val="2"/>
      </rPr>
      <t xml:space="preserve">Priem </t>
    </r>
    <r>
      <rPr>
        <sz val="9"/>
        <color rgb="FF000000"/>
        <rFont val="Verdana"/>
        <family val="2"/>
      </rPr>
      <t xml:space="preserve">                                                                                                                                                                                                                  Ronde priem, totale lengte: 200mm, klinglengte: 100mm en gewicht ca. 84 gr.</t>
    </r>
  </si>
  <si>
    <r>
      <rPr>
        <b/>
        <sz val="9"/>
        <color rgb="FF00204F"/>
        <rFont val="Verdana"/>
        <family val="2"/>
      </rPr>
      <t xml:space="preserve">Reciprozaag </t>
    </r>
    <r>
      <rPr>
        <sz val="9"/>
        <color rgb="FF000000"/>
        <rFont val="Verdana"/>
        <family val="2"/>
      </rPr>
      <t xml:space="preserve">                                                                                                                                                                                                                    Accu-reciprozaag, accu: 18V, slaglengte: ca. 32 mm, zaagsnelheid: 0-3000 slagen per minuut,  soft start, automatische rem en tool‑tracking &amp; afstandsvergrendeling via cloud </t>
    </r>
  </si>
  <si>
    <r>
      <rPr>
        <b/>
        <sz val="9"/>
        <color rgb="FF00204F"/>
        <rFont val="Verdana"/>
        <family val="2"/>
      </rPr>
      <t xml:space="preserve">Rolmaat 10 meter </t>
    </r>
    <r>
      <rPr>
        <b/>
        <sz val="9"/>
        <color rgb="FF000000"/>
        <rFont val="Verdana"/>
        <family val="2"/>
      </rPr>
      <t xml:space="preserve">   </t>
    </r>
    <r>
      <rPr>
        <sz val="9"/>
        <color rgb="FF000000"/>
        <rFont val="Verdana"/>
        <family val="2"/>
      </rPr>
      <t xml:space="preserve">                                                                                                                                                                                      Rolmaat van verchroomd schokbestendig ABS-kunststof, deklaag: mylar®-coating, lengte: 10 meter, breedte band: 25mm en schuifhaak met werkelijke nulstand voor nauwkeurige binnen- en buitenmaten                                                                                                                     </t>
    </r>
  </si>
  <si>
    <r>
      <rPr>
        <b/>
        <sz val="9"/>
        <color rgb="FF00204F"/>
        <rFont val="Verdana"/>
        <family val="2"/>
      </rPr>
      <t xml:space="preserve">Rolmaat 8 meter   </t>
    </r>
    <r>
      <rPr>
        <b/>
        <sz val="9"/>
        <color rgb="FF000000"/>
        <rFont val="Verdana"/>
        <family val="2"/>
      </rPr>
      <t xml:space="preserve"> </t>
    </r>
    <r>
      <rPr>
        <sz val="9"/>
        <color rgb="FF000000"/>
        <rFont val="Verdana"/>
        <family val="2"/>
      </rPr>
      <t xml:space="preserve">                                                                                                                                                                                                Rolmaat van verchroomd schokbestendig ABS kunststof, lengte: 8 meter, breedte band: 25mm en schuifhaak met werkelijke nulstand voor nauwkeurige binnen- en buitenmaten                        </t>
    </r>
  </si>
  <si>
    <r>
      <rPr>
        <b/>
        <sz val="9"/>
        <color rgb="FF00204F"/>
        <rFont val="Verdana"/>
        <family val="2"/>
      </rPr>
      <t>Zakmes</t>
    </r>
    <r>
      <rPr>
        <sz val="9"/>
        <color rgb="FF00204F"/>
        <rFont val="Verdana"/>
        <family val="2"/>
      </rPr>
      <t xml:space="preserve">  </t>
    </r>
    <r>
      <rPr>
        <sz val="9"/>
        <color rgb="FF000000"/>
        <rFont val="Verdana"/>
        <family val="2"/>
      </rPr>
      <t xml:space="preserve">                                                                                                                                                                                                       Inklapbaar zakmes, lemmetlengte: 100mm, totale lengte: (ingeklapt) van 210mm, gewicht: 102 gr, materiaal lemmet: koolstofstaal C75 en materiaal greep: hardhouten heft, weerbestendig</t>
    </r>
  </si>
  <si>
    <r>
      <rPr>
        <b/>
        <sz val="9"/>
        <color rgb="FF00204F"/>
        <rFont val="Verdana"/>
        <family val="2"/>
      </rPr>
      <t xml:space="preserve">Zakmes </t>
    </r>
    <r>
      <rPr>
        <sz val="9"/>
        <color rgb="FF000000"/>
        <rFont val="Verdana"/>
        <family val="2"/>
      </rPr>
      <t xml:space="preserve">                                                                                                                                                                                                                                   Een robuust zakmes, totale lengte: ca.19 cm, lengte lemmet: 8,5cm, materiaal lemmet: 440C roestvrij staal, hardheid lemmet: 57–59 HRC, dikte lemmet: 3,3mm, gewicht mes:ca.164–198 gr, handgreep: geanodiseerd aluminium met stalen liners, liner lock sluitmechanisme en openingsmechanisme: flipper en duimsteun (geschikt voor zowel rechts- als linkshandig gebruik)  </t>
    </r>
  </si>
  <si>
    <r>
      <rPr>
        <b/>
        <sz val="9"/>
        <color rgb="FF00204F"/>
        <rFont val="Verdana"/>
        <family val="2"/>
      </rPr>
      <t xml:space="preserve">Zijkniptang   </t>
    </r>
    <r>
      <rPr>
        <b/>
        <sz val="9"/>
        <color rgb="FF000000"/>
        <rFont val="Verdana"/>
        <family val="2"/>
      </rPr>
      <t xml:space="preserve">  </t>
    </r>
    <r>
      <rPr>
        <sz val="9"/>
        <color rgb="FF000000"/>
        <rFont val="Verdana"/>
        <family val="2"/>
      </rPr>
      <t xml:space="preserve">                                                                                                                                                                                                       VDE-geïsoleerd zijkniptang van speciaalstaal, verchroomd, veilig werken onder spanning tot 1000V, totale lengte: 140mm, snijlengte: 18,5mm, kopbreedte: 18,5mm, kopdikte: 9,5mm en snijvlakken: inductief gehard tot 63–65 HRC</t>
    </r>
  </si>
  <si>
    <r>
      <rPr>
        <b/>
        <sz val="9"/>
        <color rgb="FF00204F"/>
        <rFont val="Verdana"/>
        <family val="2"/>
      </rPr>
      <t>Takkenschaar</t>
    </r>
    <r>
      <rPr>
        <sz val="9"/>
        <color rgb="FF00204F"/>
        <rFont val="Verdana"/>
        <family val="2"/>
      </rPr>
      <t xml:space="preserve">   </t>
    </r>
    <r>
      <rPr>
        <sz val="9"/>
        <color rgb="FF000000"/>
        <rFont val="Verdana"/>
        <family val="2"/>
      </rPr>
      <t xml:space="preserve">                                                                                                                                                                                                Lichtgewicht bypass-takkenschaar, maximale snijcapaciteit: 30mm, totaal lengte: 500mm, aluminium handgrepen en precisiegeslepen messen</t>
    </r>
  </si>
  <si>
    <r>
      <rPr>
        <b/>
        <sz val="9"/>
        <color rgb="FF00204F"/>
        <rFont val="Verdana"/>
        <family val="2"/>
      </rPr>
      <t>Verrekijker</t>
    </r>
    <r>
      <rPr>
        <sz val="9"/>
        <color rgb="FF00204F"/>
        <rFont val="Verdana"/>
        <family val="2"/>
      </rPr>
      <t xml:space="preserve"> </t>
    </r>
    <r>
      <rPr>
        <b/>
        <sz val="9"/>
        <color rgb="FF00204F"/>
        <rFont val="Verdana"/>
        <family val="2"/>
      </rPr>
      <t xml:space="preserve">(incl. accessoires en draagtas)  </t>
    </r>
    <r>
      <rPr>
        <sz val="9"/>
        <color rgb="FF000000"/>
        <rFont val="Verdana"/>
        <family val="2"/>
      </rPr>
      <t xml:space="preserve">                                                                                                                                    Compacte lichtgewicht verrekijker, vergroting: 10x, objectieflens: 50mm, lensdiameter: 56mm, gewicht: ca. 74 g en waterdicht</t>
    </r>
  </si>
  <si>
    <r>
      <rPr>
        <b/>
        <sz val="9"/>
        <color rgb="FF00204F"/>
        <rFont val="Verdana"/>
        <family val="2"/>
      </rPr>
      <t xml:space="preserve">Nachtkijker  </t>
    </r>
    <r>
      <rPr>
        <sz val="9"/>
        <color rgb="FF000000"/>
        <rFont val="Verdana"/>
        <family val="2"/>
      </rPr>
      <t xml:space="preserve">                                                                                                                                                                              Geavanceerde thermische nacht- en warmtekijker, vergroting: 5,5x optisch, vergroting met digitale zoom: 4x tot ca. 22x, resolutie: 604 x 512 pixels, kijkbereik nachtzicht met IR: tot ca. 350 m (940 nm illuminator), opnamefunctie: foto’s, video én audio direct in het apparaat opslaan, thermische sensor, optische nachtzichtmodules met minimale scherpte afstand tot 5m, pip‑modus, zoom pro, iImage pro 2.0, hot spot en hot track voor bewegingsherkenning, GPS, digitale kompas, wi‑fi hotspot, lokale album opslag (64 GB interne eMMC) en water- en stofbestendig
</t>
    </r>
  </si>
  <si>
    <t>Kortingspercentage voor alle Artikelen (%)</t>
  </si>
  <si>
    <t>Bijlage 2. Prijzenblad Europese aanbesteding 'Gereedschappen, verrekijkers, nachtkijkers en zaklantaarns'</t>
  </si>
  <si>
    <t xml:space="preserve">Totaal fictieve inschrijfsom </t>
  </si>
  <si>
    <r>
      <rPr>
        <b/>
        <sz val="9"/>
        <color rgb="FF00204F"/>
        <rFont val="Verdana"/>
        <family val="2"/>
      </rPr>
      <t xml:space="preserve">Rolmaat Stanley 1-33-442 10mtr 25mm chroom ABS kl II </t>
    </r>
    <r>
      <rPr>
        <b/>
        <sz val="9"/>
        <color rgb="FF000000"/>
        <rFont val="Verdana"/>
        <family val="2"/>
      </rPr>
      <t xml:space="preserve">EAN: 3253561334429                                                          </t>
    </r>
    <r>
      <rPr>
        <sz val="9"/>
        <color rgb="FF000000"/>
        <rFont val="Verdana"/>
        <family val="2"/>
      </rPr>
      <t xml:space="preserve"> Alternatieve voorbeeldmerken: Sola, Makita</t>
    </r>
  </si>
  <si>
    <t>Prijs per stuk (exclusief btw en inclusief berzorgkosten)</t>
  </si>
  <si>
    <t>Prijs per stuk (inclusief btw en inclusief berzorgkosten)</t>
  </si>
  <si>
    <t>Totaalprijs (exclusief btw en inclusief berzorgkosten)</t>
  </si>
  <si>
    <t>Totaalprijs (inclusief btw en inclusief berzorgkosten)</t>
  </si>
  <si>
    <r>
      <rPr>
        <b/>
        <sz val="10"/>
        <color rgb="FF000000"/>
        <rFont val="Verdana"/>
        <family val="2"/>
      </rPr>
      <t>Toelichting</t>
    </r>
    <r>
      <rPr>
        <sz val="10"/>
        <color rgb="FF000000"/>
        <rFont val="Verdana"/>
        <family val="2"/>
      </rPr>
      <t xml:space="preserve">
Dit prijzenblad bevat een selectie van artikelen uit de (niet-limitatieve) inventarislijst (bijlage 3). De prijzen van deze artikelen én het kortingspercentage dienen ingevuld te worden in dit Prijzenblad. Hiervoor dient u de geel-gearceerde velden in te vullen. Vervolgens wordt de totale fictieve inschrijfsom exclusief btw (groen gearceerde cel) en het kortingspercentage beoordeeld ten behoeve van het subgunningscriterum Prijs (zie hoofdstuk 5.5) van deze Europese aanbesteding. De prijzen die u invult zijn exclusief btw, exclusief korting en inclusief berzorgkosten.
In dit Prijzenblad zijn voorbeeldmerken/-typen opgenomen die voldoen aan de gestelde specificaties en eisen. Inschrijver mag in plaats daarvan een gelijkwaardig A-merk (conform eis 3.1.3) aanbieden. Het is niet toegestaan om huismerken of private labels aan te bieden.
Indien een ander, vergelijkbaar A-merk wordt aangeboden dan het genoemde voorbeeldmerk, dient de Inschrijver kolom K volledig in te vullen. Inschrijver motiveert in deze kolom waarom hij het aangeboden Artikel als A-merk kwalificeert, zoals bedoeld en staat beschreven in het Aanbestedingsdocument. 
Koper bepaalt vervolgens of dit voldoet. 
Indien Koper twijfels heeft over het aangeboden merk of type, krijgt Inschrijver eenmaal de gelegenheid om toe te lichten waarom er toch wel sprake is van een gelijkwaardig A-merk. De uiteindelijke beoordeling ligt bij Koper. Indien het Artikel volgens de koper niet voldoet aan de gestelde eisen, wordt de Inschrijving terzijde gelegd. Inschrijver offreert geen 0 prijzen/tarieven of negatieve prijzen/tarieven, ook niet op onderdelen. 
</t>
    </r>
  </si>
  <si>
    <r>
      <rPr>
        <b/>
        <sz val="9"/>
        <color rgb="FF00204F"/>
        <rFont val="Verdana"/>
        <family val="2"/>
      </rPr>
      <t>Snoeischaar</t>
    </r>
    <r>
      <rPr>
        <sz val="9"/>
        <color rgb="FF00204F"/>
        <rFont val="Verdana"/>
        <family val="2"/>
      </rPr>
      <t xml:space="preserve">    </t>
    </r>
    <r>
      <rPr>
        <sz val="9"/>
        <color rgb="FF000000"/>
        <rFont val="Verdana"/>
        <family val="2"/>
      </rPr>
      <t xml:space="preserve">                                                                                                                                                                               Snoeischaar, totale lengte: 215mm, gewicht: 240gr, maximale snijdikte: 25mm, materiaal handgrepen: gesmeed aluminiumlegering, materiaal messen: gehard staal, tandmoer voor nauwkeurige afstelling van mes en tegenmes, draadsnijder geïntegreerd in het bovenmes en alle onderdelen zijn vervangbaar</t>
    </r>
  </si>
  <si>
    <r>
      <rPr>
        <b/>
        <sz val="9"/>
        <color rgb="FF00204F"/>
        <rFont val="Verdana"/>
        <family val="2"/>
      </rPr>
      <t xml:space="preserve">Metselbeitel Gedore 8728730 Bricklayer's chisel 250x20x12 mm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4010883872874</t>
    </r>
    <r>
      <rPr>
        <sz val="9"/>
        <color rgb="FF000000"/>
        <rFont val="Verdana"/>
        <family val="2"/>
      </rPr>
      <t xml:space="preserve">                                                                                       Alternatieve voorbeeldmerken: Wiha, Bahco </t>
    </r>
  </si>
  <si>
    <r>
      <rPr>
        <b/>
        <sz val="9"/>
        <color rgb="FF00204F"/>
        <rFont val="Verdana"/>
        <family val="2"/>
      </rPr>
      <t xml:space="preserve">Metselbeitel   </t>
    </r>
    <r>
      <rPr>
        <b/>
        <sz val="9"/>
        <color rgb="FF000000"/>
        <rFont val="Verdana"/>
        <family val="2"/>
      </rPr>
      <t xml:space="preserve">  </t>
    </r>
    <r>
      <rPr>
        <sz val="9"/>
        <color rgb="FF000000"/>
        <rFont val="Verdana"/>
        <family val="2"/>
      </rPr>
      <t xml:space="preserve">                                                                                                                                                                                                          Metselbeitel, platte beitel, lengte 250mm uitvoering volgens DIN 7254 vorm A, vanadiumstaal </t>
    </r>
  </si>
  <si>
    <r>
      <rPr>
        <b/>
        <sz val="9"/>
        <color rgb="FF00204F"/>
        <rFont val="Verdana"/>
        <family val="2"/>
      </rPr>
      <t xml:space="preserve">Schroevendraaierset </t>
    </r>
    <r>
      <rPr>
        <sz val="9"/>
        <color rgb="FF00204F"/>
        <rFont val="Verdana"/>
        <family val="2"/>
      </rPr>
      <t xml:space="preserve">   </t>
    </r>
    <r>
      <rPr>
        <sz val="9"/>
        <color rgb="FF000000"/>
        <rFont val="Verdana"/>
        <family val="2"/>
      </rPr>
      <t xml:space="preserve">                                                                                                                                                Schroevendraaierset 39-delig, compacte doos en veelzijdige set.  </t>
    </r>
  </si>
  <si>
    <r>
      <rPr>
        <b/>
        <sz val="9"/>
        <color rgb="FF00204F"/>
        <rFont val="Verdana"/>
        <family val="2"/>
      </rPr>
      <t xml:space="preserve">Hamer Gedore nylon (kunststof) hamer (248 ST - 30)  </t>
    </r>
    <r>
      <rPr>
        <b/>
        <sz val="9"/>
        <color rgb="FF000000"/>
        <rFont val="Verdana"/>
        <family val="2"/>
      </rPr>
      <t xml:space="preserve">  </t>
    </r>
    <r>
      <rPr>
        <sz val="9"/>
        <color rgb="FF000000"/>
        <rFont val="Verdana"/>
        <family val="2"/>
      </rPr>
      <t xml:space="preserve">                                              </t>
    </r>
    <r>
      <rPr>
        <b/>
        <sz val="9"/>
        <color rgb="FF000000"/>
        <rFont val="Verdana"/>
        <family val="2"/>
      </rPr>
      <t>EAN: 4010883882897</t>
    </r>
    <r>
      <rPr>
        <sz val="9"/>
        <color rgb="FF000000"/>
        <rFont val="Verdana"/>
        <family val="2"/>
      </rPr>
      <t xml:space="preserve">                                                                                    Alternatieve voorbeeldmerken: Knipex, Wiha, Bahco</t>
    </r>
  </si>
  <si>
    <r>
      <rPr>
        <b/>
        <sz val="9"/>
        <color rgb="FF00204F"/>
        <rFont val="Verdana"/>
        <family val="2"/>
      </rPr>
      <t xml:space="preserve">Mitutoya Digimatic 500-196-30 digitale schuifmaat   </t>
    </r>
    <r>
      <rPr>
        <sz val="9"/>
        <color rgb="FF00204F"/>
        <rFont val="Verdana"/>
        <family val="2"/>
      </rPr>
      <t xml:space="preserve"> </t>
    </r>
    <r>
      <rPr>
        <sz val="9"/>
        <color rgb="FF000000"/>
        <rFont val="Verdana"/>
        <family val="2"/>
      </rPr>
      <t xml:space="preserve">                                                                                                </t>
    </r>
    <r>
      <rPr>
        <b/>
        <sz val="9"/>
        <color rgb="FF000000"/>
        <rFont val="Verdana"/>
        <family val="2"/>
      </rPr>
      <t>EAN: 4946368667751</t>
    </r>
    <r>
      <rPr>
        <sz val="9"/>
        <color rgb="FF000000"/>
        <rFont val="Verdana"/>
        <family val="2"/>
      </rPr>
      <t xml:space="preserve">                                                                                         Alternatieve voorbeeldmerken: Sonic en Fowler</t>
    </r>
  </si>
  <si>
    <r>
      <rPr>
        <b/>
        <sz val="9"/>
        <color rgb="FF00204F"/>
        <rFont val="Verdana"/>
        <family val="2"/>
      </rPr>
      <t xml:space="preserve">Schuifmaat digitaal                                                                                                           </t>
    </r>
    <r>
      <rPr>
        <sz val="9"/>
        <color rgb="FF00204F"/>
        <rFont val="Verdana"/>
        <family val="2"/>
      </rPr>
      <t xml:space="preserve">Digitaale schuifmaat met een groot en helder display, productafmeting 10 x 3 x 22 cm, 170 g, roestvrij staal kunststof. </t>
    </r>
    <r>
      <rPr>
        <b/>
        <sz val="9"/>
        <color rgb="FF00204F"/>
        <rFont val="Verdana"/>
        <family val="2"/>
      </rPr>
      <t xml:space="preserve">  </t>
    </r>
    <r>
      <rPr>
        <sz val="9"/>
        <color rgb="FF00204F"/>
        <rFont val="Verdana"/>
        <family val="2"/>
      </rPr>
      <t xml:space="preserve">  </t>
    </r>
    <r>
      <rPr>
        <sz val="9"/>
        <color rgb="FF000000"/>
        <rFont val="Verdana"/>
        <family val="2"/>
      </rPr>
      <t xml:space="preserve">                                                                    </t>
    </r>
  </si>
  <si>
    <r>
      <rPr>
        <b/>
        <sz val="9"/>
        <color rgb="FF00204F"/>
        <rFont val="Verdana"/>
        <family val="2"/>
      </rPr>
      <t xml:space="preserve">Kunststofhamer </t>
    </r>
    <r>
      <rPr>
        <sz val="9"/>
        <color rgb="FF00204F"/>
        <rFont val="Verdana"/>
        <family val="2"/>
      </rPr>
      <t xml:space="preserve"> </t>
    </r>
    <r>
      <rPr>
        <sz val="9"/>
        <color rgb="FF000000"/>
        <rFont val="Verdana"/>
        <family val="2"/>
      </rPr>
      <t xml:space="preserve">                                                                                                                                                                Kunststofhamer met robuust en duurzaam stalen buishandvat, splintervrij, breukvaste en slijtvaste polyamidekoppen, 75 Shore D. </t>
    </r>
  </si>
  <si>
    <r>
      <rPr>
        <b/>
        <sz val="9"/>
        <color rgb="FF00204F"/>
        <rFont val="Verdana"/>
        <family val="2"/>
      </rPr>
      <t xml:space="preserve">Schroevendraaierset Wera Tool-Check Plus 1, 39 delige set   </t>
    </r>
    <r>
      <rPr>
        <sz val="9"/>
        <color rgb="FF00204F"/>
        <rFont val="Verdana"/>
        <family val="2"/>
      </rPr>
      <t xml:space="preserve">    </t>
    </r>
    <r>
      <rPr>
        <sz val="9"/>
        <color rgb="FF000000"/>
        <rFont val="Verdana"/>
        <family val="2"/>
      </rPr>
      <t xml:space="preserve">                                                                             </t>
    </r>
    <r>
      <rPr>
        <b/>
        <sz val="9"/>
        <color rgb="FF000000"/>
        <rFont val="Verdana"/>
        <family val="2"/>
      </rPr>
      <t xml:space="preserve">EAN: 4013288234896                                                           </t>
    </r>
    <r>
      <rPr>
        <sz val="9"/>
        <color rgb="FF000000"/>
        <rFont val="Verdana"/>
        <family val="2"/>
      </rPr>
      <t>Alternatieve voorbeeldmerk: Wiha</t>
    </r>
  </si>
  <si>
    <t>Fictieve (aftrek)waarde (ex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</si>
</sst>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d\-mm\-yyyy"/>
  </numFmts>
  <fonts count="21" x14ac:knownFonts="1">
    <font>
      <sz val="11"/>
      <color rgb="FF000000"/>
      <name val="Calibri"/>
    </font>
    <font>
      <sz val="9"/>
      <color rgb="FF000000"/>
      <name val="Arial"/>
      <family val="2"/>
    </font>
    <font>
      <sz val="10"/>
      <color rgb="FF000000"/>
      <name val="Arial"/>
      <family val="2"/>
    </font>
    <font>
      <sz val="11"/>
      <color rgb="FF000000"/>
      <name val="Calibri"/>
      <family val="2"/>
    </font>
    <font>
      <sz val="9"/>
      <color rgb="FFFF0000"/>
      <name val="Arial"/>
      <family val="2"/>
    </font>
    <font>
      <b/>
      <sz val="12"/>
      <color rgb="FF000000"/>
      <name val="Verdana"/>
      <family val="2"/>
    </font>
    <font>
      <b/>
      <sz val="9"/>
      <color rgb="FF000000"/>
      <name val="Verdana"/>
      <family val="2"/>
    </font>
    <font>
      <b/>
      <sz val="10"/>
      <color rgb="FF000000"/>
      <name val="Verdana"/>
      <family val="2"/>
    </font>
    <font>
      <sz val="9"/>
      <color rgb="FF000000"/>
      <name val="Verdana"/>
      <family val="2"/>
    </font>
    <font>
      <b/>
      <sz val="9"/>
      <color rgb="FF00204F"/>
      <name val="Verdana"/>
      <family val="2"/>
    </font>
    <font>
      <b/>
      <sz val="9"/>
      <color rgb="FF004E9A"/>
      <name val="Verdana"/>
      <family val="2"/>
    </font>
    <font>
      <sz val="9"/>
      <color rgb="FF004E9A"/>
      <name val="Verdana"/>
      <family val="2"/>
    </font>
    <font>
      <sz val="9"/>
      <color rgb="FF00204F"/>
      <name val="Verdana"/>
      <family val="2"/>
    </font>
    <font>
      <b/>
      <sz val="9"/>
      <name val="Verdana"/>
      <family val="2"/>
    </font>
    <font>
      <b/>
      <sz val="9"/>
      <color rgb="FFFF0000"/>
      <name val="Verdana"/>
      <family val="2"/>
    </font>
    <font>
      <b/>
      <sz val="9"/>
      <color theme="1"/>
      <name val="Verdana"/>
      <family val="2"/>
    </font>
    <font>
      <sz val="9"/>
      <name val="Verdana"/>
      <family val="2"/>
    </font>
    <font>
      <sz val="10"/>
      <color rgb="FF000000"/>
      <name val="Verdana"/>
      <family val="2"/>
    </font>
    <font>
      <sz val="11"/>
      <color rgb="FF000000"/>
      <name val="Calibri"/>
    </font>
    <font>
      <b/>
      <i/>
      <sz val="9"/>
      <name val="Verdana"/>
      <family val="2"/>
    </font>
    <font>
      <i/>
      <sz val="9"/>
      <color rgb="FF0070C0"/>
      <name val="Arial"/>
      <family val="2"/>
    </font>
  </fonts>
  <fills count="7">
    <fill>
      <patternFill patternType="none"/>
    </fill>
    <fill>
      <patternFill patternType="gray125"/>
    </fill>
    <fill>
      <patternFill patternType="solid">
        <fgColor rgb="FFFF000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44" fontId="18" fillId="0" borderId="0" applyFont="0" applyFill="0" applyBorder="0" applyAlignment="0" applyProtection="0"/>
  </cellStyleXfs>
  <cellXfs count="49">
    <xf numFmtId="0" fontId="0" fillId="0" borderId="0" xfId="0"/>
    <xf numFmtId="0" fontId="1" fillId="0" borderId="0" xfId="0" applyFont="1"/>
    <xf numFmtId="0" fontId="1" fillId="0" borderId="1" xfId="0" applyFont="1" applyBorder="1"/>
    <xf numFmtId="0" fontId="1" fillId="0" borderId="0" xfId="0" applyFont="1" applyAlignment="1">
      <alignment vertical="top"/>
    </xf>
    <xf numFmtId="0" fontId="1" fillId="0" borderId="0" xfId="0" applyFont="1" applyAlignment="1">
      <alignment horizontal="left" vertical="center"/>
    </xf>
    <xf numFmtId="0" fontId="1" fillId="2" borderId="0" xfId="0" applyFont="1" applyFill="1"/>
    <xf numFmtId="0" fontId="2" fillId="0" borderId="0" xfId="0" applyFont="1"/>
    <xf numFmtId="0" fontId="4" fillId="0" borderId="0" xfId="0" applyFont="1"/>
    <xf numFmtId="0" fontId="8" fillId="0" borderId="0" xfId="0" applyFont="1" applyAlignment="1">
      <alignment vertical="top"/>
    </xf>
    <xf numFmtId="0" fontId="8" fillId="0" borderId="0" xfId="0" applyFont="1"/>
    <xf numFmtId="0" fontId="8" fillId="0" borderId="1" xfId="0" applyFont="1" applyBorder="1" applyAlignment="1">
      <alignment horizontal="center" vertical="center"/>
    </xf>
    <xf numFmtId="0" fontId="7" fillId="3" borderId="1" xfId="0" applyFont="1" applyFill="1" applyBorder="1" applyAlignment="1">
      <alignment horizontal="left" vertical="center" wrapText="1"/>
    </xf>
    <xf numFmtId="0" fontId="8" fillId="0" borderId="0" xfId="0" applyFont="1" applyAlignment="1">
      <alignment wrapText="1"/>
    </xf>
    <xf numFmtId="0" fontId="8" fillId="4" borderId="1" xfId="0" applyFont="1" applyFill="1" applyBorder="1"/>
    <xf numFmtId="0" fontId="15" fillId="3" borderId="1" xfId="0" applyFont="1" applyFill="1" applyBorder="1" applyAlignment="1">
      <alignment vertical="center" wrapText="1"/>
    </xf>
    <xf numFmtId="0" fontId="8" fillId="0" borderId="1" xfId="0" applyFont="1" applyBorder="1" applyAlignment="1">
      <alignment vertical="top" wrapText="1"/>
    </xf>
    <xf numFmtId="0" fontId="16" fillId="0" borderId="1" xfId="0" applyFont="1" applyBorder="1" applyAlignment="1">
      <alignment vertical="top" wrapText="1"/>
    </xf>
    <xf numFmtId="44" fontId="6" fillId="0" borderId="0" xfId="0" applyNumberFormat="1" applyFont="1"/>
    <xf numFmtId="44" fontId="6" fillId="0" borderId="0" xfId="0" applyNumberFormat="1" applyFont="1" applyAlignment="1">
      <alignment horizontal="left" wrapText="1"/>
    </xf>
    <xf numFmtId="0" fontId="6" fillId="0" borderId="0" xfId="0" applyFont="1"/>
    <xf numFmtId="0" fontId="6" fillId="0" borderId="0" xfId="0" applyFont="1" applyAlignment="1">
      <alignment vertical="center"/>
    </xf>
    <xf numFmtId="0" fontId="6" fillId="4" borderId="1" xfId="0" applyFont="1" applyFill="1" applyBorder="1" applyAlignment="1">
      <alignment vertical="center"/>
    </xf>
    <xf numFmtId="0" fontId="8" fillId="4" borderId="1" xfId="0" applyFont="1" applyFill="1" applyBorder="1" applyAlignment="1">
      <alignment vertical="top"/>
    </xf>
    <xf numFmtId="0" fontId="6" fillId="4" borderId="1" xfId="0" applyFont="1" applyFill="1" applyBorder="1" applyAlignment="1">
      <alignment horizontal="center" vertical="center" wrapText="1"/>
    </xf>
    <xf numFmtId="0" fontId="6" fillId="0" borderId="0" xfId="0" applyFont="1" applyAlignment="1">
      <alignment horizontal="center" vertical="center" wrapText="1"/>
    </xf>
    <xf numFmtId="9" fontId="15" fillId="0" borderId="0" xfId="1" applyFont="1" applyBorder="1" applyAlignment="1">
      <alignment horizontal="center" vertical="center"/>
    </xf>
    <xf numFmtId="9" fontId="14" fillId="0" borderId="0" xfId="1"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4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4" fontId="8" fillId="0" borderId="1" xfId="0" applyNumberFormat="1" applyFont="1" applyBorder="1" applyAlignment="1">
      <alignment horizontal="center" vertical="center"/>
    </xf>
    <xf numFmtId="44" fontId="6" fillId="4" borderId="1" xfId="0" applyNumberFormat="1" applyFont="1" applyFill="1" applyBorder="1" applyAlignment="1">
      <alignment horizontal="center" vertical="center"/>
    </xf>
    <xf numFmtId="44"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Border="1" applyAlignment="1">
      <alignment horizontal="left" vertical="top" wrapText="1"/>
    </xf>
    <xf numFmtId="44" fontId="6" fillId="6" borderId="1" xfId="0" applyNumberFormat="1" applyFont="1" applyFill="1" applyBorder="1" applyAlignment="1">
      <alignment horizontal="center" vertical="center"/>
    </xf>
    <xf numFmtId="44" fontId="8" fillId="5" borderId="1" xfId="0" applyNumberFormat="1" applyFont="1" applyFill="1" applyBorder="1" applyAlignment="1" applyProtection="1">
      <alignment horizontal="center" vertical="center" wrapText="1"/>
      <protection locked="0"/>
    </xf>
    <xf numFmtId="44" fontId="8" fillId="5" borderId="1" xfId="0" applyNumberFormat="1" applyFont="1" applyFill="1" applyBorder="1" applyAlignment="1" applyProtection="1">
      <alignment horizontal="center" vertical="center"/>
      <protection locked="0"/>
    </xf>
    <xf numFmtId="0" fontId="8" fillId="5" borderId="1" xfId="0" applyFont="1" applyFill="1" applyBorder="1" applyProtection="1">
      <protection locked="0"/>
    </xf>
    <xf numFmtId="0" fontId="17" fillId="4" borderId="1" xfId="0" applyFont="1" applyFill="1" applyBorder="1" applyAlignment="1">
      <alignment horizontal="center" wrapText="1"/>
    </xf>
    <xf numFmtId="0" fontId="17" fillId="4" borderId="1" xfId="0" applyFont="1" applyFill="1" applyBorder="1" applyAlignment="1">
      <alignment horizontal="center"/>
    </xf>
    <xf numFmtId="0" fontId="5" fillId="3" borderId="1" xfId="0" applyFont="1" applyFill="1" applyBorder="1" applyAlignment="1">
      <alignment horizontal="center" vertical="center"/>
    </xf>
    <xf numFmtId="10" fontId="7" fillId="5" borderId="1" xfId="1" applyNumberFormat="1" applyFont="1" applyFill="1" applyBorder="1" applyAlignment="1" applyProtection="1">
      <alignment horizontal="center" vertical="center"/>
      <protection locked="0"/>
    </xf>
    <xf numFmtId="0" fontId="13" fillId="0" borderId="0" xfId="0" applyFont="1"/>
    <xf numFmtId="0" fontId="19" fillId="4" borderId="1" xfId="0" applyFont="1" applyFill="1" applyBorder="1" applyAlignment="1">
      <alignment horizontal="left" vertical="center"/>
    </xf>
    <xf numFmtId="44" fontId="20" fillId="0" borderId="1" xfId="2" applyFont="1" applyBorder="1" applyAlignment="1">
      <alignment horizontal="left" vertical="center"/>
    </xf>
  </cellXfs>
  <cellStyles count="3">
    <cellStyle name="Procent" xfId="1" builtinId="5"/>
    <cellStyle name="Standaard" xfId="0" builtinId="0"/>
    <cellStyle name="Valuta" xfId="2" builtinId="4"/>
  </cellStyles>
  <dxfs count="24">
    <dxf>
      <font>
        <b val="0"/>
        <i val="0"/>
        <strike val="0"/>
        <condense val="0"/>
        <extend val="0"/>
        <outline val="0"/>
        <shadow val="0"/>
        <u val="none"/>
        <vertAlign val="baseline"/>
        <sz val="9"/>
        <color rgb="FF000000"/>
        <name val="Verdana"/>
        <family val="2"/>
        <scheme val="none"/>
      </font>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theme="3" tint="0.89999084444715716"/>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indexed="64"/>
        </left>
        <right style="thin">
          <color theme="2"/>
        </right>
        <top style="thin">
          <color indexed="64"/>
        </top>
        <bottom style="thin">
          <color theme="2"/>
        </bottom>
      </border>
    </dxf>
    <dxf>
      <font>
        <b val="0"/>
        <strike val="0"/>
        <condense val="0"/>
        <extend val="0"/>
        <outline val="0"/>
        <shadow val="0"/>
        <u val="none"/>
        <vertAlign val="baseline"/>
        <sz val="9"/>
        <color rgb="FF000000"/>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fill>
        <patternFill patternType="solid">
          <fgColor indexed="64"/>
          <bgColor rgb="FFFFFF00"/>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rgb="FF000000"/>
        <name val="Verdana"/>
        <family val="2"/>
        <scheme val="none"/>
      </font>
      <fill>
        <patternFill>
          <fgColor indexed="64"/>
          <bgColor auto="1"/>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9"/>
        <color rgb="FF000000"/>
        <name val="Arial"/>
        <family val="2"/>
      </font>
      <fill>
        <patternFill>
          <fgColor indexed="64"/>
          <bgColor auto="1"/>
        </patternFill>
      </fill>
    </dxf>
    <dxf>
      <font>
        <strike val="0"/>
        <outline val="0"/>
        <shadow val="0"/>
        <u val="none"/>
        <vertAlign val="baseline"/>
        <sz val="10"/>
        <color rgb="FF000000"/>
        <name val="Verdana"/>
        <family val="2"/>
        <scheme val="none"/>
      </font>
      <fill>
        <patternFill patternType="solid">
          <fgColor indexed="64"/>
          <bgColor theme="3" tint="0.749992370372631"/>
        </patternFill>
      </fill>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erkblad1" displayName="werkblad1" ref="B3:K32" totalsRowShown="0" headerRowDxfId="23" dataDxfId="22" totalsRowDxfId="21" totalsRowBorderDxfId="20">
  <autoFilter ref="B3:K32" xr:uid="{00000000-0009-0000-0100-000001000000}"/>
  <tableColumns count="10">
    <tableColumn id="3" xr3:uid="{00000000-0010-0000-0000-000003000000}" name="Voorbeeld merk, type, EAN code en alternatieve voorbeeldmerken" dataDxfId="19" totalsRowDxfId="18"/>
    <tableColumn id="5" xr3:uid="{00000000-0010-0000-0000-000005000000}" name="Fictief aantal per jaar" dataDxfId="17" totalsRowDxfId="16"/>
    <tableColumn id="7" xr3:uid="{00000000-0010-0000-0000-000007000000}" name="Prijs per stuk (exclusief btw en inclusief berzorgkosten)" dataDxfId="15" totalsRowDxfId="14">
      <calculatedColumnFormula>SUM(C4)</calculatedColumnFormula>
    </tableColumn>
    <tableColumn id="10" xr3:uid="{00000000-0010-0000-0000-00000A000000}" name="Prijs per stuk (inclusief btw en inclusief berzorgkosten)" dataDxfId="13" totalsRowDxfId="12">
      <calculatedColumnFormula>SUM(C4:D4)</calculatedColumnFormula>
    </tableColumn>
    <tableColumn id="11" xr3:uid="{00000000-0010-0000-0000-00000B000000}" name="Datum begin" dataDxfId="11" totalsRowDxfId="10"/>
    <tableColumn id="12" xr3:uid="{00000000-0010-0000-0000-00000C000000}" name="Datum eind" dataDxfId="9" totalsRowDxfId="8"/>
    <tableColumn id="13" xr3:uid="{00000000-0010-0000-0000-00000D000000}" name="Artikelomschrijving NVWA" dataDxfId="7" totalsRowDxfId="6"/>
    <tableColumn id="14" xr3:uid="{00000000-0010-0000-0000-00000E000000}" name="Totaalprijs (exclusief btw en inclusief berzorgkosten)" dataDxfId="5" totalsRowDxfId="4">
      <calculatedColumnFormula>werkblad1[[#This Row],[Prijs per stuk (exclusief btw en inclusief berzorgkosten)]]*werkblad1[[#This Row],[Fictief aantal per jaar]]</calculatedColumnFormula>
    </tableColumn>
    <tableColumn id="15" xr3:uid="{00000000-0010-0000-0000-00000F000000}" name="Totaalprijs (inclusief btw en inclusief berzorgkosten)" dataDxfId="3" totalsRowDxfId="2">
      <calculatedColumnFormula>werkblad1[[#This Row],[Fictief aantal per jaar]]*werkblad1[[#This Row],[Prijs per stuk (inclusief btw en inclusief berzorgkosten)]]</calculatedColumnFormula>
    </tableColumn>
    <tableColumn id="1" xr3:uid="{EE185149-FD13-49B7-903C-21DC0E9E4DCD}" name="Indien u een ander merk aanbiedt dan het voorbeeldmerk, dan hier benoemen en motiveren welk vergelijkbaar A-merk u aanbiedt. " dataDxfId="1" totalsRowDxfId="0"/>
  </tableColumns>
  <tableStyleInfo showFirstColumn="1" showLastColumn="1"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P2065"/>
  <sheetViews>
    <sheetView tabSelected="1" zoomScale="90" zoomScaleNormal="90" workbookViewId="0">
      <pane ySplit="3" topLeftCell="A4" activePane="bottomLeft" state="frozen"/>
      <selection pane="bottomLeft" sqref="A1:K1"/>
    </sheetView>
  </sheetViews>
  <sheetFormatPr defaultColWidth="9.28515625" defaultRowHeight="15" x14ac:dyDescent="0.2"/>
  <cols>
    <col min="1" max="1" width="77.85546875" style="6" customWidth="1"/>
    <col min="2" max="2" width="55.5703125" style="3" customWidth="1"/>
    <col min="3" max="3" width="27.28515625" style="28" customWidth="1"/>
    <col min="4" max="4" width="22.42578125" style="1" customWidth="1"/>
    <col min="5" max="5" width="20" style="1" customWidth="1"/>
    <col min="6" max="7" width="25.42578125" style="1" hidden="1" customWidth="1"/>
    <col min="8" max="8" width="83" style="1" hidden="1" customWidth="1"/>
    <col min="9" max="9" width="19.85546875" style="1" customWidth="1"/>
    <col min="10" max="10" width="19.140625" style="1" customWidth="1"/>
    <col min="11" max="11" width="89.28515625" style="2" customWidth="1"/>
    <col min="12" max="16384" width="9.28515625" style="1"/>
  </cols>
  <sheetData>
    <row r="1" spans="1:11" ht="36" customHeight="1" x14ac:dyDescent="0.2">
      <c r="A1" s="44" t="s">
        <v>54</v>
      </c>
      <c r="B1" s="44"/>
      <c r="C1" s="44"/>
      <c r="D1" s="44"/>
      <c r="E1" s="44"/>
      <c r="F1" s="44"/>
      <c r="G1" s="44"/>
      <c r="H1" s="44"/>
      <c r="I1" s="44"/>
      <c r="J1" s="44"/>
      <c r="K1" s="44"/>
    </row>
    <row r="2" spans="1:11" ht="126.75" customHeight="1" x14ac:dyDescent="0.2">
      <c r="A2" s="42" t="s">
        <v>61</v>
      </c>
      <c r="B2" s="43"/>
      <c r="C2" s="43"/>
      <c r="D2" s="43"/>
      <c r="E2" s="43"/>
      <c r="F2" s="43"/>
      <c r="G2" s="43"/>
      <c r="H2" s="43"/>
      <c r="I2" s="43"/>
      <c r="J2" s="43"/>
      <c r="K2" s="43"/>
    </row>
    <row r="3" spans="1:11" s="4" customFormat="1" ht="51" x14ac:dyDescent="0.25">
      <c r="A3" s="11" t="s">
        <v>5</v>
      </c>
      <c r="B3" s="11" t="s">
        <v>4</v>
      </c>
      <c r="C3" s="36" t="s">
        <v>3</v>
      </c>
      <c r="D3" s="11" t="s">
        <v>57</v>
      </c>
      <c r="E3" s="11" t="s">
        <v>58</v>
      </c>
      <c r="F3" s="11" t="s">
        <v>0</v>
      </c>
      <c r="G3" s="11" t="s">
        <v>1</v>
      </c>
      <c r="H3" s="11" t="s">
        <v>2</v>
      </c>
      <c r="I3" s="11" t="s">
        <v>59</v>
      </c>
      <c r="J3" s="11" t="s">
        <v>60</v>
      </c>
      <c r="K3" s="11" t="s">
        <v>18</v>
      </c>
    </row>
    <row r="4" spans="1:11" ht="51.75" customHeight="1" x14ac:dyDescent="0.2">
      <c r="A4" s="15" t="s">
        <v>29</v>
      </c>
      <c r="B4" s="37" t="s">
        <v>6</v>
      </c>
      <c r="C4" s="10">
        <v>10</v>
      </c>
      <c r="D4" s="39"/>
      <c r="E4" s="29">
        <f>werkblad1[[#This Row],[Prijs per stuk (exclusief btw en inclusief berzorgkosten)]]*1.21</f>
        <v>0</v>
      </c>
      <c r="F4" s="30"/>
      <c r="G4" s="30"/>
      <c r="H4" s="31"/>
      <c r="I4" s="29">
        <f>werkblad1[[#This Row],[Prijs per stuk (exclusief btw en inclusief berzorgkosten)]]*werkblad1[[#This Row],[Fictief aantal per jaar]]</f>
        <v>0</v>
      </c>
      <c r="J4" s="29">
        <f>werkblad1[[#This Row],[Fictief aantal per jaar]]*werkblad1[[#This Row],[Prijs per stuk (inclusief btw en inclusief berzorgkosten)]]</f>
        <v>0</v>
      </c>
      <c r="K4" s="41"/>
    </row>
    <row r="5" spans="1:11" ht="94.5" customHeight="1" x14ac:dyDescent="0.2">
      <c r="A5" s="16" t="s">
        <v>30</v>
      </c>
      <c r="B5" s="37" t="s">
        <v>19</v>
      </c>
      <c r="C5" s="10">
        <v>4</v>
      </c>
      <c r="D5" s="39"/>
      <c r="E5" s="29">
        <f>werkblad1[[#This Row],[Prijs per stuk (exclusief btw en inclusief berzorgkosten)]]*1.21</f>
        <v>0</v>
      </c>
      <c r="F5" s="30"/>
      <c r="G5" s="30"/>
      <c r="H5" s="31"/>
      <c r="I5" s="29">
        <f>werkblad1[[#This Row],[Prijs per stuk (exclusief btw en inclusief berzorgkosten)]]*werkblad1[[#This Row],[Fictief aantal per jaar]]</f>
        <v>0</v>
      </c>
      <c r="J5" s="29">
        <f>werkblad1[[#This Row],[Fictief aantal per jaar]]*werkblad1[[#This Row],[Prijs per stuk (inclusief btw en inclusief berzorgkosten)]]</f>
        <v>0</v>
      </c>
      <c r="K5" s="41"/>
    </row>
    <row r="6" spans="1:11" ht="73.5" customHeight="1" x14ac:dyDescent="0.2">
      <c r="A6" s="15" t="s">
        <v>31</v>
      </c>
      <c r="B6" s="37" t="s">
        <v>7</v>
      </c>
      <c r="C6" s="10">
        <v>2</v>
      </c>
      <c r="D6" s="39"/>
      <c r="E6" s="29">
        <f>werkblad1[[#This Row],[Prijs per stuk (exclusief btw en inclusief berzorgkosten)]]*1.21</f>
        <v>0</v>
      </c>
      <c r="F6" s="30"/>
      <c r="G6" s="30"/>
      <c r="H6" s="31"/>
      <c r="I6" s="29">
        <f>werkblad1[[#This Row],[Prijs per stuk (exclusief btw en inclusief berzorgkosten)]]*werkblad1[[#This Row],[Fictief aantal per jaar]]</f>
        <v>0</v>
      </c>
      <c r="J6" s="29">
        <f>werkblad1[[#This Row],[Fictief aantal per jaar]]*werkblad1[[#This Row],[Prijs per stuk (inclusief btw en inclusief berzorgkosten)]]</f>
        <v>0</v>
      </c>
      <c r="K6" s="41"/>
    </row>
    <row r="7" spans="1:11" ht="50.25" customHeight="1" x14ac:dyDescent="0.2">
      <c r="A7" s="15" t="s">
        <v>40</v>
      </c>
      <c r="B7" s="37" t="s">
        <v>20</v>
      </c>
      <c r="C7" s="10">
        <v>8</v>
      </c>
      <c r="D7" s="39"/>
      <c r="E7" s="29">
        <f>werkblad1[[#This Row],[Prijs per stuk (exclusief btw en inclusief berzorgkosten)]]*1.21</f>
        <v>0</v>
      </c>
      <c r="F7" s="30"/>
      <c r="G7" s="30"/>
      <c r="H7" s="31"/>
      <c r="I7" s="29">
        <f>werkblad1[[#This Row],[Prijs per stuk (exclusief btw en inclusief berzorgkosten)]]*werkblad1[[#This Row],[Fictief aantal per jaar]]</f>
        <v>0</v>
      </c>
      <c r="J7" s="29">
        <f>werkblad1[[#This Row],[Fictief aantal per jaar]]*werkblad1[[#This Row],[Prijs per stuk (inclusief btw en inclusief berzorgkosten)]]</f>
        <v>0</v>
      </c>
      <c r="K7" s="41"/>
    </row>
    <row r="8" spans="1:11" ht="49.5" customHeight="1" x14ac:dyDescent="0.2">
      <c r="A8" s="15" t="s">
        <v>69</v>
      </c>
      <c r="B8" s="37" t="s">
        <v>66</v>
      </c>
      <c r="C8" s="10">
        <v>8</v>
      </c>
      <c r="D8" s="39"/>
      <c r="E8" s="29">
        <f>werkblad1[[#This Row],[Prijs per stuk (exclusief btw en inclusief berzorgkosten)]]*1.21</f>
        <v>0</v>
      </c>
      <c r="F8" s="30"/>
      <c r="G8" s="30"/>
      <c r="H8" s="31"/>
      <c r="I8" s="29">
        <f>werkblad1[[#This Row],[Prijs per stuk (exclusief btw en inclusief berzorgkosten)]]*werkblad1[[#This Row],[Fictief aantal per jaar]]</f>
        <v>0</v>
      </c>
      <c r="J8" s="29">
        <f>werkblad1[[#This Row],[Fictief aantal per jaar]]*werkblad1[[#This Row],[Prijs per stuk (inclusief btw en inclusief berzorgkosten)]]</f>
        <v>0</v>
      </c>
      <c r="K8" s="41"/>
    </row>
    <row r="9" spans="1:11" ht="40.5" customHeight="1" x14ac:dyDescent="0.2">
      <c r="A9" s="15" t="s">
        <v>41</v>
      </c>
      <c r="B9" s="37" t="s">
        <v>21</v>
      </c>
      <c r="C9" s="10">
        <v>5</v>
      </c>
      <c r="D9" s="39"/>
      <c r="E9" s="29">
        <f>werkblad1[[#This Row],[Prijs per stuk (exclusief btw en inclusief berzorgkosten)]]*1.21</f>
        <v>0</v>
      </c>
      <c r="F9" s="30"/>
      <c r="G9" s="30"/>
      <c r="H9" s="31"/>
      <c r="I9" s="29">
        <f>werkblad1[[#This Row],[Prijs per stuk (exclusief btw en inclusief berzorgkosten)]]*werkblad1[[#This Row],[Fictief aantal per jaar]]</f>
        <v>0</v>
      </c>
      <c r="J9" s="29">
        <f>werkblad1[[#This Row],[Fictief aantal per jaar]]*werkblad1[[#This Row],[Prijs per stuk (inclusief btw en inclusief berzorgkosten)]]</f>
        <v>0</v>
      </c>
      <c r="K9" s="41"/>
    </row>
    <row r="10" spans="1:11" ht="33.75" x14ac:dyDescent="0.2">
      <c r="A10" s="15" t="s">
        <v>42</v>
      </c>
      <c r="B10" s="37" t="s">
        <v>39</v>
      </c>
      <c r="C10" s="10">
        <v>2</v>
      </c>
      <c r="D10" s="39"/>
      <c r="E10" s="29">
        <f>werkblad1[[#This Row],[Prijs per stuk (exclusief btw en inclusief berzorgkosten)]]*1.21</f>
        <v>0</v>
      </c>
      <c r="F10" s="30"/>
      <c r="G10" s="30"/>
      <c r="H10" s="31"/>
      <c r="I10" s="29">
        <f>werkblad1[[#This Row],[Prijs per stuk (exclusief btw en inclusief berzorgkosten)]]*werkblad1[[#This Row],[Fictief aantal per jaar]]</f>
        <v>0</v>
      </c>
      <c r="J10" s="29">
        <f>werkblad1[[#This Row],[Fictief aantal per jaar]]*werkblad1[[#This Row],[Prijs per stuk (inclusief btw en inclusief berzorgkosten)]]</f>
        <v>0</v>
      </c>
      <c r="K10" s="41"/>
    </row>
    <row r="11" spans="1:11" ht="54" customHeight="1" x14ac:dyDescent="0.2">
      <c r="A11" s="15" t="s">
        <v>64</v>
      </c>
      <c r="B11" s="37" t="s">
        <v>63</v>
      </c>
      <c r="C11" s="10">
        <v>5</v>
      </c>
      <c r="D11" s="39"/>
      <c r="E11" s="29">
        <f>werkblad1[[#This Row],[Prijs per stuk (exclusief btw en inclusief berzorgkosten)]]*1.21</f>
        <v>0</v>
      </c>
      <c r="F11" s="30"/>
      <c r="G11" s="30"/>
      <c r="H11" s="31"/>
      <c r="I11" s="29">
        <f>werkblad1[[#This Row],[Prijs per stuk (exclusief btw en inclusief berzorgkosten)]]*werkblad1[[#This Row],[Fictief aantal per jaar]]</f>
        <v>0</v>
      </c>
      <c r="J11" s="29">
        <f>werkblad1[[#This Row],[Fictief aantal per jaar]]*werkblad1[[#This Row],[Prijs per stuk (inclusief btw en inclusief berzorgkosten)]]</f>
        <v>0</v>
      </c>
      <c r="K11" s="41"/>
    </row>
    <row r="12" spans="1:11" ht="33.75" customHeight="1" x14ac:dyDescent="0.2">
      <c r="A12" s="15" t="s">
        <v>43</v>
      </c>
      <c r="B12" s="37" t="s">
        <v>22</v>
      </c>
      <c r="C12" s="10">
        <v>30</v>
      </c>
      <c r="D12" s="39"/>
      <c r="E12" s="29">
        <f>werkblad1[[#This Row],[Prijs per stuk (exclusief btw en inclusief berzorgkosten)]]*1.21</f>
        <v>0</v>
      </c>
      <c r="F12" s="30"/>
      <c r="G12" s="30"/>
      <c r="H12" s="31"/>
      <c r="I12" s="29">
        <f>werkblad1[[#This Row],[Prijs per stuk (exclusief btw en inclusief berzorgkosten)]]*werkblad1[[#This Row],[Fictief aantal per jaar]]</f>
        <v>0</v>
      </c>
      <c r="J12" s="29">
        <f>werkblad1[[#This Row],[Fictief aantal per jaar]]*werkblad1[[#This Row],[Prijs per stuk (inclusief btw en inclusief berzorgkosten)]]</f>
        <v>0</v>
      </c>
      <c r="K12" s="41"/>
    </row>
    <row r="13" spans="1:11" ht="49.5" customHeight="1" x14ac:dyDescent="0.2">
      <c r="A13" s="15" t="s">
        <v>44</v>
      </c>
      <c r="B13" s="37" t="s">
        <v>8</v>
      </c>
      <c r="C13" s="10">
        <v>2</v>
      </c>
      <c r="D13" s="39"/>
      <c r="E13" s="29">
        <f>werkblad1[[#This Row],[Prijs per stuk (exclusief btw en inclusief berzorgkosten)]]*1.21</f>
        <v>0</v>
      </c>
      <c r="F13" s="30"/>
      <c r="G13" s="30"/>
      <c r="H13" s="31"/>
      <c r="I13" s="29">
        <f>werkblad1[[#This Row],[Prijs per stuk (exclusief btw en inclusief berzorgkosten)]]*werkblad1[[#This Row],[Fictief aantal per jaar]]</f>
        <v>0</v>
      </c>
      <c r="J13" s="29">
        <f>werkblad1[[#This Row],[Fictief aantal per jaar]]*werkblad1[[#This Row],[Prijs per stuk (inclusief btw en inclusief berzorgkosten)]]</f>
        <v>0</v>
      </c>
      <c r="K13" s="41"/>
    </row>
    <row r="14" spans="1:11" ht="49.5" customHeight="1" x14ac:dyDescent="0.2">
      <c r="A14" s="15" t="s">
        <v>45</v>
      </c>
      <c r="B14" s="37" t="s">
        <v>56</v>
      </c>
      <c r="C14" s="10">
        <v>20</v>
      </c>
      <c r="D14" s="39"/>
      <c r="E14" s="29">
        <f>werkblad1[[#This Row],[Prijs per stuk (exclusief btw en inclusief berzorgkosten)]]*1.21</f>
        <v>0</v>
      </c>
      <c r="F14" s="30"/>
      <c r="G14" s="30"/>
      <c r="H14" s="31"/>
      <c r="I14" s="29">
        <f>werkblad1[[#This Row],[Prijs per stuk (exclusief btw en inclusief berzorgkosten)]]*werkblad1[[#This Row],[Fictief aantal per jaar]]</f>
        <v>0</v>
      </c>
      <c r="J14" s="29">
        <f>werkblad1[[#This Row],[Fictief aantal per jaar]]*werkblad1[[#This Row],[Prijs per stuk (inclusief btw en inclusief berzorgkosten)]]</f>
        <v>0</v>
      </c>
      <c r="K14" s="41"/>
    </row>
    <row r="15" spans="1:11" ht="51" customHeight="1" x14ac:dyDescent="0.2">
      <c r="A15" s="15" t="s">
        <v>46</v>
      </c>
      <c r="B15" s="37" t="s">
        <v>9</v>
      </c>
      <c r="C15" s="10">
        <v>10</v>
      </c>
      <c r="D15" s="39"/>
      <c r="E15" s="29">
        <f>werkblad1[[#This Row],[Prijs per stuk (exclusief btw en inclusief berzorgkosten)]]*1.21</f>
        <v>0</v>
      </c>
      <c r="F15" s="30"/>
      <c r="G15" s="30"/>
      <c r="H15" s="31"/>
      <c r="I15" s="29">
        <f>werkblad1[[#This Row],[Prijs per stuk (exclusief btw en inclusief berzorgkosten)]]*werkblad1[[#This Row],[Fictief aantal per jaar]]</f>
        <v>0</v>
      </c>
      <c r="J15" s="29">
        <f>werkblad1[[#This Row],[Fictief aantal per jaar]]*werkblad1[[#This Row],[Prijs per stuk (inclusief btw en inclusief berzorgkosten)]]</f>
        <v>0</v>
      </c>
      <c r="K15" s="41"/>
    </row>
    <row r="16" spans="1:11" ht="51.75" customHeight="1" x14ac:dyDescent="0.2">
      <c r="A16" s="15" t="s">
        <v>65</v>
      </c>
      <c r="B16" s="37" t="s">
        <v>70</v>
      </c>
      <c r="C16" s="10">
        <v>5</v>
      </c>
      <c r="D16" s="39"/>
      <c r="E16" s="29">
        <f>werkblad1[[#This Row],[Prijs per stuk (exclusief btw en inclusief berzorgkosten)]]*1.21</f>
        <v>0</v>
      </c>
      <c r="F16" s="30"/>
      <c r="G16" s="30"/>
      <c r="H16" s="31"/>
      <c r="I16" s="29">
        <f>werkblad1[[#This Row],[Prijs per stuk (exclusief btw en inclusief berzorgkosten)]]*werkblad1[[#This Row],[Fictief aantal per jaar]]</f>
        <v>0</v>
      </c>
      <c r="J16" s="29">
        <f>werkblad1[[#This Row],[Fictief aantal per jaar]]*werkblad1[[#This Row],[Prijs per stuk (inclusief btw en inclusief berzorgkosten)]]</f>
        <v>0</v>
      </c>
      <c r="K16" s="41"/>
    </row>
    <row r="17" spans="1:1524" ht="61.5" customHeight="1" x14ac:dyDescent="0.2">
      <c r="A17" s="15" t="s">
        <v>68</v>
      </c>
      <c r="B17" s="37" t="s">
        <v>67</v>
      </c>
      <c r="C17" s="10">
        <v>10</v>
      </c>
      <c r="D17" s="39"/>
      <c r="E17" s="29">
        <f>werkblad1[[#This Row],[Prijs per stuk (exclusief btw en inclusief berzorgkosten)]]*1.21</f>
        <v>0</v>
      </c>
      <c r="F17" s="30"/>
      <c r="G17" s="30"/>
      <c r="H17" s="31"/>
      <c r="I17" s="29">
        <f>werkblad1[[#This Row],[Prijs per stuk (exclusief btw en inclusief berzorgkosten)]]*werkblad1[[#This Row],[Fictief aantal per jaar]]</f>
        <v>0</v>
      </c>
      <c r="J17" s="29">
        <f>werkblad1[[#This Row],[Fictief aantal per jaar]]*werkblad1[[#This Row],[Prijs per stuk (inclusief btw en inclusief berzorgkosten)]]</f>
        <v>0</v>
      </c>
      <c r="K17" s="41"/>
    </row>
    <row r="18" spans="1:1524" ht="59.25" customHeight="1" x14ac:dyDescent="0.2">
      <c r="A18" s="15" t="s">
        <v>62</v>
      </c>
      <c r="B18" s="37" t="s">
        <v>10</v>
      </c>
      <c r="C18" s="10">
        <v>20</v>
      </c>
      <c r="D18" s="39"/>
      <c r="E18" s="29">
        <f>werkblad1[[#This Row],[Prijs per stuk (exclusief btw en inclusief berzorgkosten)]]*1.21</f>
        <v>0</v>
      </c>
      <c r="F18" s="30"/>
      <c r="G18" s="30"/>
      <c r="H18" s="31"/>
      <c r="I18" s="29">
        <f>werkblad1[[#This Row],[Prijs per stuk (exclusief btw en inclusief berzorgkosten)]]*werkblad1[[#This Row],[Fictief aantal per jaar]]</f>
        <v>0</v>
      </c>
      <c r="J18" s="29">
        <f>werkblad1[[#This Row],[Fictief aantal per jaar]]*werkblad1[[#This Row],[Prijs per stuk (inclusief btw en inclusief berzorgkosten)]]</f>
        <v>0</v>
      </c>
      <c r="K18" s="41"/>
    </row>
    <row r="19" spans="1:1524" ht="50.25" customHeight="1" x14ac:dyDescent="0.2">
      <c r="A19" s="15" t="s">
        <v>47</v>
      </c>
      <c r="B19" s="37" t="s">
        <v>23</v>
      </c>
      <c r="C19" s="10">
        <v>5</v>
      </c>
      <c r="D19" s="39"/>
      <c r="E19" s="29">
        <f>werkblad1[[#This Row],[Prijs per stuk (exclusief btw en inclusief berzorgkosten)]]*1.21</f>
        <v>0</v>
      </c>
      <c r="F19" s="30"/>
      <c r="G19" s="30"/>
      <c r="H19" s="31"/>
      <c r="I19" s="29">
        <f>werkblad1[[#This Row],[Prijs per stuk (exclusief btw en inclusief berzorgkosten)]]*werkblad1[[#This Row],[Fictief aantal per jaar]]</f>
        <v>0</v>
      </c>
      <c r="J19" s="29">
        <f>werkblad1[[#This Row],[Fictief aantal per jaar]]*werkblad1[[#This Row],[Prijs per stuk (inclusief btw en inclusief berzorgkosten)]]</f>
        <v>0</v>
      </c>
      <c r="K19" s="41"/>
    </row>
    <row r="20" spans="1:1524" ht="72.75" customHeight="1" x14ac:dyDescent="0.2">
      <c r="A20" s="15" t="s">
        <v>48</v>
      </c>
      <c r="B20" s="37" t="s">
        <v>11</v>
      </c>
      <c r="C20" s="10">
        <v>30</v>
      </c>
      <c r="D20" s="39"/>
      <c r="E20" s="29">
        <f>werkblad1[[#This Row],[Prijs per stuk (exclusief btw en inclusief berzorgkosten)]]*1.21</f>
        <v>0</v>
      </c>
      <c r="F20" s="30"/>
      <c r="G20" s="30"/>
      <c r="H20" s="31"/>
      <c r="I20" s="29">
        <f>werkblad1[[#This Row],[Prijs per stuk (exclusief btw en inclusief berzorgkosten)]]*werkblad1[[#This Row],[Fictief aantal per jaar]]</f>
        <v>0</v>
      </c>
      <c r="J20" s="29">
        <f>werkblad1[[#This Row],[Fictief aantal per jaar]]*werkblad1[[#This Row],[Prijs per stuk (inclusief btw en inclusief berzorgkosten)]]</f>
        <v>0</v>
      </c>
      <c r="K20" s="41"/>
    </row>
    <row r="21" spans="1:1524" ht="48.75" customHeight="1" x14ac:dyDescent="0.2">
      <c r="A21" s="15" t="s">
        <v>49</v>
      </c>
      <c r="B21" s="37" t="s">
        <v>12</v>
      </c>
      <c r="C21" s="10">
        <v>5</v>
      </c>
      <c r="D21" s="39"/>
      <c r="E21" s="29">
        <f>werkblad1[[#This Row],[Prijs per stuk (exclusief btw en inclusief berzorgkosten)]]*1.21</f>
        <v>0</v>
      </c>
      <c r="F21" s="30"/>
      <c r="G21" s="30"/>
      <c r="H21" s="31"/>
      <c r="I21" s="29">
        <f>werkblad1[[#This Row],[Prijs per stuk (exclusief btw en inclusief berzorgkosten)]]*werkblad1[[#This Row],[Fictief aantal per jaar]]</f>
        <v>0</v>
      </c>
      <c r="J21" s="29">
        <f>werkblad1[[#This Row],[Fictief aantal per jaar]]*werkblad1[[#This Row],[Prijs per stuk (inclusief btw en inclusief berzorgkosten)]]</f>
        <v>0</v>
      </c>
      <c r="K21" s="41"/>
    </row>
    <row r="22" spans="1:1524" ht="38.25" customHeight="1" x14ac:dyDescent="0.2">
      <c r="A22" s="15" t="s">
        <v>50</v>
      </c>
      <c r="B22" s="37" t="s">
        <v>24</v>
      </c>
      <c r="C22" s="10">
        <v>5</v>
      </c>
      <c r="D22" s="39"/>
      <c r="E22" s="29">
        <f>werkblad1[[#This Row],[Prijs per stuk (exclusief btw en inclusief berzorgkosten)]]*1.21</f>
        <v>0</v>
      </c>
      <c r="F22" s="30"/>
      <c r="G22" s="30"/>
      <c r="H22" s="31"/>
      <c r="I22" s="29">
        <f>werkblad1[[#This Row],[Prijs per stuk (exclusief btw en inclusief berzorgkosten)]]*werkblad1[[#This Row],[Fictief aantal per jaar]]</f>
        <v>0</v>
      </c>
      <c r="J22" s="29">
        <f>werkblad1[[#This Row],[Fictief aantal per jaar]]*werkblad1[[#This Row],[Prijs per stuk (inclusief btw en inclusief berzorgkosten)]]</f>
        <v>0</v>
      </c>
      <c r="K22" s="41"/>
    </row>
    <row r="23" spans="1:1524" ht="56.25" x14ac:dyDescent="0.2">
      <c r="A23" s="15" t="s">
        <v>32</v>
      </c>
      <c r="B23" s="37" t="s">
        <v>13</v>
      </c>
      <c r="C23" s="10">
        <v>40</v>
      </c>
      <c r="D23" s="39"/>
      <c r="E23" s="29">
        <f>werkblad1[[#This Row],[Prijs per stuk (exclusief btw en inclusief berzorgkosten)]]*1.21</f>
        <v>0</v>
      </c>
      <c r="F23" s="30"/>
      <c r="G23" s="30"/>
      <c r="H23" s="31"/>
      <c r="I23" s="29">
        <f>werkblad1[[#This Row],[Prijs per stuk (exclusief btw en inclusief berzorgkosten)]]*werkblad1[[#This Row],[Fictief aantal per jaar]]</f>
        <v>0</v>
      </c>
      <c r="J23" s="29">
        <f>werkblad1[[#This Row],[Fictief aantal per jaar]]*werkblad1[[#This Row],[Prijs per stuk (inclusief btw en inclusief berzorgkosten)]]</f>
        <v>0</v>
      </c>
      <c r="K23" s="41"/>
    </row>
    <row r="24" spans="1:1524" ht="45" x14ac:dyDescent="0.2">
      <c r="A24" s="15" t="s">
        <v>51</v>
      </c>
      <c r="B24" s="37" t="s">
        <v>14</v>
      </c>
      <c r="C24" s="10">
        <v>10</v>
      </c>
      <c r="D24" s="39"/>
      <c r="E24" s="29">
        <f>werkblad1[[#This Row],[Prijs per stuk (exclusief btw en inclusief berzorgkosten)]]*1.21</f>
        <v>0</v>
      </c>
      <c r="F24" s="30"/>
      <c r="G24" s="30"/>
      <c r="H24" s="31"/>
      <c r="I24" s="29">
        <f>werkblad1[[#This Row],[Prijs per stuk (exclusief btw en inclusief berzorgkosten)]]*werkblad1[[#This Row],[Fictief aantal per jaar]]</f>
        <v>0</v>
      </c>
      <c r="J24" s="29">
        <f>werkblad1[[#This Row],[Fictief aantal per jaar]]*werkblad1[[#This Row],[Prijs per stuk (inclusief btw en inclusief berzorgkosten)]]</f>
        <v>0</v>
      </c>
      <c r="K24" s="41"/>
    </row>
    <row r="25" spans="1:1524" s="5" customFormat="1" ht="51.75" customHeight="1" x14ac:dyDescent="0.2">
      <c r="A25" s="15" t="s">
        <v>33</v>
      </c>
      <c r="B25" s="37" t="s">
        <v>25</v>
      </c>
      <c r="C25" s="10">
        <v>20</v>
      </c>
      <c r="D25" s="39"/>
      <c r="E25" s="29">
        <f>werkblad1[[#This Row],[Prijs per stuk (exclusief btw en inclusief berzorgkosten)]]*1.21</f>
        <v>0</v>
      </c>
      <c r="F25" s="30"/>
      <c r="G25" s="30"/>
      <c r="H25" s="31"/>
      <c r="I25" s="29">
        <f>werkblad1[[#This Row],[Prijs per stuk (exclusief btw en inclusief berzorgkosten)]]*werkblad1[[#This Row],[Fictief aantal per jaar]]</f>
        <v>0</v>
      </c>
      <c r="J25" s="29">
        <f>werkblad1[[#This Row],[Fictief aantal per jaar]]*werkblad1[[#This Row],[Prijs per stuk (inclusief btw en inclusief berzorgkosten)]]</f>
        <v>0</v>
      </c>
      <c r="K25" s="4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row>
    <row r="26" spans="1:1524" ht="45" x14ac:dyDescent="0.2">
      <c r="A26" s="15" t="s">
        <v>34</v>
      </c>
      <c r="B26" s="37" t="s">
        <v>15</v>
      </c>
      <c r="C26" s="10">
        <v>20</v>
      </c>
      <c r="D26" s="39"/>
      <c r="E26" s="29">
        <f>werkblad1[[#This Row],[Prijs per stuk (exclusief btw en inclusief berzorgkosten)]]*1.21</f>
        <v>0</v>
      </c>
      <c r="F26" s="30"/>
      <c r="G26" s="30"/>
      <c r="H26" s="31"/>
      <c r="I26" s="29">
        <f>werkblad1[[#This Row],[Prijs per stuk (exclusief btw en inclusief berzorgkosten)]]*werkblad1[[#This Row],[Fictief aantal per jaar]]</f>
        <v>0</v>
      </c>
      <c r="J26" s="29">
        <f>werkblad1[[#This Row],[Fictief aantal per jaar]]*werkblad1[[#This Row],[Prijs per stuk (inclusief btw en inclusief berzorgkosten)]]</f>
        <v>0</v>
      </c>
      <c r="K26" s="41"/>
    </row>
    <row r="27" spans="1:1524" ht="51.75" customHeight="1" x14ac:dyDescent="0.2">
      <c r="A27" s="15" t="s">
        <v>35</v>
      </c>
      <c r="B27" s="37" t="s">
        <v>26</v>
      </c>
      <c r="C27" s="10">
        <v>10</v>
      </c>
      <c r="D27" s="39"/>
      <c r="E27" s="29">
        <f>werkblad1[[#This Row],[Prijs per stuk (exclusief btw en inclusief berzorgkosten)]]*1.21</f>
        <v>0</v>
      </c>
      <c r="F27" s="30"/>
      <c r="G27" s="30"/>
      <c r="H27" s="31"/>
      <c r="I27" s="29">
        <f>werkblad1[[#This Row],[Prijs per stuk (exclusief btw en inclusief berzorgkosten)]]*werkblad1[[#This Row],[Fictief aantal per jaar]]</f>
        <v>0</v>
      </c>
      <c r="J27" s="29">
        <f>werkblad1[[#This Row],[Fictief aantal per jaar]]*werkblad1[[#This Row],[Prijs per stuk (inclusief btw en inclusief berzorgkosten)]]</f>
        <v>0</v>
      </c>
      <c r="K27" s="41"/>
    </row>
    <row r="28" spans="1:1524" ht="48" customHeight="1" x14ac:dyDescent="0.2">
      <c r="A28" s="15" t="s">
        <v>36</v>
      </c>
      <c r="B28" s="37" t="s">
        <v>27</v>
      </c>
      <c r="C28" s="10">
        <v>60</v>
      </c>
      <c r="D28" s="39"/>
      <c r="E28" s="29">
        <f>werkblad1[[#This Row],[Prijs per stuk (exclusief btw en inclusief berzorgkosten)]]*1.21</f>
        <v>0</v>
      </c>
      <c r="F28" s="30"/>
      <c r="G28" s="30"/>
      <c r="H28" s="31"/>
      <c r="I28" s="29">
        <f>werkblad1[[#This Row],[Prijs per stuk (exclusief btw en inclusief berzorgkosten)]]*werkblad1[[#This Row],[Fictief aantal per jaar]]</f>
        <v>0</v>
      </c>
      <c r="J28" s="29">
        <f>werkblad1[[#This Row],[Fictief aantal per jaar]]*werkblad1[[#This Row],[Prijs per stuk (inclusief btw en inclusief berzorgkosten)]]</f>
        <v>0</v>
      </c>
      <c r="K28" s="41"/>
    </row>
    <row r="29" spans="1:1524" ht="59.25" customHeight="1" x14ac:dyDescent="0.2">
      <c r="A29" s="15" t="s">
        <v>37</v>
      </c>
      <c r="B29" s="37" t="s">
        <v>28</v>
      </c>
      <c r="C29" s="10">
        <v>30</v>
      </c>
      <c r="D29" s="39"/>
      <c r="E29" s="29">
        <f>werkblad1[[#This Row],[Prijs per stuk (exclusief btw en inclusief berzorgkosten)]]*1.21</f>
        <v>0</v>
      </c>
      <c r="F29" s="30"/>
      <c r="G29" s="30"/>
      <c r="H29" s="31"/>
      <c r="I29" s="29">
        <f>werkblad1[[#This Row],[Prijs per stuk (exclusief btw en inclusief berzorgkosten)]]*werkblad1[[#This Row],[Fictief aantal per jaar]]</f>
        <v>0</v>
      </c>
      <c r="J29" s="29">
        <f>werkblad1[[#This Row],[Fictief aantal per jaar]]*werkblad1[[#This Row],[Prijs per stuk (inclusief btw en inclusief berzorgkosten)]]</f>
        <v>0</v>
      </c>
      <c r="K29" s="41"/>
    </row>
    <row r="30" spans="1:1524" ht="87.75" customHeight="1" x14ac:dyDescent="0.2">
      <c r="A30" s="15" t="s">
        <v>38</v>
      </c>
      <c r="B30" s="37" t="s">
        <v>16</v>
      </c>
      <c r="C30" s="10">
        <v>5</v>
      </c>
      <c r="D30" s="39"/>
      <c r="E30" s="29">
        <f>werkblad1[[#This Row],[Prijs per stuk (exclusief btw en inclusief berzorgkosten)]]*1.21</f>
        <v>0</v>
      </c>
      <c r="F30" s="10"/>
      <c r="G30" s="10"/>
      <c r="H30" s="10"/>
      <c r="I30" s="29">
        <f>werkblad1[[#This Row],[Prijs per stuk (exclusief btw en inclusief berzorgkosten)]]*werkblad1[[#This Row],[Fictief aantal per jaar]]</f>
        <v>0</v>
      </c>
      <c r="J30" s="32">
        <f>werkblad1[[#This Row],[Fictief aantal per jaar]]*werkblad1[[#This Row],[Prijs per stuk (inclusief btw en inclusief berzorgkosten)]]</f>
        <v>0</v>
      </c>
      <c r="K30" s="41"/>
    </row>
    <row r="31" spans="1:1524" ht="109.5" customHeight="1" x14ac:dyDescent="0.2">
      <c r="A31" s="15" t="s">
        <v>52</v>
      </c>
      <c r="B31" s="15" t="s">
        <v>17</v>
      </c>
      <c r="C31" s="10">
        <v>3</v>
      </c>
      <c r="D31" s="40"/>
      <c r="E31" s="29">
        <f>werkblad1[[#This Row],[Prijs per stuk (exclusief btw en inclusief berzorgkosten)]]*1.21</f>
        <v>0</v>
      </c>
      <c r="F31" s="10"/>
      <c r="G31" s="10"/>
      <c r="H31" s="10"/>
      <c r="I31" s="32">
        <f>werkblad1[[#This Row],[Prijs per stuk (exclusief btw en inclusief berzorgkosten)]]*werkblad1[[#This Row],[Fictief aantal per jaar]]</f>
        <v>0</v>
      </c>
      <c r="J31" s="32">
        <f>werkblad1[[#This Row],[Fictief aantal per jaar]]*werkblad1[[#This Row],[Prijs per stuk (inclusief btw en inclusief berzorgkosten)]]</f>
        <v>0</v>
      </c>
      <c r="K31" s="41"/>
    </row>
    <row r="32" spans="1:1524" ht="34.5" customHeight="1" x14ac:dyDescent="0.2">
      <c r="A32" s="21" t="s">
        <v>55</v>
      </c>
      <c r="B32" s="22"/>
      <c r="C32" s="23">
        <f>SUM(C4:C31)</f>
        <v>384</v>
      </c>
      <c r="D32" s="33"/>
      <c r="E32" s="34"/>
      <c r="F32" s="35"/>
      <c r="G32" s="35"/>
      <c r="H32" s="35"/>
      <c r="I32" s="38">
        <f>SUM(I4:I31)</f>
        <v>0</v>
      </c>
      <c r="J32" s="33">
        <f>SUM(J4:J31)</f>
        <v>0</v>
      </c>
      <c r="K32" s="13"/>
    </row>
    <row r="33" spans="1:15" ht="34.5" customHeight="1" x14ac:dyDescent="0.2">
      <c r="A33" s="20"/>
      <c r="B33" s="8"/>
      <c r="C33" s="24"/>
      <c r="D33" s="17"/>
      <c r="E33" s="18"/>
      <c r="F33" s="19"/>
      <c r="G33" s="19"/>
      <c r="H33" s="19"/>
      <c r="I33" s="17"/>
      <c r="J33" s="17"/>
      <c r="K33" s="9"/>
    </row>
    <row r="34" spans="1:15" ht="34.5" customHeight="1" x14ac:dyDescent="0.2">
      <c r="A34" s="14" t="s">
        <v>53</v>
      </c>
      <c r="B34" s="45"/>
      <c r="C34" s="25"/>
      <c r="D34" s="9"/>
      <c r="E34" s="9"/>
      <c r="F34" s="9"/>
      <c r="G34" s="9"/>
      <c r="H34" s="9"/>
      <c r="I34" s="9"/>
      <c r="J34" s="9"/>
      <c r="K34" s="9"/>
    </row>
    <row r="35" spans="1:15" ht="29.25" customHeight="1" x14ac:dyDescent="0.2">
      <c r="A35" s="47" t="s">
        <v>71</v>
      </c>
      <c r="B35" s="48">
        <f>IF(B34&gt;10%,10000,
IF(B34&gt;=7.5%,8000,
IF(B34&gt;=5%,6000,
IF(B34&gt;=2.5%,4000,
IF(B34&gt;=1%,2000,0)))))</f>
        <v>0</v>
      </c>
      <c r="C35" s="26"/>
      <c r="D35" s="9"/>
      <c r="E35" s="9"/>
      <c r="F35" s="9"/>
      <c r="G35" s="9"/>
      <c r="H35" s="9"/>
      <c r="I35" s="9"/>
      <c r="J35" s="9"/>
      <c r="K35" s="9"/>
    </row>
    <row r="36" spans="1:15" ht="12" x14ac:dyDescent="0.2">
      <c r="A36" s="46"/>
      <c r="B36" s="46"/>
      <c r="C36" s="27"/>
      <c r="D36" s="9"/>
      <c r="E36" s="9"/>
      <c r="F36" s="9"/>
      <c r="G36" s="9"/>
      <c r="H36" s="9"/>
      <c r="I36" s="9"/>
      <c r="J36" s="9"/>
      <c r="K36" s="9"/>
      <c r="L36" s="7"/>
      <c r="M36" s="7"/>
      <c r="N36" s="7"/>
      <c r="O36" s="7"/>
    </row>
    <row r="37" spans="1:15" ht="12" x14ac:dyDescent="0.2">
      <c r="A37" s="9"/>
      <c r="B37" s="8"/>
      <c r="C37" s="27"/>
      <c r="D37" s="9"/>
      <c r="E37" s="9"/>
      <c r="F37" s="9"/>
      <c r="G37" s="9"/>
      <c r="H37" s="9"/>
      <c r="I37" s="9"/>
      <c r="J37" s="9"/>
      <c r="K37" s="9"/>
    </row>
    <row r="38" spans="1:15" ht="12" x14ac:dyDescent="0.2">
      <c r="A38" s="9"/>
      <c r="B38" s="8"/>
      <c r="C38" s="27"/>
      <c r="D38" s="9"/>
      <c r="E38" s="9"/>
      <c r="F38" s="9"/>
      <c r="G38" s="9"/>
      <c r="H38" s="9"/>
      <c r="I38" s="9"/>
      <c r="J38" s="9"/>
      <c r="K38" s="9"/>
    </row>
    <row r="39" spans="1:15" ht="12" x14ac:dyDescent="0.2">
      <c r="A39" s="12"/>
      <c r="B39" s="8"/>
      <c r="C39" s="27"/>
      <c r="D39" s="9"/>
      <c r="E39" s="9"/>
      <c r="F39" s="9"/>
      <c r="G39" s="9"/>
      <c r="H39" s="9"/>
      <c r="I39" s="9"/>
      <c r="J39" s="9"/>
      <c r="K39" s="9"/>
    </row>
    <row r="40" spans="1:15" ht="12" x14ac:dyDescent="0.2">
      <c r="A40" s="9"/>
      <c r="B40" s="8"/>
      <c r="C40" s="27"/>
      <c r="D40" s="9"/>
      <c r="E40" s="9"/>
      <c r="F40" s="9"/>
      <c r="G40" s="9"/>
      <c r="H40" s="9"/>
      <c r="I40" s="9"/>
      <c r="J40" s="9"/>
      <c r="K40" s="9"/>
    </row>
    <row r="41" spans="1:15" x14ac:dyDescent="0.2">
      <c r="A41" s="9"/>
      <c r="K41" s="1"/>
    </row>
    <row r="42" spans="1:15" x14ac:dyDescent="0.2">
      <c r="K42" s="1"/>
    </row>
    <row r="43" spans="1:15" x14ac:dyDescent="0.2">
      <c r="K43" s="1"/>
    </row>
    <row r="44" spans="1:15" x14ac:dyDescent="0.2">
      <c r="K44" s="1"/>
    </row>
    <row r="45" spans="1:15" x14ac:dyDescent="0.2">
      <c r="K45" s="1"/>
    </row>
    <row r="46" spans="1:15" x14ac:dyDescent="0.2">
      <c r="K46" s="1"/>
    </row>
    <row r="47" spans="1:15" x14ac:dyDescent="0.2">
      <c r="K47" s="1"/>
    </row>
    <row r="48" spans="1:15" x14ac:dyDescent="0.2">
      <c r="K48" s="1"/>
    </row>
    <row r="49" spans="11:11" x14ac:dyDescent="0.2">
      <c r="K49" s="1"/>
    </row>
    <row r="50" spans="11:11" x14ac:dyDescent="0.2">
      <c r="K50" s="1"/>
    </row>
    <row r="51" spans="11:11" x14ac:dyDescent="0.2">
      <c r="K51" s="1"/>
    </row>
    <row r="52" spans="11:11" x14ac:dyDescent="0.2">
      <c r="K52" s="1"/>
    </row>
    <row r="53" spans="11:11" x14ac:dyDescent="0.2">
      <c r="K53" s="1"/>
    </row>
    <row r="54" spans="11:11" x14ac:dyDescent="0.2">
      <c r="K54" s="1"/>
    </row>
    <row r="55" spans="11:11" x14ac:dyDescent="0.2">
      <c r="K55" s="1"/>
    </row>
    <row r="56" spans="11:11" x14ac:dyDescent="0.2">
      <c r="K56" s="1"/>
    </row>
    <row r="57" spans="11:11" x14ac:dyDescent="0.2">
      <c r="K57" s="1"/>
    </row>
    <row r="58" spans="11:11" x14ac:dyDescent="0.2">
      <c r="K58" s="1"/>
    </row>
    <row r="59" spans="11:11" x14ac:dyDescent="0.2">
      <c r="K59" s="1"/>
    </row>
    <row r="60" spans="11:11" x14ac:dyDescent="0.2">
      <c r="K60" s="1"/>
    </row>
    <row r="61" spans="11:11" x14ac:dyDescent="0.2">
      <c r="K61" s="1"/>
    </row>
    <row r="62" spans="11:11" x14ac:dyDescent="0.2">
      <c r="K62" s="1"/>
    </row>
    <row r="63" spans="11:11" x14ac:dyDescent="0.2">
      <c r="K63" s="1"/>
    </row>
    <row r="64" spans="11:11" x14ac:dyDescent="0.2">
      <c r="K64" s="1"/>
    </row>
    <row r="65" spans="11:11" x14ac:dyDescent="0.2">
      <c r="K65" s="1"/>
    </row>
    <row r="66" spans="11:11" x14ac:dyDescent="0.2">
      <c r="K66" s="1"/>
    </row>
    <row r="67" spans="11:11" x14ac:dyDescent="0.2">
      <c r="K67" s="1"/>
    </row>
    <row r="68" spans="11:11" x14ac:dyDescent="0.2">
      <c r="K68" s="1"/>
    </row>
    <row r="69" spans="11:11" x14ac:dyDescent="0.2">
      <c r="K69" s="1"/>
    </row>
    <row r="70" spans="11:11" x14ac:dyDescent="0.2">
      <c r="K70" s="1"/>
    </row>
    <row r="71" spans="11:11" x14ac:dyDescent="0.2">
      <c r="K71" s="1"/>
    </row>
    <row r="72" spans="11:11" x14ac:dyDescent="0.2">
      <c r="K72" s="1"/>
    </row>
    <row r="73" spans="11:11" x14ac:dyDescent="0.2">
      <c r="K73" s="1"/>
    </row>
    <row r="74" spans="11:11" x14ac:dyDescent="0.2">
      <c r="K74" s="1"/>
    </row>
    <row r="75" spans="11:11" x14ac:dyDescent="0.2">
      <c r="K75" s="1"/>
    </row>
    <row r="76" spans="11:11" x14ac:dyDescent="0.2">
      <c r="K76" s="1"/>
    </row>
    <row r="77" spans="11:11" x14ac:dyDescent="0.2">
      <c r="K77" s="1"/>
    </row>
    <row r="78" spans="11:11" x14ac:dyDescent="0.2">
      <c r="K78" s="1"/>
    </row>
    <row r="79" spans="11:11" x14ac:dyDescent="0.2">
      <c r="K79" s="1"/>
    </row>
    <row r="80" spans="11:11" x14ac:dyDescent="0.2">
      <c r="K80" s="1"/>
    </row>
    <row r="81" spans="11:11" x14ac:dyDescent="0.2">
      <c r="K81" s="1"/>
    </row>
    <row r="82" spans="11:11" x14ac:dyDescent="0.2">
      <c r="K82" s="1"/>
    </row>
    <row r="83" spans="11:11" x14ac:dyDescent="0.2">
      <c r="K83" s="1"/>
    </row>
    <row r="84" spans="11:11" x14ac:dyDescent="0.2">
      <c r="K84" s="1"/>
    </row>
    <row r="85" spans="11:11" x14ac:dyDescent="0.2">
      <c r="K85" s="1"/>
    </row>
    <row r="86" spans="11:11" x14ac:dyDescent="0.2">
      <c r="K86" s="1"/>
    </row>
    <row r="87" spans="11:11" x14ac:dyDescent="0.2">
      <c r="K87" s="1"/>
    </row>
    <row r="88" spans="11:11" x14ac:dyDescent="0.2">
      <c r="K88" s="1"/>
    </row>
    <row r="89" spans="11:11" x14ac:dyDescent="0.2">
      <c r="K89" s="1"/>
    </row>
    <row r="90" spans="11:11" x14ac:dyDescent="0.2">
      <c r="K90" s="1"/>
    </row>
    <row r="91" spans="11:11" x14ac:dyDescent="0.2">
      <c r="K91" s="1"/>
    </row>
    <row r="92" spans="11:11" x14ac:dyDescent="0.2">
      <c r="K92" s="1"/>
    </row>
    <row r="93" spans="11:11" x14ac:dyDescent="0.2">
      <c r="K93" s="1"/>
    </row>
    <row r="94" spans="11:11" x14ac:dyDescent="0.2">
      <c r="K94" s="1"/>
    </row>
    <row r="95" spans="11:11" x14ac:dyDescent="0.2">
      <c r="K95" s="1"/>
    </row>
    <row r="96" spans="11:11" x14ac:dyDescent="0.2">
      <c r="K96" s="1"/>
    </row>
    <row r="97" spans="11:11" x14ac:dyDescent="0.2">
      <c r="K97" s="1"/>
    </row>
    <row r="98" spans="11:11" x14ac:dyDescent="0.2">
      <c r="K98" s="1"/>
    </row>
    <row r="99" spans="11:11" x14ac:dyDescent="0.2">
      <c r="K99" s="1"/>
    </row>
    <row r="100" spans="11:11" x14ac:dyDescent="0.2">
      <c r="K100" s="1"/>
    </row>
    <row r="101" spans="11:11" x14ac:dyDescent="0.2">
      <c r="K101" s="1"/>
    </row>
    <row r="102" spans="11:11" x14ac:dyDescent="0.2">
      <c r="K102" s="1"/>
    </row>
    <row r="103" spans="11:11" x14ac:dyDescent="0.2">
      <c r="K103" s="1"/>
    </row>
    <row r="104" spans="11:11" x14ac:dyDescent="0.2">
      <c r="K104" s="1"/>
    </row>
    <row r="105" spans="11:11" x14ac:dyDescent="0.2">
      <c r="K105" s="1"/>
    </row>
    <row r="106" spans="11:11" x14ac:dyDescent="0.2">
      <c r="K106" s="1"/>
    </row>
    <row r="107" spans="11:11" x14ac:dyDescent="0.2">
      <c r="K107" s="1"/>
    </row>
    <row r="108" spans="11:11" x14ac:dyDescent="0.2">
      <c r="K108" s="1"/>
    </row>
    <row r="109" spans="11:11" x14ac:dyDescent="0.2">
      <c r="K109" s="1"/>
    </row>
    <row r="110" spans="11:11" x14ac:dyDescent="0.2">
      <c r="K110" s="1"/>
    </row>
    <row r="111" spans="11:11" x14ac:dyDescent="0.2">
      <c r="K111" s="1"/>
    </row>
    <row r="112" spans="11:11" x14ac:dyDescent="0.2">
      <c r="K112" s="1"/>
    </row>
    <row r="113" spans="11:11" x14ac:dyDescent="0.2">
      <c r="K113" s="1"/>
    </row>
    <row r="114" spans="11:11" x14ac:dyDescent="0.2">
      <c r="K114" s="1"/>
    </row>
    <row r="115" spans="11:11" x14ac:dyDescent="0.2">
      <c r="K115" s="1"/>
    </row>
    <row r="116" spans="11:11" x14ac:dyDescent="0.2">
      <c r="K116" s="1"/>
    </row>
    <row r="117" spans="11:11" x14ac:dyDescent="0.2">
      <c r="K117" s="1"/>
    </row>
    <row r="118" spans="11:11" x14ac:dyDescent="0.2">
      <c r="K118" s="1"/>
    </row>
    <row r="119" spans="11:11" x14ac:dyDescent="0.2">
      <c r="K119" s="1"/>
    </row>
    <row r="120" spans="11:11" x14ac:dyDescent="0.2">
      <c r="K120" s="1"/>
    </row>
    <row r="121" spans="11:11" x14ac:dyDescent="0.2">
      <c r="K121" s="1"/>
    </row>
    <row r="122" spans="11:11" x14ac:dyDescent="0.2">
      <c r="K122" s="1"/>
    </row>
    <row r="123" spans="11:11" x14ac:dyDescent="0.2">
      <c r="K123" s="1"/>
    </row>
    <row r="124" spans="11:11" x14ac:dyDescent="0.2">
      <c r="K124" s="1"/>
    </row>
    <row r="125" spans="11:11" x14ac:dyDescent="0.2">
      <c r="K125" s="1"/>
    </row>
    <row r="126" spans="11:11" x14ac:dyDescent="0.2">
      <c r="K126" s="1"/>
    </row>
    <row r="127" spans="11:11" x14ac:dyDescent="0.2">
      <c r="K127" s="1"/>
    </row>
    <row r="128" spans="11:11" x14ac:dyDescent="0.2">
      <c r="K128" s="1"/>
    </row>
    <row r="129" spans="11:11" x14ac:dyDescent="0.2">
      <c r="K129" s="1"/>
    </row>
    <row r="130" spans="11:11" x14ac:dyDescent="0.2">
      <c r="K130" s="1"/>
    </row>
    <row r="131" spans="11:11" x14ac:dyDescent="0.2">
      <c r="K131" s="1"/>
    </row>
    <row r="132" spans="11:11" x14ac:dyDescent="0.2">
      <c r="K132" s="1"/>
    </row>
    <row r="133" spans="11:11" x14ac:dyDescent="0.2">
      <c r="K133" s="1"/>
    </row>
    <row r="134" spans="11:11" x14ac:dyDescent="0.2">
      <c r="K134" s="1"/>
    </row>
    <row r="135" spans="11:11" x14ac:dyDescent="0.2">
      <c r="K135" s="1"/>
    </row>
    <row r="136" spans="11:11" x14ac:dyDescent="0.2">
      <c r="K136" s="1"/>
    </row>
    <row r="137" spans="11:11" x14ac:dyDescent="0.2">
      <c r="K137" s="1"/>
    </row>
    <row r="138" spans="11:11" x14ac:dyDescent="0.2">
      <c r="K138" s="1"/>
    </row>
    <row r="139" spans="11:11" x14ac:dyDescent="0.2">
      <c r="K139" s="1"/>
    </row>
    <row r="140" spans="11:11" x14ac:dyDescent="0.2">
      <c r="K140" s="1"/>
    </row>
    <row r="141" spans="11:11" x14ac:dyDescent="0.2">
      <c r="K141" s="1"/>
    </row>
    <row r="142" spans="11:11" x14ac:dyDescent="0.2">
      <c r="K142" s="1"/>
    </row>
    <row r="143" spans="11:11" x14ac:dyDescent="0.2">
      <c r="K143" s="1"/>
    </row>
    <row r="144" spans="11:11" x14ac:dyDescent="0.2">
      <c r="K144" s="1"/>
    </row>
    <row r="145" spans="11:11" x14ac:dyDescent="0.2">
      <c r="K145" s="1"/>
    </row>
    <row r="146" spans="11:11" x14ac:dyDescent="0.2">
      <c r="K146" s="1"/>
    </row>
    <row r="147" spans="11:11" x14ac:dyDescent="0.2">
      <c r="K147" s="1"/>
    </row>
    <row r="148" spans="11:11" x14ac:dyDescent="0.2">
      <c r="K148" s="1"/>
    </row>
    <row r="149" spans="11:11" x14ac:dyDescent="0.2">
      <c r="K149" s="1"/>
    </row>
    <row r="150" spans="11:11" x14ac:dyDescent="0.2">
      <c r="K150" s="1"/>
    </row>
    <row r="151" spans="11:11" x14ac:dyDescent="0.2">
      <c r="K151" s="1"/>
    </row>
    <row r="152" spans="11:11" x14ac:dyDescent="0.2">
      <c r="K152" s="1"/>
    </row>
    <row r="153" spans="11:11" x14ac:dyDescent="0.2">
      <c r="K153" s="1"/>
    </row>
    <row r="154" spans="11:11" x14ac:dyDescent="0.2">
      <c r="K154" s="1"/>
    </row>
    <row r="155" spans="11:11" x14ac:dyDescent="0.2">
      <c r="K155" s="1"/>
    </row>
    <row r="156" spans="11:11" x14ac:dyDescent="0.2">
      <c r="K156" s="1"/>
    </row>
    <row r="157" spans="11:11" x14ac:dyDescent="0.2">
      <c r="K157" s="1"/>
    </row>
    <row r="158" spans="11:11" x14ac:dyDescent="0.2">
      <c r="K158" s="1"/>
    </row>
    <row r="159" spans="11:11" x14ac:dyDescent="0.2">
      <c r="K159" s="1"/>
    </row>
    <row r="160" spans="11:11" x14ac:dyDescent="0.2">
      <c r="K160" s="1"/>
    </row>
    <row r="161" spans="11:11" x14ac:dyDescent="0.2">
      <c r="K161" s="1"/>
    </row>
    <row r="162" spans="11:11" x14ac:dyDescent="0.2">
      <c r="K162" s="1"/>
    </row>
    <row r="163" spans="11:11" x14ac:dyDescent="0.2">
      <c r="K163" s="1"/>
    </row>
    <row r="164" spans="11:11" x14ac:dyDescent="0.2">
      <c r="K164" s="1"/>
    </row>
    <row r="165" spans="11:11" x14ac:dyDescent="0.2">
      <c r="K165" s="1"/>
    </row>
    <row r="166" spans="11:11" x14ac:dyDescent="0.2">
      <c r="K166" s="1"/>
    </row>
    <row r="167" spans="11:11" x14ac:dyDescent="0.2">
      <c r="K167" s="1"/>
    </row>
    <row r="168" spans="11:11" x14ac:dyDescent="0.2">
      <c r="K168" s="1"/>
    </row>
    <row r="169" spans="11:11" x14ac:dyDescent="0.2">
      <c r="K169" s="1"/>
    </row>
    <row r="170" spans="11:11" x14ac:dyDescent="0.2">
      <c r="K170" s="1"/>
    </row>
    <row r="171" spans="11:11" x14ac:dyDescent="0.2">
      <c r="K171" s="1"/>
    </row>
    <row r="172" spans="11:11" x14ac:dyDescent="0.2">
      <c r="K172" s="1"/>
    </row>
    <row r="173" spans="11:11" x14ac:dyDescent="0.2">
      <c r="K173" s="1"/>
    </row>
    <row r="174" spans="11:11" x14ac:dyDescent="0.2">
      <c r="K174" s="1"/>
    </row>
    <row r="175" spans="11:11" x14ac:dyDescent="0.2">
      <c r="K175" s="1"/>
    </row>
    <row r="176" spans="11:11" x14ac:dyDescent="0.2">
      <c r="K176" s="1"/>
    </row>
    <row r="177" spans="11:11" x14ac:dyDescent="0.2">
      <c r="K177" s="1"/>
    </row>
    <row r="178" spans="11:11" x14ac:dyDescent="0.2">
      <c r="K178" s="1"/>
    </row>
    <row r="179" spans="11:11" x14ac:dyDescent="0.2">
      <c r="K179" s="1"/>
    </row>
    <row r="180" spans="11:11" x14ac:dyDescent="0.2">
      <c r="K180" s="1"/>
    </row>
    <row r="181" spans="11:11" x14ac:dyDescent="0.2">
      <c r="K181" s="1"/>
    </row>
    <row r="182" spans="11:11" x14ac:dyDescent="0.2">
      <c r="K182" s="1"/>
    </row>
    <row r="183" spans="11:11" x14ac:dyDescent="0.2">
      <c r="K183" s="1"/>
    </row>
    <row r="184" spans="11:11" x14ac:dyDescent="0.2">
      <c r="K184" s="1"/>
    </row>
    <row r="185" spans="11:11" x14ac:dyDescent="0.2">
      <c r="K185" s="1"/>
    </row>
    <row r="186" spans="11:11" x14ac:dyDescent="0.2">
      <c r="K186" s="1"/>
    </row>
    <row r="187" spans="11:11" x14ac:dyDescent="0.2">
      <c r="K187" s="1"/>
    </row>
    <row r="188" spans="11:11" x14ac:dyDescent="0.2">
      <c r="K188" s="1"/>
    </row>
    <row r="189" spans="11:11" x14ac:dyDescent="0.2">
      <c r="K189" s="1"/>
    </row>
    <row r="190" spans="11:11" x14ac:dyDescent="0.2">
      <c r="K190" s="1"/>
    </row>
    <row r="191" spans="11:11" x14ac:dyDescent="0.2">
      <c r="K191" s="1"/>
    </row>
    <row r="192" spans="11:11" x14ac:dyDescent="0.2">
      <c r="K192" s="1"/>
    </row>
    <row r="193" spans="11:11" x14ac:dyDescent="0.2">
      <c r="K193" s="1"/>
    </row>
    <row r="194" spans="11:11" x14ac:dyDescent="0.2">
      <c r="K194" s="1"/>
    </row>
    <row r="195" spans="11:11" x14ac:dyDescent="0.2">
      <c r="K195" s="1"/>
    </row>
    <row r="196" spans="11:11" x14ac:dyDescent="0.2">
      <c r="K196" s="1"/>
    </row>
    <row r="197" spans="11:11" x14ac:dyDescent="0.2">
      <c r="K197" s="1"/>
    </row>
    <row r="198" spans="11:11" x14ac:dyDescent="0.2">
      <c r="K198" s="1"/>
    </row>
    <row r="199" spans="11:11" x14ac:dyDescent="0.2">
      <c r="K199" s="1"/>
    </row>
    <row r="200" spans="11:11" x14ac:dyDescent="0.2">
      <c r="K200" s="1"/>
    </row>
    <row r="201" spans="11:11" x14ac:dyDescent="0.2">
      <c r="K201" s="1"/>
    </row>
    <row r="202" spans="11:11" x14ac:dyDescent="0.2">
      <c r="K202" s="1"/>
    </row>
    <row r="203" spans="11:11" x14ac:dyDescent="0.2">
      <c r="K203" s="1"/>
    </row>
    <row r="204" spans="11:11" x14ac:dyDescent="0.2">
      <c r="K204" s="1"/>
    </row>
    <row r="205" spans="11:11" x14ac:dyDescent="0.2">
      <c r="K205" s="1"/>
    </row>
    <row r="206" spans="11:11" x14ac:dyDescent="0.2">
      <c r="K206" s="1"/>
    </row>
    <row r="207" spans="11:11" x14ac:dyDescent="0.2">
      <c r="K207" s="1"/>
    </row>
    <row r="208" spans="11:11" x14ac:dyDescent="0.2">
      <c r="K208" s="1"/>
    </row>
    <row r="209" spans="11:11" x14ac:dyDescent="0.2">
      <c r="K209" s="1"/>
    </row>
    <row r="210" spans="11:11" x14ac:dyDescent="0.2">
      <c r="K210" s="1"/>
    </row>
    <row r="211" spans="11:11" x14ac:dyDescent="0.2">
      <c r="K211" s="1"/>
    </row>
    <row r="212" spans="11:11" x14ac:dyDescent="0.2">
      <c r="K212" s="1"/>
    </row>
    <row r="213" spans="11:11" x14ac:dyDescent="0.2">
      <c r="K213" s="1"/>
    </row>
    <row r="214" spans="11:11" x14ac:dyDescent="0.2">
      <c r="K214" s="1"/>
    </row>
    <row r="215" spans="11:11" x14ac:dyDescent="0.2">
      <c r="K215" s="1"/>
    </row>
    <row r="216" spans="11:11" x14ac:dyDescent="0.2">
      <c r="K216" s="1"/>
    </row>
    <row r="217" spans="11:11" x14ac:dyDescent="0.2">
      <c r="K217" s="1"/>
    </row>
    <row r="218" spans="11:11" x14ac:dyDescent="0.2">
      <c r="K218" s="1"/>
    </row>
    <row r="219" spans="11:11" x14ac:dyDescent="0.2">
      <c r="K219" s="1"/>
    </row>
    <row r="220" spans="11:11" x14ac:dyDescent="0.2">
      <c r="K220" s="1"/>
    </row>
    <row r="221" spans="11:11" x14ac:dyDescent="0.2">
      <c r="K221" s="1"/>
    </row>
    <row r="222" spans="11:11" x14ac:dyDescent="0.2">
      <c r="K222" s="1"/>
    </row>
    <row r="223" spans="11:11" x14ac:dyDescent="0.2">
      <c r="K223" s="1"/>
    </row>
    <row r="224" spans="11:11" x14ac:dyDescent="0.2">
      <c r="K224" s="1"/>
    </row>
    <row r="225" spans="11:11" x14ac:dyDescent="0.2">
      <c r="K225" s="1"/>
    </row>
    <row r="226" spans="11:11" x14ac:dyDescent="0.2">
      <c r="K226" s="1"/>
    </row>
    <row r="227" spans="11:11" x14ac:dyDescent="0.2">
      <c r="K227" s="1"/>
    </row>
    <row r="228" spans="11:11" x14ac:dyDescent="0.2">
      <c r="K228" s="1"/>
    </row>
    <row r="229" spans="11:11" x14ac:dyDescent="0.2">
      <c r="K229" s="1"/>
    </row>
    <row r="230" spans="11:11" x14ac:dyDescent="0.2">
      <c r="K230" s="1"/>
    </row>
    <row r="231" spans="11:11" x14ac:dyDescent="0.2">
      <c r="K231" s="1"/>
    </row>
    <row r="232" spans="11:11" x14ac:dyDescent="0.2">
      <c r="K232" s="1"/>
    </row>
    <row r="233" spans="11:11" x14ac:dyDescent="0.2">
      <c r="K233" s="1"/>
    </row>
    <row r="234" spans="11:11" x14ac:dyDescent="0.2">
      <c r="K234" s="1"/>
    </row>
    <row r="235" spans="11:11" x14ac:dyDescent="0.2">
      <c r="K235" s="1"/>
    </row>
    <row r="236" spans="11:11" x14ac:dyDescent="0.2">
      <c r="K236" s="1"/>
    </row>
    <row r="237" spans="11:11" x14ac:dyDescent="0.2">
      <c r="K237" s="1"/>
    </row>
    <row r="238" spans="11:11" x14ac:dyDescent="0.2">
      <c r="K238" s="1"/>
    </row>
    <row r="239" spans="11:11" x14ac:dyDescent="0.2">
      <c r="K239" s="1"/>
    </row>
    <row r="240" spans="11:11" x14ac:dyDescent="0.2">
      <c r="K240" s="1"/>
    </row>
    <row r="241" spans="11:11" x14ac:dyDescent="0.2">
      <c r="K241" s="1"/>
    </row>
    <row r="242" spans="11:11" x14ac:dyDescent="0.2">
      <c r="K242" s="1"/>
    </row>
    <row r="243" spans="11:11" x14ac:dyDescent="0.2">
      <c r="K243" s="1"/>
    </row>
    <row r="244" spans="11:11" x14ac:dyDescent="0.2">
      <c r="K244" s="1"/>
    </row>
    <row r="245" spans="11:11" x14ac:dyDescent="0.2">
      <c r="K245" s="1"/>
    </row>
    <row r="246" spans="11:11" x14ac:dyDescent="0.2">
      <c r="K246" s="1"/>
    </row>
    <row r="247" spans="11:11" x14ac:dyDescent="0.2">
      <c r="K247" s="1"/>
    </row>
    <row r="248" spans="11:11" x14ac:dyDescent="0.2">
      <c r="K248" s="1"/>
    </row>
    <row r="249" spans="11:11" x14ac:dyDescent="0.2">
      <c r="K249" s="1"/>
    </row>
    <row r="250" spans="11:11" x14ac:dyDescent="0.2">
      <c r="K250" s="1"/>
    </row>
    <row r="251" spans="11:11" x14ac:dyDescent="0.2">
      <c r="K251" s="1"/>
    </row>
    <row r="252" spans="11:11" x14ac:dyDescent="0.2">
      <c r="K252" s="1"/>
    </row>
    <row r="253" spans="11:11" x14ac:dyDescent="0.2">
      <c r="K253" s="1"/>
    </row>
    <row r="254" spans="11:11" x14ac:dyDescent="0.2">
      <c r="K254" s="1"/>
    </row>
    <row r="255" spans="11:11" x14ac:dyDescent="0.2">
      <c r="K255" s="1"/>
    </row>
    <row r="256" spans="11:11" x14ac:dyDescent="0.2">
      <c r="K256" s="1"/>
    </row>
    <row r="257" spans="11:11" x14ac:dyDescent="0.2">
      <c r="K257" s="1"/>
    </row>
    <row r="258" spans="11:11" x14ac:dyDescent="0.2">
      <c r="K258" s="1"/>
    </row>
    <row r="259" spans="11:11" x14ac:dyDescent="0.2">
      <c r="K259" s="1"/>
    </row>
    <row r="260" spans="11:11" x14ac:dyDescent="0.2">
      <c r="K260" s="1"/>
    </row>
    <row r="261" spans="11:11" x14ac:dyDescent="0.2">
      <c r="K261" s="1"/>
    </row>
    <row r="262" spans="11:11" x14ac:dyDescent="0.2">
      <c r="K262" s="1"/>
    </row>
    <row r="263" spans="11:11" x14ac:dyDescent="0.2">
      <c r="K263" s="1"/>
    </row>
    <row r="264" spans="11:11" x14ac:dyDescent="0.2">
      <c r="K264" s="1"/>
    </row>
    <row r="265" spans="11:11" x14ac:dyDescent="0.2">
      <c r="K265" s="1"/>
    </row>
    <row r="266" spans="11:11" x14ac:dyDescent="0.2">
      <c r="K266" s="1"/>
    </row>
    <row r="267" spans="11:11" x14ac:dyDescent="0.2">
      <c r="K267" s="1"/>
    </row>
    <row r="268" spans="11:11" x14ac:dyDescent="0.2">
      <c r="K268" s="1"/>
    </row>
    <row r="269" spans="11:11" x14ac:dyDescent="0.2">
      <c r="K269" s="1"/>
    </row>
    <row r="270" spans="11:11" x14ac:dyDescent="0.2">
      <c r="K270" s="1"/>
    </row>
    <row r="271" spans="11:11" x14ac:dyDescent="0.2">
      <c r="K271" s="1"/>
    </row>
    <row r="272" spans="11:11" x14ac:dyDescent="0.2">
      <c r="K272" s="1"/>
    </row>
    <row r="273" spans="11:11" x14ac:dyDescent="0.2">
      <c r="K273" s="1"/>
    </row>
    <row r="274" spans="11:11" x14ac:dyDescent="0.2">
      <c r="K274" s="1"/>
    </row>
    <row r="275" spans="11:11" x14ac:dyDescent="0.2">
      <c r="K275" s="1"/>
    </row>
    <row r="276" spans="11:11" x14ac:dyDescent="0.2">
      <c r="K276" s="1"/>
    </row>
    <row r="277" spans="11:11" x14ac:dyDescent="0.2">
      <c r="K277" s="1"/>
    </row>
    <row r="278" spans="11:11" x14ac:dyDescent="0.2">
      <c r="K278" s="1"/>
    </row>
    <row r="279" spans="11:11" x14ac:dyDescent="0.2">
      <c r="K279" s="1"/>
    </row>
    <row r="280" spans="11:11" x14ac:dyDescent="0.2">
      <c r="K280" s="1"/>
    </row>
    <row r="281" spans="11:11" x14ac:dyDescent="0.2">
      <c r="K281" s="1"/>
    </row>
    <row r="282" spans="11:11" x14ac:dyDescent="0.2">
      <c r="K282" s="1"/>
    </row>
    <row r="283" spans="11:11" x14ac:dyDescent="0.2">
      <c r="K283" s="1"/>
    </row>
    <row r="284" spans="11:11" x14ac:dyDescent="0.2">
      <c r="K284" s="1"/>
    </row>
    <row r="285" spans="11:11" x14ac:dyDescent="0.2">
      <c r="K285" s="1"/>
    </row>
    <row r="286" spans="11:11" x14ac:dyDescent="0.2">
      <c r="K286" s="1"/>
    </row>
    <row r="287" spans="11:11" x14ac:dyDescent="0.2">
      <c r="K287" s="1"/>
    </row>
    <row r="288" spans="11:11" x14ac:dyDescent="0.2">
      <c r="K288" s="1"/>
    </row>
    <row r="289" spans="11:11" x14ac:dyDescent="0.2">
      <c r="K289" s="1"/>
    </row>
    <row r="290" spans="11:11" x14ac:dyDescent="0.2">
      <c r="K290" s="1"/>
    </row>
    <row r="291" spans="11:11" x14ac:dyDescent="0.2">
      <c r="K291" s="1"/>
    </row>
    <row r="292" spans="11:11" x14ac:dyDescent="0.2">
      <c r="K292" s="1"/>
    </row>
    <row r="293" spans="11:11" x14ac:dyDescent="0.2">
      <c r="K293" s="1"/>
    </row>
    <row r="294" spans="11:11" x14ac:dyDescent="0.2">
      <c r="K294" s="1"/>
    </row>
    <row r="295" spans="11:11" x14ac:dyDescent="0.2">
      <c r="K295" s="1"/>
    </row>
    <row r="296" spans="11:11" x14ac:dyDescent="0.2">
      <c r="K296" s="1"/>
    </row>
    <row r="297" spans="11:11" x14ac:dyDescent="0.2">
      <c r="K297" s="1"/>
    </row>
    <row r="298" spans="11:11" x14ac:dyDescent="0.2">
      <c r="K298" s="1"/>
    </row>
    <row r="299" spans="11:11" x14ac:dyDescent="0.2">
      <c r="K299" s="1"/>
    </row>
    <row r="300" spans="11:11" x14ac:dyDescent="0.2">
      <c r="K300" s="1"/>
    </row>
    <row r="301" spans="11:11" x14ac:dyDescent="0.2">
      <c r="K301" s="1"/>
    </row>
    <row r="302" spans="11:11" x14ac:dyDescent="0.2">
      <c r="K302" s="1"/>
    </row>
    <row r="303" spans="11:11" x14ac:dyDescent="0.2">
      <c r="K303" s="1"/>
    </row>
    <row r="304" spans="11:11" x14ac:dyDescent="0.2">
      <c r="K304" s="1"/>
    </row>
    <row r="305" spans="11:11" x14ac:dyDescent="0.2">
      <c r="K305" s="1"/>
    </row>
    <row r="306" spans="11:11" x14ac:dyDescent="0.2">
      <c r="K306" s="1"/>
    </row>
    <row r="307" spans="11:11" x14ac:dyDescent="0.2">
      <c r="K307" s="1"/>
    </row>
    <row r="308" spans="11:11" x14ac:dyDescent="0.2">
      <c r="K308" s="1"/>
    </row>
    <row r="309" spans="11:11" x14ac:dyDescent="0.2">
      <c r="K309" s="1"/>
    </row>
    <row r="310" spans="11:11" x14ac:dyDescent="0.2">
      <c r="K310" s="1"/>
    </row>
    <row r="311" spans="11:11" x14ac:dyDescent="0.2">
      <c r="K311" s="1"/>
    </row>
    <row r="312" spans="11:11" x14ac:dyDescent="0.2">
      <c r="K312" s="1"/>
    </row>
    <row r="313" spans="11:11" x14ac:dyDescent="0.2">
      <c r="K313" s="1"/>
    </row>
    <row r="314" spans="11:11" x14ac:dyDescent="0.2">
      <c r="K314" s="1"/>
    </row>
    <row r="315" spans="11:11" x14ac:dyDescent="0.2">
      <c r="K315" s="1"/>
    </row>
    <row r="316" spans="11:11" x14ac:dyDescent="0.2">
      <c r="K316" s="1"/>
    </row>
    <row r="317" spans="11:11" x14ac:dyDescent="0.2">
      <c r="K317" s="1"/>
    </row>
    <row r="318" spans="11:11" x14ac:dyDescent="0.2">
      <c r="K318" s="1"/>
    </row>
    <row r="319" spans="11:11" x14ac:dyDescent="0.2">
      <c r="K319" s="1"/>
    </row>
    <row r="320" spans="11:11" x14ac:dyDescent="0.2">
      <c r="K320" s="1"/>
    </row>
    <row r="321" spans="11:11" x14ac:dyDescent="0.2">
      <c r="K321" s="1"/>
    </row>
    <row r="322" spans="11:11" x14ac:dyDescent="0.2">
      <c r="K322" s="1"/>
    </row>
    <row r="323" spans="11:11" x14ac:dyDescent="0.2">
      <c r="K323" s="1"/>
    </row>
    <row r="324" spans="11:11" x14ac:dyDescent="0.2">
      <c r="K324" s="1"/>
    </row>
    <row r="325" spans="11:11" x14ac:dyDescent="0.2">
      <c r="K325" s="1"/>
    </row>
    <row r="326" spans="11:11" x14ac:dyDescent="0.2">
      <c r="K326" s="1"/>
    </row>
    <row r="327" spans="11:11" x14ac:dyDescent="0.2">
      <c r="K327" s="1"/>
    </row>
    <row r="328" spans="11:11" x14ac:dyDescent="0.2">
      <c r="K328" s="1"/>
    </row>
    <row r="329" spans="11:11" x14ac:dyDescent="0.2">
      <c r="K329" s="1"/>
    </row>
    <row r="330" spans="11:11" x14ac:dyDescent="0.2">
      <c r="K330" s="1"/>
    </row>
    <row r="331" spans="11:11" x14ac:dyDescent="0.2">
      <c r="K331" s="1"/>
    </row>
    <row r="332" spans="11:11" x14ac:dyDescent="0.2">
      <c r="K332" s="1"/>
    </row>
    <row r="333" spans="11:11" x14ac:dyDescent="0.2">
      <c r="K333" s="1"/>
    </row>
    <row r="334" spans="11:11" x14ac:dyDescent="0.2">
      <c r="K334" s="1"/>
    </row>
    <row r="335" spans="11:11" x14ac:dyDescent="0.2">
      <c r="K335" s="1"/>
    </row>
    <row r="336" spans="11:11" x14ac:dyDescent="0.2">
      <c r="K336" s="1"/>
    </row>
    <row r="337" spans="11:11" x14ac:dyDescent="0.2">
      <c r="K337" s="1"/>
    </row>
    <row r="338" spans="11:11" x14ac:dyDescent="0.2">
      <c r="K338" s="1"/>
    </row>
    <row r="339" spans="11:11" x14ac:dyDescent="0.2">
      <c r="K339" s="1"/>
    </row>
    <row r="340" spans="11:11" x14ac:dyDescent="0.2">
      <c r="K340" s="1"/>
    </row>
    <row r="341" spans="11:11" x14ac:dyDescent="0.2">
      <c r="K341" s="1"/>
    </row>
    <row r="342" spans="11:11" x14ac:dyDescent="0.2">
      <c r="K342" s="1"/>
    </row>
    <row r="343" spans="11:11" x14ac:dyDescent="0.2">
      <c r="K343" s="1"/>
    </row>
    <row r="344" spans="11:11" x14ac:dyDescent="0.2">
      <c r="K344" s="1"/>
    </row>
    <row r="345" spans="11:11" x14ac:dyDescent="0.2">
      <c r="K345" s="1"/>
    </row>
    <row r="346" spans="11:11" x14ac:dyDescent="0.2">
      <c r="K346" s="1"/>
    </row>
    <row r="347" spans="11:11" x14ac:dyDescent="0.2">
      <c r="K347" s="1"/>
    </row>
    <row r="348" spans="11:11" x14ac:dyDescent="0.2">
      <c r="K348" s="1"/>
    </row>
    <row r="349" spans="11:11" x14ac:dyDescent="0.2">
      <c r="K349" s="1"/>
    </row>
    <row r="350" spans="11:11" x14ac:dyDescent="0.2">
      <c r="K350" s="1"/>
    </row>
    <row r="351" spans="11:11" x14ac:dyDescent="0.2">
      <c r="K351" s="1"/>
    </row>
    <row r="352" spans="11:11" x14ac:dyDescent="0.2">
      <c r="K352" s="1"/>
    </row>
    <row r="353" spans="11:11" x14ac:dyDescent="0.2">
      <c r="K353" s="1"/>
    </row>
    <row r="354" spans="11:11" x14ac:dyDescent="0.2">
      <c r="K354" s="1"/>
    </row>
    <row r="355" spans="11:11" x14ac:dyDescent="0.2">
      <c r="K355" s="1"/>
    </row>
    <row r="356" spans="11:11" x14ac:dyDescent="0.2">
      <c r="K356" s="1"/>
    </row>
    <row r="357" spans="11:11" x14ac:dyDescent="0.2">
      <c r="K357" s="1"/>
    </row>
    <row r="358" spans="11:11" x14ac:dyDescent="0.2">
      <c r="K358" s="1"/>
    </row>
    <row r="359" spans="11:11" x14ac:dyDescent="0.2">
      <c r="K359" s="1"/>
    </row>
    <row r="360" spans="11:11" x14ac:dyDescent="0.2">
      <c r="K360" s="1"/>
    </row>
    <row r="361" spans="11:11" x14ac:dyDescent="0.2">
      <c r="K361" s="1"/>
    </row>
    <row r="362" spans="11:11" x14ac:dyDescent="0.2">
      <c r="K362" s="1"/>
    </row>
    <row r="363" spans="11:11" x14ac:dyDescent="0.2">
      <c r="K363" s="1"/>
    </row>
    <row r="364" spans="11:11" x14ac:dyDescent="0.2">
      <c r="K364" s="1"/>
    </row>
    <row r="365" spans="11:11" x14ac:dyDescent="0.2">
      <c r="K365" s="1"/>
    </row>
    <row r="366" spans="11:11" x14ac:dyDescent="0.2">
      <c r="K366" s="1"/>
    </row>
    <row r="367" spans="11:11" x14ac:dyDescent="0.2">
      <c r="K367" s="1"/>
    </row>
    <row r="368" spans="11:11" x14ac:dyDescent="0.2">
      <c r="K368" s="1"/>
    </row>
    <row r="369" spans="11:11" x14ac:dyDescent="0.2">
      <c r="K369" s="1"/>
    </row>
    <row r="370" spans="11:11" x14ac:dyDescent="0.2">
      <c r="K370" s="1"/>
    </row>
    <row r="371" spans="11:11" x14ac:dyDescent="0.2">
      <c r="K371" s="1"/>
    </row>
    <row r="372" spans="11:11" x14ac:dyDescent="0.2">
      <c r="K372" s="1"/>
    </row>
    <row r="373" spans="11:11" x14ac:dyDescent="0.2">
      <c r="K373" s="1"/>
    </row>
    <row r="374" spans="11:11" x14ac:dyDescent="0.2">
      <c r="K374" s="1"/>
    </row>
    <row r="375" spans="11:11" x14ac:dyDescent="0.2">
      <c r="K375" s="1"/>
    </row>
    <row r="376" spans="11:11" x14ac:dyDescent="0.2">
      <c r="K376" s="1"/>
    </row>
    <row r="377" spans="11:11" x14ac:dyDescent="0.2">
      <c r="K377" s="1"/>
    </row>
    <row r="378" spans="11:11" x14ac:dyDescent="0.2">
      <c r="K378" s="1"/>
    </row>
    <row r="379" spans="11:11" x14ac:dyDescent="0.2">
      <c r="K379" s="1"/>
    </row>
    <row r="380" spans="11:11" x14ac:dyDescent="0.2">
      <c r="K380" s="1"/>
    </row>
    <row r="381" spans="11:11" x14ac:dyDescent="0.2">
      <c r="K381" s="1"/>
    </row>
    <row r="382" spans="11:11" x14ac:dyDescent="0.2">
      <c r="K382" s="1"/>
    </row>
    <row r="383" spans="11:11" x14ac:dyDescent="0.2">
      <c r="K383" s="1"/>
    </row>
    <row r="384" spans="11:11" x14ac:dyDescent="0.2">
      <c r="K384" s="1"/>
    </row>
    <row r="385" spans="11:11" x14ac:dyDescent="0.2">
      <c r="K385" s="1"/>
    </row>
    <row r="386" spans="11:11" x14ac:dyDescent="0.2">
      <c r="K386" s="1"/>
    </row>
    <row r="387" spans="11:11" x14ac:dyDescent="0.2">
      <c r="K387" s="1"/>
    </row>
    <row r="388" spans="11:11" x14ac:dyDescent="0.2">
      <c r="K388" s="1"/>
    </row>
    <row r="389" spans="11:11" x14ac:dyDescent="0.2">
      <c r="K389" s="1"/>
    </row>
    <row r="390" spans="11:11" x14ac:dyDescent="0.2">
      <c r="K390" s="1"/>
    </row>
    <row r="391" spans="11:11" x14ac:dyDescent="0.2">
      <c r="K391" s="1"/>
    </row>
    <row r="392" spans="11:11" x14ac:dyDescent="0.2">
      <c r="K392" s="1"/>
    </row>
    <row r="393" spans="11:11" x14ac:dyDescent="0.2">
      <c r="K393" s="1"/>
    </row>
    <row r="394" spans="11:11" x14ac:dyDescent="0.2">
      <c r="K394" s="1"/>
    </row>
    <row r="395" spans="11:11" x14ac:dyDescent="0.2">
      <c r="K395" s="1"/>
    </row>
    <row r="396" spans="11:11" x14ac:dyDescent="0.2">
      <c r="K396" s="1"/>
    </row>
    <row r="397" spans="11:11" x14ac:dyDescent="0.2">
      <c r="K397" s="1"/>
    </row>
    <row r="398" spans="11:11" x14ac:dyDescent="0.2">
      <c r="K398" s="1"/>
    </row>
    <row r="399" spans="11:11" x14ac:dyDescent="0.2">
      <c r="K399" s="1"/>
    </row>
    <row r="400" spans="11:11" x14ac:dyDescent="0.2">
      <c r="K400" s="1"/>
    </row>
    <row r="401" spans="11:11" x14ac:dyDescent="0.2">
      <c r="K401" s="1"/>
    </row>
    <row r="402" spans="11:11" x14ac:dyDescent="0.2">
      <c r="K402" s="1"/>
    </row>
    <row r="403" spans="11:11" x14ac:dyDescent="0.2">
      <c r="K403" s="1"/>
    </row>
    <row r="404" spans="11:11" x14ac:dyDescent="0.2">
      <c r="K404" s="1"/>
    </row>
    <row r="405" spans="11:11" x14ac:dyDescent="0.2">
      <c r="K405" s="1"/>
    </row>
    <row r="406" spans="11:11" x14ac:dyDescent="0.2">
      <c r="K406" s="1"/>
    </row>
    <row r="407" spans="11:11" x14ac:dyDescent="0.2">
      <c r="K407" s="1"/>
    </row>
    <row r="408" spans="11:11" x14ac:dyDescent="0.2">
      <c r="K408" s="1"/>
    </row>
    <row r="409" spans="11:11" x14ac:dyDescent="0.2">
      <c r="K409" s="1"/>
    </row>
    <row r="410" spans="11:11" x14ac:dyDescent="0.2">
      <c r="K410" s="1"/>
    </row>
    <row r="411" spans="11:11" x14ac:dyDescent="0.2">
      <c r="K411" s="1"/>
    </row>
    <row r="412" spans="11:11" x14ac:dyDescent="0.2">
      <c r="K412" s="1"/>
    </row>
    <row r="413" spans="11:11" x14ac:dyDescent="0.2">
      <c r="K413" s="1"/>
    </row>
    <row r="414" spans="11:11" x14ac:dyDescent="0.2">
      <c r="K414" s="1"/>
    </row>
    <row r="415" spans="11:11" x14ac:dyDescent="0.2">
      <c r="K415" s="1"/>
    </row>
    <row r="416" spans="11:11" x14ac:dyDescent="0.2">
      <c r="K416" s="1"/>
    </row>
    <row r="417" spans="11:11" x14ac:dyDescent="0.2">
      <c r="K417" s="1"/>
    </row>
    <row r="418" spans="11:11" x14ac:dyDescent="0.2">
      <c r="K418" s="1"/>
    </row>
    <row r="419" spans="11:11" x14ac:dyDescent="0.2">
      <c r="K419" s="1"/>
    </row>
    <row r="420" spans="11:11" x14ac:dyDescent="0.2">
      <c r="K420" s="1"/>
    </row>
    <row r="421" spans="11:11" x14ac:dyDescent="0.2">
      <c r="K421" s="1"/>
    </row>
    <row r="422" spans="11:11" x14ac:dyDescent="0.2">
      <c r="K422" s="1"/>
    </row>
    <row r="423" spans="11:11" x14ac:dyDescent="0.2">
      <c r="K423" s="1"/>
    </row>
    <row r="424" spans="11:11" x14ac:dyDescent="0.2">
      <c r="K424" s="1"/>
    </row>
    <row r="425" spans="11:11" x14ac:dyDescent="0.2">
      <c r="K425" s="1"/>
    </row>
    <row r="426" spans="11:11" x14ac:dyDescent="0.2">
      <c r="K426" s="1"/>
    </row>
    <row r="427" spans="11:11" x14ac:dyDescent="0.2">
      <c r="K427" s="1"/>
    </row>
    <row r="428" spans="11:11" x14ac:dyDescent="0.2">
      <c r="K428" s="1"/>
    </row>
    <row r="429" spans="11:11" x14ac:dyDescent="0.2">
      <c r="K429" s="1"/>
    </row>
    <row r="430" spans="11:11" x14ac:dyDescent="0.2">
      <c r="K430" s="1"/>
    </row>
    <row r="431" spans="11:11" x14ac:dyDescent="0.2">
      <c r="K431" s="1"/>
    </row>
    <row r="432" spans="11:11" x14ac:dyDescent="0.2">
      <c r="K432" s="1"/>
    </row>
    <row r="433" spans="11:11" x14ac:dyDescent="0.2">
      <c r="K433" s="1"/>
    </row>
    <row r="434" spans="11:11" x14ac:dyDescent="0.2">
      <c r="K434" s="1"/>
    </row>
    <row r="435" spans="11:11" x14ac:dyDescent="0.2">
      <c r="K435" s="1"/>
    </row>
    <row r="436" spans="11:11" x14ac:dyDescent="0.2">
      <c r="K436" s="1"/>
    </row>
    <row r="437" spans="11:11" x14ac:dyDescent="0.2">
      <c r="K437" s="1"/>
    </row>
    <row r="438" spans="11:11" x14ac:dyDescent="0.2">
      <c r="K438" s="1"/>
    </row>
    <row r="439" spans="11:11" x14ac:dyDescent="0.2">
      <c r="K439" s="1"/>
    </row>
    <row r="440" spans="11:11" x14ac:dyDescent="0.2">
      <c r="K440" s="1"/>
    </row>
    <row r="441" spans="11:11" x14ac:dyDescent="0.2">
      <c r="K441" s="1"/>
    </row>
    <row r="442" spans="11:11" x14ac:dyDescent="0.2">
      <c r="K442" s="1"/>
    </row>
    <row r="443" spans="11:11" x14ac:dyDescent="0.2">
      <c r="K443" s="1"/>
    </row>
    <row r="444" spans="11:11" x14ac:dyDescent="0.2">
      <c r="K444" s="1"/>
    </row>
    <row r="445" spans="11:11" x14ac:dyDescent="0.2">
      <c r="K445" s="1"/>
    </row>
    <row r="446" spans="11:11" x14ac:dyDescent="0.2">
      <c r="K446" s="1"/>
    </row>
    <row r="447" spans="11:11" x14ac:dyDescent="0.2">
      <c r="K447" s="1"/>
    </row>
    <row r="448" spans="11:11" x14ac:dyDescent="0.2">
      <c r="K448" s="1"/>
    </row>
    <row r="449" spans="11:11" x14ac:dyDescent="0.2">
      <c r="K449" s="1"/>
    </row>
    <row r="450" spans="11:11" x14ac:dyDescent="0.2">
      <c r="K450" s="1"/>
    </row>
    <row r="451" spans="11:11" x14ac:dyDescent="0.2">
      <c r="K451" s="1"/>
    </row>
    <row r="452" spans="11:11" x14ac:dyDescent="0.2">
      <c r="K452" s="1"/>
    </row>
    <row r="453" spans="11:11" x14ac:dyDescent="0.2">
      <c r="K453" s="1"/>
    </row>
    <row r="454" spans="11:11" x14ac:dyDescent="0.2">
      <c r="K454" s="1"/>
    </row>
    <row r="455" spans="11:11" x14ac:dyDescent="0.2">
      <c r="K455" s="1"/>
    </row>
    <row r="456" spans="11:11" x14ac:dyDescent="0.2">
      <c r="K456" s="1"/>
    </row>
    <row r="457" spans="11:11" x14ac:dyDescent="0.2">
      <c r="K457" s="1"/>
    </row>
    <row r="458" spans="11:11" x14ac:dyDescent="0.2">
      <c r="K458" s="1"/>
    </row>
    <row r="459" spans="11:11" x14ac:dyDescent="0.2">
      <c r="K459" s="1"/>
    </row>
    <row r="460" spans="11:11" x14ac:dyDescent="0.2">
      <c r="K460" s="1"/>
    </row>
    <row r="461" spans="11:11" x14ac:dyDescent="0.2">
      <c r="K461" s="1"/>
    </row>
    <row r="462" spans="11:11" x14ac:dyDescent="0.2">
      <c r="K462" s="1"/>
    </row>
    <row r="463" spans="11:11" x14ac:dyDescent="0.2">
      <c r="K463" s="1"/>
    </row>
    <row r="464" spans="11:11" x14ac:dyDescent="0.2">
      <c r="K464" s="1"/>
    </row>
    <row r="465" spans="11:11" x14ac:dyDescent="0.2">
      <c r="K465" s="1"/>
    </row>
    <row r="466" spans="11:11" x14ac:dyDescent="0.2">
      <c r="K466" s="1"/>
    </row>
    <row r="467" spans="11:11" x14ac:dyDescent="0.2">
      <c r="K467" s="1"/>
    </row>
    <row r="468" spans="11:11" x14ac:dyDescent="0.2">
      <c r="K468" s="1"/>
    </row>
    <row r="469" spans="11:11" x14ac:dyDescent="0.2">
      <c r="K469" s="1"/>
    </row>
    <row r="470" spans="11:11" x14ac:dyDescent="0.2">
      <c r="K470" s="1"/>
    </row>
    <row r="471" spans="11:11" x14ac:dyDescent="0.2">
      <c r="K471" s="1"/>
    </row>
    <row r="472" spans="11:11" x14ac:dyDescent="0.2">
      <c r="K472" s="1"/>
    </row>
    <row r="473" spans="11:11" x14ac:dyDescent="0.2">
      <c r="K473" s="1"/>
    </row>
    <row r="474" spans="11:11" x14ac:dyDescent="0.2">
      <c r="K474" s="1"/>
    </row>
    <row r="475" spans="11:11" x14ac:dyDescent="0.2">
      <c r="K475" s="1"/>
    </row>
    <row r="476" spans="11:11" x14ac:dyDescent="0.2">
      <c r="K476" s="1"/>
    </row>
    <row r="477" spans="11:11" x14ac:dyDescent="0.2">
      <c r="K477" s="1"/>
    </row>
    <row r="478" spans="11:11" x14ac:dyDescent="0.2">
      <c r="K478" s="1"/>
    </row>
    <row r="479" spans="11:11" x14ac:dyDescent="0.2">
      <c r="K479" s="1"/>
    </row>
    <row r="480" spans="11:11" x14ac:dyDescent="0.2">
      <c r="K480" s="1"/>
    </row>
    <row r="481" spans="11:11" x14ac:dyDescent="0.2">
      <c r="K481" s="1"/>
    </row>
    <row r="482" spans="11:11" x14ac:dyDescent="0.2">
      <c r="K482" s="1"/>
    </row>
    <row r="483" spans="11:11" x14ac:dyDescent="0.2">
      <c r="K483" s="1"/>
    </row>
    <row r="484" spans="11:11" x14ac:dyDescent="0.2">
      <c r="K484" s="1"/>
    </row>
    <row r="485" spans="11:11" x14ac:dyDescent="0.2">
      <c r="K485" s="1"/>
    </row>
    <row r="486" spans="11:11" x14ac:dyDescent="0.2">
      <c r="K486" s="1"/>
    </row>
    <row r="487" spans="11:11" x14ac:dyDescent="0.2">
      <c r="K487" s="1"/>
    </row>
    <row r="488" spans="11:11" x14ac:dyDescent="0.2">
      <c r="K488" s="1"/>
    </row>
    <row r="489" spans="11:11" x14ac:dyDescent="0.2">
      <c r="K489" s="1"/>
    </row>
    <row r="490" spans="11:11" x14ac:dyDescent="0.2">
      <c r="K490" s="1"/>
    </row>
    <row r="491" spans="11:11" x14ac:dyDescent="0.2">
      <c r="K491" s="1"/>
    </row>
    <row r="492" spans="11:11" x14ac:dyDescent="0.2">
      <c r="K492" s="1"/>
    </row>
    <row r="493" spans="11:11" x14ac:dyDescent="0.2">
      <c r="K493" s="1"/>
    </row>
    <row r="494" spans="11:11" x14ac:dyDescent="0.2">
      <c r="K494" s="1"/>
    </row>
    <row r="495" spans="11:11" x14ac:dyDescent="0.2">
      <c r="K495" s="1"/>
    </row>
    <row r="496" spans="11:11" x14ac:dyDescent="0.2">
      <c r="K496" s="1"/>
    </row>
    <row r="497" spans="11:11" x14ac:dyDescent="0.2">
      <c r="K497" s="1"/>
    </row>
    <row r="498" spans="11:11" x14ac:dyDescent="0.2">
      <c r="K498" s="1"/>
    </row>
    <row r="499" spans="11:11" x14ac:dyDescent="0.2">
      <c r="K499" s="1"/>
    </row>
    <row r="500" spans="11:11" x14ac:dyDescent="0.2">
      <c r="K500" s="1"/>
    </row>
    <row r="501" spans="11:11" x14ac:dyDescent="0.2">
      <c r="K501" s="1"/>
    </row>
    <row r="502" spans="11:11" x14ac:dyDescent="0.2">
      <c r="K502" s="1"/>
    </row>
    <row r="503" spans="11:11" x14ac:dyDescent="0.2">
      <c r="K503" s="1"/>
    </row>
    <row r="504" spans="11:11" x14ac:dyDescent="0.2">
      <c r="K504" s="1"/>
    </row>
    <row r="505" spans="11:11" x14ac:dyDescent="0.2">
      <c r="K505" s="1"/>
    </row>
    <row r="506" spans="11:11" x14ac:dyDescent="0.2">
      <c r="K506" s="1"/>
    </row>
    <row r="507" spans="11:11" x14ac:dyDescent="0.2">
      <c r="K507" s="1"/>
    </row>
    <row r="508" spans="11:11" x14ac:dyDescent="0.2">
      <c r="K508" s="1"/>
    </row>
    <row r="509" spans="11:11" x14ac:dyDescent="0.2">
      <c r="K509" s="1"/>
    </row>
    <row r="510" spans="11:11" x14ac:dyDescent="0.2">
      <c r="K510" s="1"/>
    </row>
    <row r="511" spans="11:11" x14ac:dyDescent="0.2">
      <c r="K511" s="1"/>
    </row>
    <row r="512" spans="11:11" x14ac:dyDescent="0.2">
      <c r="K512" s="1"/>
    </row>
    <row r="513" spans="11:11" x14ac:dyDescent="0.2">
      <c r="K513" s="1"/>
    </row>
    <row r="514" spans="11:11" x14ac:dyDescent="0.2">
      <c r="K514" s="1"/>
    </row>
    <row r="515" spans="11:11" x14ac:dyDescent="0.2">
      <c r="K515" s="1"/>
    </row>
    <row r="516" spans="11:11" x14ac:dyDescent="0.2">
      <c r="K516" s="1"/>
    </row>
    <row r="517" spans="11:11" x14ac:dyDescent="0.2">
      <c r="K517" s="1"/>
    </row>
    <row r="518" spans="11:11" x14ac:dyDescent="0.2">
      <c r="K518" s="1"/>
    </row>
    <row r="519" spans="11:11" x14ac:dyDescent="0.2">
      <c r="K519" s="1"/>
    </row>
    <row r="520" spans="11:11" x14ac:dyDescent="0.2">
      <c r="K520" s="1"/>
    </row>
    <row r="521" spans="11:11" x14ac:dyDescent="0.2">
      <c r="K521" s="1"/>
    </row>
    <row r="522" spans="11:11" x14ac:dyDescent="0.2">
      <c r="K522" s="1"/>
    </row>
    <row r="523" spans="11:11" x14ac:dyDescent="0.2">
      <c r="K523" s="1"/>
    </row>
    <row r="524" spans="11:11" x14ac:dyDescent="0.2">
      <c r="K524" s="1"/>
    </row>
    <row r="525" spans="11:11" x14ac:dyDescent="0.2">
      <c r="K525" s="1"/>
    </row>
    <row r="526" spans="11:11" x14ac:dyDescent="0.2">
      <c r="K526" s="1"/>
    </row>
    <row r="527" spans="11:11" x14ac:dyDescent="0.2">
      <c r="K527" s="1"/>
    </row>
    <row r="528" spans="11:11" x14ac:dyDescent="0.2">
      <c r="K528" s="1"/>
    </row>
    <row r="529" spans="11:11" x14ac:dyDescent="0.2">
      <c r="K529" s="1"/>
    </row>
    <row r="530" spans="11:11" x14ac:dyDescent="0.2">
      <c r="K530" s="1"/>
    </row>
    <row r="531" spans="11:11" x14ac:dyDescent="0.2">
      <c r="K531" s="1"/>
    </row>
    <row r="532" spans="11:11" x14ac:dyDescent="0.2">
      <c r="K532" s="1"/>
    </row>
    <row r="533" spans="11:11" x14ac:dyDescent="0.2">
      <c r="K533" s="1"/>
    </row>
    <row r="534" spans="11:11" x14ac:dyDescent="0.2">
      <c r="K534" s="1"/>
    </row>
    <row r="535" spans="11:11" x14ac:dyDescent="0.2">
      <c r="K535" s="1"/>
    </row>
    <row r="536" spans="11:11" x14ac:dyDescent="0.2">
      <c r="K536" s="1"/>
    </row>
    <row r="537" spans="11:11" x14ac:dyDescent="0.2">
      <c r="K537" s="1"/>
    </row>
    <row r="538" spans="11:11" x14ac:dyDescent="0.2">
      <c r="K538" s="1"/>
    </row>
    <row r="539" spans="11:11" x14ac:dyDescent="0.2">
      <c r="K539" s="1"/>
    </row>
    <row r="540" spans="11:11" x14ac:dyDescent="0.2">
      <c r="K540" s="1"/>
    </row>
    <row r="541" spans="11:11" x14ac:dyDescent="0.2">
      <c r="K541" s="1"/>
    </row>
    <row r="542" spans="11:11" x14ac:dyDescent="0.2">
      <c r="K542" s="1"/>
    </row>
    <row r="543" spans="11:11" x14ac:dyDescent="0.2">
      <c r="K543" s="1"/>
    </row>
    <row r="544" spans="11:11" x14ac:dyDescent="0.2">
      <c r="K544" s="1"/>
    </row>
    <row r="545" spans="11:11" x14ac:dyDescent="0.2">
      <c r="K545" s="1"/>
    </row>
    <row r="546" spans="11:11" x14ac:dyDescent="0.2">
      <c r="K546" s="1"/>
    </row>
    <row r="547" spans="11:11" x14ac:dyDescent="0.2">
      <c r="K547" s="1"/>
    </row>
    <row r="548" spans="11:11" x14ac:dyDescent="0.2">
      <c r="K548" s="1"/>
    </row>
    <row r="549" spans="11:11" x14ac:dyDescent="0.2">
      <c r="K549" s="1"/>
    </row>
    <row r="550" spans="11:11" x14ac:dyDescent="0.2">
      <c r="K550" s="1"/>
    </row>
    <row r="551" spans="11:11" x14ac:dyDescent="0.2">
      <c r="K551" s="1"/>
    </row>
    <row r="552" spans="11:11" x14ac:dyDescent="0.2">
      <c r="K552" s="1"/>
    </row>
    <row r="553" spans="11:11" x14ac:dyDescent="0.2">
      <c r="K553" s="1"/>
    </row>
    <row r="554" spans="11:11" x14ac:dyDescent="0.2">
      <c r="K554" s="1"/>
    </row>
    <row r="555" spans="11:11" x14ac:dyDescent="0.2">
      <c r="K555" s="1"/>
    </row>
    <row r="556" spans="11:11" x14ac:dyDescent="0.2">
      <c r="K556" s="1"/>
    </row>
    <row r="557" spans="11:11" x14ac:dyDescent="0.2">
      <c r="K557" s="1"/>
    </row>
    <row r="558" spans="11:11" x14ac:dyDescent="0.2">
      <c r="K558" s="1"/>
    </row>
    <row r="559" spans="11:11" x14ac:dyDescent="0.2">
      <c r="K559" s="1"/>
    </row>
    <row r="560" spans="11:11" x14ac:dyDescent="0.2">
      <c r="K560" s="1"/>
    </row>
    <row r="561" spans="11:11" x14ac:dyDescent="0.2">
      <c r="K561" s="1"/>
    </row>
    <row r="562" spans="11:11" x14ac:dyDescent="0.2">
      <c r="K562" s="1"/>
    </row>
    <row r="563" spans="11:11" x14ac:dyDescent="0.2">
      <c r="K563" s="1"/>
    </row>
    <row r="564" spans="11:11" x14ac:dyDescent="0.2">
      <c r="K564" s="1"/>
    </row>
    <row r="565" spans="11:11" x14ac:dyDescent="0.2">
      <c r="K565" s="1"/>
    </row>
    <row r="566" spans="11:11" x14ac:dyDescent="0.2">
      <c r="K566" s="1"/>
    </row>
    <row r="567" spans="11:11" x14ac:dyDescent="0.2">
      <c r="K567" s="1"/>
    </row>
    <row r="568" spans="11:11" x14ac:dyDescent="0.2">
      <c r="K568" s="1"/>
    </row>
    <row r="569" spans="11:11" x14ac:dyDescent="0.2">
      <c r="K569" s="1"/>
    </row>
    <row r="570" spans="11:11" x14ac:dyDescent="0.2">
      <c r="K570" s="1"/>
    </row>
    <row r="571" spans="11:11" x14ac:dyDescent="0.2">
      <c r="K571" s="1"/>
    </row>
    <row r="572" spans="11:11" x14ac:dyDescent="0.2">
      <c r="K572" s="1"/>
    </row>
    <row r="573" spans="11:11" x14ac:dyDescent="0.2">
      <c r="K573" s="1"/>
    </row>
    <row r="574" spans="11:11" x14ac:dyDescent="0.2">
      <c r="K574" s="1"/>
    </row>
    <row r="575" spans="11:11" x14ac:dyDescent="0.2">
      <c r="K575" s="1"/>
    </row>
    <row r="576" spans="11:11" x14ac:dyDescent="0.2">
      <c r="K576" s="1"/>
    </row>
    <row r="577" spans="11:11" x14ac:dyDescent="0.2">
      <c r="K577" s="1"/>
    </row>
    <row r="578" spans="11:11" x14ac:dyDescent="0.2">
      <c r="K578" s="1"/>
    </row>
    <row r="579" spans="11:11" x14ac:dyDescent="0.2">
      <c r="K579" s="1"/>
    </row>
    <row r="580" spans="11:11" x14ac:dyDescent="0.2">
      <c r="K580" s="1"/>
    </row>
    <row r="581" spans="11:11" x14ac:dyDescent="0.2">
      <c r="K581" s="1"/>
    </row>
    <row r="582" spans="11:11" x14ac:dyDescent="0.2">
      <c r="K582" s="1"/>
    </row>
    <row r="583" spans="11:11" x14ac:dyDescent="0.2">
      <c r="K583" s="1"/>
    </row>
    <row r="584" spans="11:11" x14ac:dyDescent="0.2">
      <c r="K584" s="1"/>
    </row>
    <row r="585" spans="11:11" x14ac:dyDescent="0.2">
      <c r="K585" s="1"/>
    </row>
    <row r="586" spans="11:11" x14ac:dyDescent="0.2">
      <c r="K586" s="1"/>
    </row>
    <row r="587" spans="11:11" x14ac:dyDescent="0.2">
      <c r="K587" s="1"/>
    </row>
    <row r="588" spans="11:11" x14ac:dyDescent="0.2">
      <c r="K588" s="1"/>
    </row>
    <row r="589" spans="11:11" x14ac:dyDescent="0.2">
      <c r="K589" s="1"/>
    </row>
    <row r="590" spans="11:11" x14ac:dyDescent="0.2">
      <c r="K590" s="1"/>
    </row>
    <row r="591" spans="11:11" x14ac:dyDescent="0.2">
      <c r="K591" s="1"/>
    </row>
    <row r="592" spans="11:11" x14ac:dyDescent="0.2">
      <c r="K592" s="1"/>
    </row>
    <row r="593" spans="11:11" x14ac:dyDescent="0.2">
      <c r="K593" s="1"/>
    </row>
    <row r="594" spans="11:11" x14ac:dyDescent="0.2">
      <c r="K594" s="1"/>
    </row>
    <row r="595" spans="11:11" x14ac:dyDescent="0.2">
      <c r="K595" s="1"/>
    </row>
    <row r="596" spans="11:11" x14ac:dyDescent="0.2">
      <c r="K596" s="1"/>
    </row>
    <row r="597" spans="11:11" x14ac:dyDescent="0.2">
      <c r="K597" s="1"/>
    </row>
    <row r="598" spans="11:11" x14ac:dyDescent="0.2">
      <c r="K598" s="1"/>
    </row>
    <row r="599" spans="11:11" x14ac:dyDescent="0.2">
      <c r="K599" s="1"/>
    </row>
    <row r="600" spans="11:11" x14ac:dyDescent="0.2">
      <c r="K600" s="1"/>
    </row>
    <row r="601" spans="11:11" x14ac:dyDescent="0.2">
      <c r="K601" s="1"/>
    </row>
    <row r="602" spans="11:11" x14ac:dyDescent="0.2">
      <c r="K602" s="1"/>
    </row>
    <row r="603" spans="11:11" x14ac:dyDescent="0.2">
      <c r="K603" s="1"/>
    </row>
    <row r="604" spans="11:11" x14ac:dyDescent="0.2">
      <c r="K604" s="1"/>
    </row>
    <row r="605" spans="11:11" x14ac:dyDescent="0.2">
      <c r="K605" s="1"/>
    </row>
    <row r="606" spans="11:11" x14ac:dyDescent="0.2">
      <c r="K606" s="1"/>
    </row>
    <row r="607" spans="11:11" x14ac:dyDescent="0.2">
      <c r="K607" s="1"/>
    </row>
    <row r="608" spans="11:11" x14ac:dyDescent="0.2">
      <c r="K608" s="1"/>
    </row>
    <row r="609" spans="11:11" x14ac:dyDescent="0.2">
      <c r="K609" s="1"/>
    </row>
    <row r="610" spans="11:11" x14ac:dyDescent="0.2">
      <c r="K610" s="1"/>
    </row>
    <row r="611" spans="11:11" x14ac:dyDescent="0.2">
      <c r="K611" s="1"/>
    </row>
    <row r="612" spans="11:11" x14ac:dyDescent="0.2">
      <c r="K612" s="1"/>
    </row>
    <row r="613" spans="11:11" x14ac:dyDescent="0.2">
      <c r="K613" s="1"/>
    </row>
    <row r="614" spans="11:11" x14ac:dyDescent="0.2">
      <c r="K614" s="1"/>
    </row>
    <row r="615" spans="11:11" x14ac:dyDescent="0.2">
      <c r="K615" s="1"/>
    </row>
    <row r="616" spans="11:11" x14ac:dyDescent="0.2">
      <c r="K616" s="1"/>
    </row>
    <row r="617" spans="11:11" x14ac:dyDescent="0.2">
      <c r="K617" s="1"/>
    </row>
    <row r="618" spans="11:11" x14ac:dyDescent="0.2">
      <c r="K618" s="1"/>
    </row>
    <row r="619" spans="11:11" x14ac:dyDescent="0.2">
      <c r="K619" s="1"/>
    </row>
    <row r="620" spans="11:11" x14ac:dyDescent="0.2">
      <c r="K620" s="1"/>
    </row>
    <row r="621" spans="11:11" x14ac:dyDescent="0.2">
      <c r="K621" s="1"/>
    </row>
    <row r="622" spans="11:11" x14ac:dyDescent="0.2">
      <c r="K622" s="1"/>
    </row>
    <row r="623" spans="11:11" x14ac:dyDescent="0.2">
      <c r="K623" s="1"/>
    </row>
    <row r="624" spans="11:11" x14ac:dyDescent="0.2">
      <c r="K624" s="1"/>
    </row>
    <row r="625" spans="11:11" x14ac:dyDescent="0.2">
      <c r="K625" s="1"/>
    </row>
    <row r="626" spans="11:11" x14ac:dyDescent="0.2">
      <c r="K626" s="1"/>
    </row>
    <row r="627" spans="11:11" x14ac:dyDescent="0.2">
      <c r="K627" s="1"/>
    </row>
    <row r="628" spans="11:11" x14ac:dyDescent="0.2">
      <c r="K628" s="1"/>
    </row>
    <row r="629" spans="11:11" x14ac:dyDescent="0.2">
      <c r="K629" s="1"/>
    </row>
    <row r="630" spans="11:11" x14ac:dyDescent="0.2">
      <c r="K630" s="1"/>
    </row>
    <row r="631" spans="11:11" x14ac:dyDescent="0.2">
      <c r="K631" s="1"/>
    </row>
    <row r="632" spans="11:11" x14ac:dyDescent="0.2">
      <c r="K632" s="1"/>
    </row>
    <row r="633" spans="11:11" x14ac:dyDescent="0.2">
      <c r="K633" s="1"/>
    </row>
    <row r="634" spans="11:11" x14ac:dyDescent="0.2">
      <c r="K634" s="1"/>
    </row>
    <row r="635" spans="11:11" x14ac:dyDescent="0.2">
      <c r="K635" s="1"/>
    </row>
    <row r="636" spans="11:11" x14ac:dyDescent="0.2">
      <c r="K636" s="1"/>
    </row>
    <row r="637" spans="11:11" x14ac:dyDescent="0.2">
      <c r="K637" s="1"/>
    </row>
    <row r="638" spans="11:11" x14ac:dyDescent="0.2">
      <c r="K638" s="1"/>
    </row>
    <row r="639" spans="11:11" x14ac:dyDescent="0.2">
      <c r="K639" s="1"/>
    </row>
    <row r="640" spans="11:11" x14ac:dyDescent="0.2">
      <c r="K640" s="1"/>
    </row>
    <row r="641" spans="11:11" x14ac:dyDescent="0.2">
      <c r="K641" s="1"/>
    </row>
    <row r="642" spans="11:11" x14ac:dyDescent="0.2">
      <c r="K642" s="1"/>
    </row>
    <row r="643" spans="11:11" x14ac:dyDescent="0.2">
      <c r="K643" s="1"/>
    </row>
    <row r="644" spans="11:11" x14ac:dyDescent="0.2">
      <c r="K644" s="1"/>
    </row>
    <row r="645" spans="11:11" x14ac:dyDescent="0.2">
      <c r="K645" s="1"/>
    </row>
    <row r="646" spans="11:11" x14ac:dyDescent="0.2">
      <c r="K646" s="1"/>
    </row>
    <row r="647" spans="11:11" x14ac:dyDescent="0.2">
      <c r="K647" s="1"/>
    </row>
    <row r="648" spans="11:11" x14ac:dyDescent="0.2">
      <c r="K648" s="1"/>
    </row>
    <row r="649" spans="11:11" x14ac:dyDescent="0.2">
      <c r="K649" s="1"/>
    </row>
    <row r="650" spans="11:11" x14ac:dyDescent="0.2">
      <c r="K650" s="1"/>
    </row>
    <row r="651" spans="11:11" x14ac:dyDescent="0.2">
      <c r="K651" s="1"/>
    </row>
    <row r="652" spans="11:11" x14ac:dyDescent="0.2">
      <c r="K652" s="1"/>
    </row>
    <row r="653" spans="11:11" x14ac:dyDescent="0.2">
      <c r="K653" s="1"/>
    </row>
    <row r="654" spans="11:11" x14ac:dyDescent="0.2">
      <c r="K654" s="1"/>
    </row>
    <row r="655" spans="11:11" x14ac:dyDescent="0.2">
      <c r="K655" s="1"/>
    </row>
    <row r="656" spans="11:11" x14ac:dyDescent="0.2">
      <c r="K656" s="1"/>
    </row>
    <row r="657" spans="11:11" x14ac:dyDescent="0.2">
      <c r="K657" s="1"/>
    </row>
    <row r="658" spans="11:11" x14ac:dyDescent="0.2">
      <c r="K658" s="1"/>
    </row>
    <row r="659" spans="11:11" x14ac:dyDescent="0.2">
      <c r="K659" s="1"/>
    </row>
    <row r="660" spans="11:11" x14ac:dyDescent="0.2">
      <c r="K660" s="1"/>
    </row>
    <row r="661" spans="11:11" x14ac:dyDescent="0.2">
      <c r="K661" s="1"/>
    </row>
    <row r="662" spans="11:11" x14ac:dyDescent="0.2">
      <c r="K662" s="1"/>
    </row>
    <row r="663" spans="11:11" x14ac:dyDescent="0.2">
      <c r="K663" s="1"/>
    </row>
    <row r="664" spans="11:11" x14ac:dyDescent="0.2">
      <c r="K664" s="1"/>
    </row>
    <row r="665" spans="11:11" x14ac:dyDescent="0.2">
      <c r="K665" s="1"/>
    </row>
    <row r="666" spans="11:11" x14ac:dyDescent="0.2">
      <c r="K666" s="1"/>
    </row>
    <row r="667" spans="11:11" x14ac:dyDescent="0.2">
      <c r="K667" s="1"/>
    </row>
    <row r="668" spans="11:11" x14ac:dyDescent="0.2">
      <c r="K668" s="1"/>
    </row>
    <row r="669" spans="11:11" x14ac:dyDescent="0.2">
      <c r="K669" s="1"/>
    </row>
    <row r="670" spans="11:11" x14ac:dyDescent="0.2">
      <c r="K670" s="1"/>
    </row>
    <row r="671" spans="11:11" x14ac:dyDescent="0.2">
      <c r="K671" s="1"/>
    </row>
    <row r="672" spans="11:11" x14ac:dyDescent="0.2">
      <c r="K672" s="1"/>
    </row>
    <row r="673" spans="11:11" x14ac:dyDescent="0.2">
      <c r="K673" s="1"/>
    </row>
    <row r="674" spans="11:11" x14ac:dyDescent="0.2">
      <c r="K674" s="1"/>
    </row>
    <row r="675" spans="11:11" x14ac:dyDescent="0.2">
      <c r="K675" s="1"/>
    </row>
    <row r="676" spans="11:11" x14ac:dyDescent="0.2">
      <c r="K676" s="1"/>
    </row>
    <row r="677" spans="11:11" x14ac:dyDescent="0.2">
      <c r="K677" s="1"/>
    </row>
    <row r="678" spans="11:11" x14ac:dyDescent="0.2">
      <c r="K678" s="1"/>
    </row>
    <row r="679" spans="11:11" x14ac:dyDescent="0.2">
      <c r="K679" s="1"/>
    </row>
    <row r="680" spans="11:11" x14ac:dyDescent="0.2">
      <c r="K680" s="1"/>
    </row>
    <row r="681" spans="11:11" x14ac:dyDescent="0.2">
      <c r="K681" s="1"/>
    </row>
    <row r="682" spans="11:11" x14ac:dyDescent="0.2">
      <c r="K682" s="1"/>
    </row>
    <row r="683" spans="11:11" x14ac:dyDescent="0.2">
      <c r="K683" s="1"/>
    </row>
    <row r="684" spans="11:11" x14ac:dyDescent="0.2">
      <c r="K684" s="1"/>
    </row>
    <row r="685" spans="11:11" x14ac:dyDescent="0.2">
      <c r="K685" s="1"/>
    </row>
    <row r="686" spans="11:11" x14ac:dyDescent="0.2">
      <c r="K686" s="1"/>
    </row>
    <row r="687" spans="11:11" x14ac:dyDescent="0.2">
      <c r="K687" s="1"/>
    </row>
    <row r="688" spans="11:11" x14ac:dyDescent="0.2">
      <c r="K688" s="1"/>
    </row>
    <row r="689" spans="11:11" x14ac:dyDescent="0.2">
      <c r="K689" s="1"/>
    </row>
    <row r="690" spans="11:11" x14ac:dyDescent="0.2">
      <c r="K690" s="1"/>
    </row>
    <row r="691" spans="11:11" x14ac:dyDescent="0.2">
      <c r="K691" s="1"/>
    </row>
    <row r="692" spans="11:11" x14ac:dyDescent="0.2">
      <c r="K692" s="1"/>
    </row>
    <row r="693" spans="11:11" x14ac:dyDescent="0.2">
      <c r="K693" s="1"/>
    </row>
    <row r="694" spans="11:11" x14ac:dyDescent="0.2">
      <c r="K694" s="1"/>
    </row>
    <row r="695" spans="11:11" x14ac:dyDescent="0.2">
      <c r="K695" s="1"/>
    </row>
    <row r="696" spans="11:11" x14ac:dyDescent="0.2">
      <c r="K696" s="1"/>
    </row>
    <row r="697" spans="11:11" x14ac:dyDescent="0.2">
      <c r="K697" s="1"/>
    </row>
    <row r="698" spans="11:11" x14ac:dyDescent="0.2">
      <c r="K698" s="1"/>
    </row>
    <row r="699" spans="11:11" x14ac:dyDescent="0.2">
      <c r="K699" s="1"/>
    </row>
    <row r="700" spans="11:11" x14ac:dyDescent="0.2">
      <c r="K700" s="1"/>
    </row>
    <row r="701" spans="11:11" x14ac:dyDescent="0.2">
      <c r="K701" s="1"/>
    </row>
    <row r="702" spans="11:11" x14ac:dyDescent="0.2">
      <c r="K702" s="1"/>
    </row>
    <row r="703" spans="11:11" x14ac:dyDescent="0.2">
      <c r="K703" s="1"/>
    </row>
    <row r="704" spans="11:11" x14ac:dyDescent="0.2">
      <c r="K704" s="1"/>
    </row>
    <row r="705" spans="11:11" x14ac:dyDescent="0.2">
      <c r="K705" s="1"/>
    </row>
    <row r="706" spans="11:11" x14ac:dyDescent="0.2">
      <c r="K706" s="1"/>
    </row>
    <row r="707" spans="11:11" x14ac:dyDescent="0.2">
      <c r="K707" s="1"/>
    </row>
    <row r="708" spans="11:11" x14ac:dyDescent="0.2">
      <c r="K708" s="1"/>
    </row>
    <row r="709" spans="11:11" x14ac:dyDescent="0.2">
      <c r="K709" s="1"/>
    </row>
    <row r="710" spans="11:11" x14ac:dyDescent="0.2">
      <c r="K710" s="1"/>
    </row>
    <row r="711" spans="11:11" x14ac:dyDescent="0.2">
      <c r="K711" s="1"/>
    </row>
    <row r="712" spans="11:11" x14ac:dyDescent="0.2">
      <c r="K712" s="1"/>
    </row>
    <row r="713" spans="11:11" x14ac:dyDescent="0.2">
      <c r="K713" s="1"/>
    </row>
    <row r="714" spans="11:11" x14ac:dyDescent="0.2">
      <c r="K714" s="1"/>
    </row>
    <row r="715" spans="11:11" x14ac:dyDescent="0.2">
      <c r="K715" s="1"/>
    </row>
    <row r="716" spans="11:11" x14ac:dyDescent="0.2">
      <c r="K716" s="1"/>
    </row>
    <row r="717" spans="11:11" x14ac:dyDescent="0.2">
      <c r="K717" s="1"/>
    </row>
    <row r="718" spans="11:11" x14ac:dyDescent="0.2">
      <c r="K718" s="1"/>
    </row>
    <row r="719" spans="11:11" x14ac:dyDescent="0.2">
      <c r="K719" s="1"/>
    </row>
    <row r="720" spans="11:11" x14ac:dyDescent="0.2">
      <c r="K720" s="1"/>
    </row>
    <row r="721" spans="11:11" x14ac:dyDescent="0.2">
      <c r="K721" s="1"/>
    </row>
    <row r="722" spans="11:11" x14ac:dyDescent="0.2">
      <c r="K722" s="1"/>
    </row>
    <row r="723" spans="11:11" x14ac:dyDescent="0.2">
      <c r="K723" s="1"/>
    </row>
    <row r="724" spans="11:11" x14ac:dyDescent="0.2">
      <c r="K724" s="1"/>
    </row>
    <row r="725" spans="11:11" x14ac:dyDescent="0.2">
      <c r="K725" s="1"/>
    </row>
    <row r="726" spans="11:11" x14ac:dyDescent="0.2">
      <c r="K726" s="1"/>
    </row>
    <row r="727" spans="11:11" x14ac:dyDescent="0.2">
      <c r="K727" s="1"/>
    </row>
    <row r="728" spans="11:11" x14ac:dyDescent="0.2">
      <c r="K728" s="1"/>
    </row>
    <row r="729" spans="11:11" x14ac:dyDescent="0.2">
      <c r="K729" s="1"/>
    </row>
    <row r="730" spans="11:11" x14ac:dyDescent="0.2">
      <c r="K730" s="1"/>
    </row>
    <row r="731" spans="11:11" x14ac:dyDescent="0.2">
      <c r="K731" s="1"/>
    </row>
    <row r="732" spans="11:11" x14ac:dyDescent="0.2">
      <c r="K732" s="1"/>
    </row>
    <row r="733" spans="11:11" x14ac:dyDescent="0.2">
      <c r="K733" s="1"/>
    </row>
    <row r="734" spans="11:11" x14ac:dyDescent="0.2">
      <c r="K734" s="1"/>
    </row>
    <row r="735" spans="11:11" x14ac:dyDescent="0.2">
      <c r="K735" s="1"/>
    </row>
    <row r="736" spans="11:11" x14ac:dyDescent="0.2">
      <c r="K736" s="1"/>
    </row>
    <row r="737" spans="11:11" x14ac:dyDescent="0.2">
      <c r="K737" s="1"/>
    </row>
    <row r="738" spans="11:11" x14ac:dyDescent="0.2">
      <c r="K738" s="1"/>
    </row>
    <row r="739" spans="11:11" x14ac:dyDescent="0.2">
      <c r="K739" s="1"/>
    </row>
    <row r="740" spans="11:11" x14ac:dyDescent="0.2">
      <c r="K740" s="1"/>
    </row>
    <row r="741" spans="11:11" x14ac:dyDescent="0.2">
      <c r="K741" s="1"/>
    </row>
    <row r="742" spans="11:11" x14ac:dyDescent="0.2">
      <c r="K742" s="1"/>
    </row>
    <row r="743" spans="11:11" x14ac:dyDescent="0.2">
      <c r="K743" s="1"/>
    </row>
    <row r="744" spans="11:11" x14ac:dyDescent="0.2">
      <c r="K744" s="1"/>
    </row>
    <row r="745" spans="11:11" x14ac:dyDescent="0.2">
      <c r="K745" s="1"/>
    </row>
    <row r="746" spans="11:11" x14ac:dyDescent="0.2">
      <c r="K746" s="1"/>
    </row>
    <row r="747" spans="11:11" x14ac:dyDescent="0.2">
      <c r="K747" s="1"/>
    </row>
    <row r="748" spans="11:11" x14ac:dyDescent="0.2">
      <c r="K748" s="1"/>
    </row>
    <row r="749" spans="11:11" x14ac:dyDescent="0.2">
      <c r="K749" s="1"/>
    </row>
    <row r="750" spans="11:11" x14ac:dyDescent="0.2">
      <c r="K750" s="1"/>
    </row>
    <row r="751" spans="11:11" x14ac:dyDescent="0.2">
      <c r="K751" s="1"/>
    </row>
    <row r="752" spans="11:11" x14ac:dyDescent="0.2">
      <c r="K752" s="1"/>
    </row>
    <row r="753" spans="11:11" x14ac:dyDescent="0.2">
      <c r="K753" s="1"/>
    </row>
    <row r="754" spans="11:11" x14ac:dyDescent="0.2">
      <c r="K754" s="1"/>
    </row>
    <row r="755" spans="11:11" x14ac:dyDescent="0.2">
      <c r="K755" s="1"/>
    </row>
    <row r="756" spans="11:11" x14ac:dyDescent="0.2">
      <c r="K756" s="1"/>
    </row>
    <row r="757" spans="11:11" x14ac:dyDescent="0.2">
      <c r="K757" s="1"/>
    </row>
    <row r="758" spans="11:11" x14ac:dyDescent="0.2">
      <c r="K758" s="1"/>
    </row>
    <row r="759" spans="11:11" x14ac:dyDescent="0.2">
      <c r="K759" s="1"/>
    </row>
    <row r="760" spans="11:11" x14ac:dyDescent="0.2">
      <c r="K760" s="1"/>
    </row>
    <row r="761" spans="11:11" x14ac:dyDescent="0.2">
      <c r="K761" s="1"/>
    </row>
    <row r="762" spans="11:11" x14ac:dyDescent="0.2">
      <c r="K762" s="1"/>
    </row>
    <row r="763" spans="11:11" x14ac:dyDescent="0.2">
      <c r="K763" s="1"/>
    </row>
    <row r="764" spans="11:11" x14ac:dyDescent="0.2">
      <c r="K764" s="1"/>
    </row>
    <row r="765" spans="11:11" x14ac:dyDescent="0.2">
      <c r="K765" s="1"/>
    </row>
    <row r="766" spans="11:11" x14ac:dyDescent="0.2">
      <c r="K766" s="1"/>
    </row>
    <row r="767" spans="11:11" x14ac:dyDescent="0.2">
      <c r="K767" s="1"/>
    </row>
    <row r="768" spans="11:11" x14ac:dyDescent="0.2">
      <c r="K768" s="1"/>
    </row>
    <row r="769" spans="11:11" x14ac:dyDescent="0.2">
      <c r="K769" s="1"/>
    </row>
    <row r="770" spans="11:11" x14ac:dyDescent="0.2">
      <c r="K770" s="1"/>
    </row>
    <row r="771" spans="11:11" x14ac:dyDescent="0.2">
      <c r="K771" s="1"/>
    </row>
    <row r="772" spans="11:11" x14ac:dyDescent="0.2">
      <c r="K772" s="1"/>
    </row>
    <row r="773" spans="11:11" x14ac:dyDescent="0.2">
      <c r="K773" s="1"/>
    </row>
    <row r="774" spans="11:11" x14ac:dyDescent="0.2">
      <c r="K774" s="1"/>
    </row>
    <row r="775" spans="11:11" x14ac:dyDescent="0.2">
      <c r="K775" s="1"/>
    </row>
    <row r="776" spans="11:11" x14ac:dyDescent="0.2">
      <c r="K776" s="1"/>
    </row>
    <row r="777" spans="11:11" x14ac:dyDescent="0.2">
      <c r="K777" s="1"/>
    </row>
    <row r="778" spans="11:11" x14ac:dyDescent="0.2">
      <c r="K778" s="1"/>
    </row>
    <row r="779" spans="11:11" x14ac:dyDescent="0.2">
      <c r="K779" s="1"/>
    </row>
    <row r="780" spans="11:11" x14ac:dyDescent="0.2">
      <c r="K780" s="1"/>
    </row>
    <row r="781" spans="11:11" x14ac:dyDescent="0.2">
      <c r="K781" s="1"/>
    </row>
    <row r="782" spans="11:11" x14ac:dyDescent="0.2">
      <c r="K782" s="1"/>
    </row>
    <row r="783" spans="11:11" x14ac:dyDescent="0.2">
      <c r="K783" s="1"/>
    </row>
    <row r="784" spans="11:11" x14ac:dyDescent="0.2">
      <c r="K784" s="1"/>
    </row>
    <row r="785" spans="11:11" x14ac:dyDescent="0.2">
      <c r="K785" s="1"/>
    </row>
    <row r="786" spans="11:11" x14ac:dyDescent="0.2">
      <c r="K786" s="1"/>
    </row>
    <row r="787" spans="11:11" x14ac:dyDescent="0.2">
      <c r="K787" s="1"/>
    </row>
    <row r="788" spans="11:11" x14ac:dyDescent="0.2">
      <c r="K788" s="1"/>
    </row>
    <row r="789" spans="11:11" x14ac:dyDescent="0.2">
      <c r="K789" s="1"/>
    </row>
    <row r="790" spans="11:11" x14ac:dyDescent="0.2">
      <c r="K790" s="1"/>
    </row>
    <row r="791" spans="11:11" x14ac:dyDescent="0.2">
      <c r="K791" s="1"/>
    </row>
    <row r="792" spans="11:11" x14ac:dyDescent="0.2">
      <c r="K792" s="1"/>
    </row>
    <row r="793" spans="11:11" x14ac:dyDescent="0.2">
      <c r="K793" s="1"/>
    </row>
    <row r="794" spans="11:11" x14ac:dyDescent="0.2">
      <c r="K794" s="1"/>
    </row>
    <row r="795" spans="11:11" x14ac:dyDescent="0.2">
      <c r="K795" s="1"/>
    </row>
    <row r="796" spans="11:11" x14ac:dyDescent="0.2">
      <c r="K796" s="1"/>
    </row>
    <row r="797" spans="11:11" x14ac:dyDescent="0.2">
      <c r="K797" s="1"/>
    </row>
    <row r="798" spans="11:11" x14ac:dyDescent="0.2">
      <c r="K798" s="1"/>
    </row>
    <row r="799" spans="11:11" x14ac:dyDescent="0.2">
      <c r="K799" s="1"/>
    </row>
    <row r="800" spans="11:11" x14ac:dyDescent="0.2">
      <c r="K800" s="1"/>
    </row>
    <row r="801" spans="11:11" x14ac:dyDescent="0.2">
      <c r="K801" s="1"/>
    </row>
    <row r="802" spans="11:11" x14ac:dyDescent="0.2">
      <c r="K802" s="1"/>
    </row>
    <row r="803" spans="11:11" x14ac:dyDescent="0.2">
      <c r="K803" s="1"/>
    </row>
    <row r="804" spans="11:11" x14ac:dyDescent="0.2">
      <c r="K804" s="1"/>
    </row>
    <row r="805" spans="11:11" x14ac:dyDescent="0.2">
      <c r="K805" s="1"/>
    </row>
    <row r="806" spans="11:11" x14ac:dyDescent="0.2">
      <c r="K806" s="1"/>
    </row>
    <row r="807" spans="11:11" x14ac:dyDescent="0.2">
      <c r="K807" s="1"/>
    </row>
    <row r="808" spans="11:11" x14ac:dyDescent="0.2">
      <c r="K808" s="1"/>
    </row>
    <row r="809" spans="11:11" x14ac:dyDescent="0.2">
      <c r="K809" s="1"/>
    </row>
    <row r="810" spans="11:11" x14ac:dyDescent="0.2">
      <c r="K810" s="1"/>
    </row>
    <row r="811" spans="11:11" x14ac:dyDescent="0.2">
      <c r="K811" s="1"/>
    </row>
    <row r="812" spans="11:11" x14ac:dyDescent="0.2">
      <c r="K812" s="1"/>
    </row>
    <row r="813" spans="11:11" x14ac:dyDescent="0.2">
      <c r="K813" s="1"/>
    </row>
    <row r="814" spans="11:11" x14ac:dyDescent="0.2">
      <c r="K814" s="1"/>
    </row>
    <row r="815" spans="11:11" x14ac:dyDescent="0.2">
      <c r="K815" s="1"/>
    </row>
    <row r="816" spans="11:11" x14ac:dyDescent="0.2">
      <c r="K816" s="1"/>
    </row>
    <row r="817" spans="11:11" x14ac:dyDescent="0.2">
      <c r="K817" s="1"/>
    </row>
    <row r="818" spans="11:11" x14ac:dyDescent="0.2">
      <c r="K818" s="1"/>
    </row>
    <row r="819" spans="11:11" x14ac:dyDescent="0.2">
      <c r="K819" s="1"/>
    </row>
    <row r="820" spans="11:11" x14ac:dyDescent="0.2">
      <c r="K820" s="1"/>
    </row>
    <row r="821" spans="11:11" x14ac:dyDescent="0.2">
      <c r="K821" s="1"/>
    </row>
    <row r="822" spans="11:11" x14ac:dyDescent="0.2">
      <c r="K822" s="1"/>
    </row>
    <row r="823" spans="11:11" x14ac:dyDescent="0.2">
      <c r="K823" s="1"/>
    </row>
    <row r="824" spans="11:11" x14ac:dyDescent="0.2">
      <c r="K824" s="1"/>
    </row>
    <row r="825" spans="11:11" x14ac:dyDescent="0.2">
      <c r="K825" s="1"/>
    </row>
    <row r="826" spans="11:11" x14ac:dyDescent="0.2">
      <c r="K826" s="1"/>
    </row>
    <row r="827" spans="11:11" x14ac:dyDescent="0.2">
      <c r="K827" s="1"/>
    </row>
    <row r="828" spans="11:11" x14ac:dyDescent="0.2">
      <c r="K828" s="1"/>
    </row>
    <row r="829" spans="11:11" x14ac:dyDescent="0.2">
      <c r="K829" s="1"/>
    </row>
    <row r="830" spans="11:11" x14ac:dyDescent="0.2">
      <c r="K830" s="1"/>
    </row>
    <row r="831" spans="11:11" x14ac:dyDescent="0.2">
      <c r="K831" s="1"/>
    </row>
    <row r="832" spans="11:11" x14ac:dyDescent="0.2">
      <c r="K832" s="1"/>
    </row>
    <row r="833" spans="11:11" x14ac:dyDescent="0.2">
      <c r="K833" s="1"/>
    </row>
    <row r="834" spans="11:11" x14ac:dyDescent="0.2">
      <c r="K834" s="1"/>
    </row>
    <row r="835" spans="11:11" x14ac:dyDescent="0.2">
      <c r="K835" s="1"/>
    </row>
    <row r="836" spans="11:11" x14ac:dyDescent="0.2">
      <c r="K836" s="1"/>
    </row>
    <row r="837" spans="11:11" x14ac:dyDescent="0.2">
      <c r="K837" s="1"/>
    </row>
    <row r="838" spans="11:11" x14ac:dyDescent="0.2">
      <c r="K838" s="1"/>
    </row>
    <row r="839" spans="11:11" x14ac:dyDescent="0.2">
      <c r="K839" s="1"/>
    </row>
    <row r="840" spans="11:11" x14ac:dyDescent="0.2">
      <c r="K840" s="1"/>
    </row>
    <row r="841" spans="11:11" x14ac:dyDescent="0.2">
      <c r="K841" s="1"/>
    </row>
    <row r="842" spans="11:11" x14ac:dyDescent="0.2">
      <c r="K842" s="1"/>
    </row>
    <row r="843" spans="11:11" x14ac:dyDescent="0.2">
      <c r="K843" s="1"/>
    </row>
    <row r="844" spans="11:11" x14ac:dyDescent="0.2">
      <c r="K844" s="1"/>
    </row>
    <row r="845" spans="11:11" x14ac:dyDescent="0.2">
      <c r="K845" s="1"/>
    </row>
    <row r="846" spans="11:11" x14ac:dyDescent="0.2">
      <c r="K846" s="1"/>
    </row>
    <row r="847" spans="11:11" x14ac:dyDescent="0.2">
      <c r="K847" s="1"/>
    </row>
    <row r="848" spans="11:11" x14ac:dyDescent="0.2">
      <c r="K848" s="1"/>
    </row>
    <row r="849" spans="11:11" x14ac:dyDescent="0.2">
      <c r="K849" s="1"/>
    </row>
    <row r="850" spans="11:11" x14ac:dyDescent="0.2">
      <c r="K850" s="1"/>
    </row>
    <row r="851" spans="11:11" x14ac:dyDescent="0.2">
      <c r="K851" s="1"/>
    </row>
    <row r="852" spans="11:11" x14ac:dyDescent="0.2">
      <c r="K852" s="1"/>
    </row>
    <row r="853" spans="11:11" x14ac:dyDescent="0.2">
      <c r="K853" s="1"/>
    </row>
    <row r="854" spans="11:11" x14ac:dyDescent="0.2">
      <c r="K854" s="1"/>
    </row>
    <row r="855" spans="11:11" x14ac:dyDescent="0.2">
      <c r="K855" s="1"/>
    </row>
    <row r="856" spans="11:11" x14ac:dyDescent="0.2">
      <c r="K856" s="1"/>
    </row>
    <row r="857" spans="11:11" x14ac:dyDescent="0.2">
      <c r="K857" s="1"/>
    </row>
    <row r="858" spans="11:11" x14ac:dyDescent="0.2">
      <c r="K858" s="1"/>
    </row>
    <row r="859" spans="11:11" x14ac:dyDescent="0.2">
      <c r="K859" s="1"/>
    </row>
    <row r="860" spans="11:11" x14ac:dyDescent="0.2">
      <c r="K860" s="1"/>
    </row>
    <row r="861" spans="11:11" x14ac:dyDescent="0.2">
      <c r="K861" s="1"/>
    </row>
    <row r="862" spans="11:11" x14ac:dyDescent="0.2">
      <c r="K862" s="1"/>
    </row>
    <row r="863" spans="11:11" x14ac:dyDescent="0.2">
      <c r="K863" s="1"/>
    </row>
    <row r="864" spans="11:11" x14ac:dyDescent="0.2">
      <c r="K864" s="1"/>
    </row>
    <row r="865" spans="11:11" x14ac:dyDescent="0.2">
      <c r="K865" s="1"/>
    </row>
    <row r="866" spans="11:11" x14ac:dyDescent="0.2">
      <c r="K866" s="1"/>
    </row>
    <row r="867" spans="11:11" x14ac:dyDescent="0.2">
      <c r="K867" s="1"/>
    </row>
    <row r="868" spans="11:11" x14ac:dyDescent="0.2">
      <c r="K868" s="1"/>
    </row>
    <row r="869" spans="11:11" x14ac:dyDescent="0.2">
      <c r="K869" s="1"/>
    </row>
    <row r="870" spans="11:11" x14ac:dyDescent="0.2">
      <c r="K870" s="1"/>
    </row>
    <row r="871" spans="11:11" x14ac:dyDescent="0.2">
      <c r="K871" s="1"/>
    </row>
    <row r="872" spans="11:11" x14ac:dyDescent="0.2">
      <c r="K872" s="1"/>
    </row>
    <row r="873" spans="11:11" x14ac:dyDescent="0.2">
      <c r="K873" s="1"/>
    </row>
    <row r="874" spans="11:11" x14ac:dyDescent="0.2">
      <c r="K874" s="1"/>
    </row>
    <row r="875" spans="11:11" x14ac:dyDescent="0.2">
      <c r="K875" s="1"/>
    </row>
    <row r="876" spans="11:11" x14ac:dyDescent="0.2">
      <c r="K876" s="1"/>
    </row>
    <row r="877" spans="11:11" x14ac:dyDescent="0.2">
      <c r="K877" s="1"/>
    </row>
    <row r="878" spans="11:11" x14ac:dyDescent="0.2">
      <c r="K878" s="1"/>
    </row>
    <row r="879" spans="11:11" x14ac:dyDescent="0.2">
      <c r="K879" s="1"/>
    </row>
    <row r="880" spans="11:11" x14ac:dyDescent="0.2">
      <c r="K880" s="1"/>
    </row>
    <row r="881" spans="11:11" x14ac:dyDescent="0.2">
      <c r="K881" s="1"/>
    </row>
    <row r="882" spans="11:11" x14ac:dyDescent="0.2">
      <c r="K882" s="1"/>
    </row>
    <row r="883" spans="11:11" x14ac:dyDescent="0.2">
      <c r="K883" s="1"/>
    </row>
    <row r="884" spans="11:11" x14ac:dyDescent="0.2">
      <c r="K884" s="1"/>
    </row>
    <row r="885" spans="11:11" x14ac:dyDescent="0.2">
      <c r="K885" s="1"/>
    </row>
    <row r="886" spans="11:11" x14ac:dyDescent="0.2">
      <c r="K886" s="1"/>
    </row>
    <row r="887" spans="11:11" x14ac:dyDescent="0.2">
      <c r="K887" s="1"/>
    </row>
    <row r="888" spans="11:11" x14ac:dyDescent="0.2">
      <c r="K888" s="1"/>
    </row>
    <row r="889" spans="11:11" x14ac:dyDescent="0.2">
      <c r="K889" s="1"/>
    </row>
    <row r="890" spans="11:11" x14ac:dyDescent="0.2">
      <c r="K890" s="1"/>
    </row>
    <row r="891" spans="11:11" x14ac:dyDescent="0.2">
      <c r="K891" s="1"/>
    </row>
    <row r="892" spans="11:11" x14ac:dyDescent="0.2">
      <c r="K892" s="1"/>
    </row>
    <row r="893" spans="11:11" x14ac:dyDescent="0.2">
      <c r="K893" s="1"/>
    </row>
    <row r="894" spans="11:11" x14ac:dyDescent="0.2">
      <c r="K894" s="1"/>
    </row>
    <row r="895" spans="11:11" x14ac:dyDescent="0.2">
      <c r="K895" s="1"/>
    </row>
    <row r="896" spans="11:11" x14ac:dyDescent="0.2">
      <c r="K896" s="1"/>
    </row>
    <row r="897" spans="11:11" x14ac:dyDescent="0.2">
      <c r="K897" s="1"/>
    </row>
    <row r="898" spans="11:11" x14ac:dyDescent="0.2">
      <c r="K898" s="1"/>
    </row>
    <row r="899" spans="11:11" x14ac:dyDescent="0.2">
      <c r="K899" s="1"/>
    </row>
    <row r="900" spans="11:11" x14ac:dyDescent="0.2">
      <c r="K900" s="1"/>
    </row>
    <row r="901" spans="11:11" x14ac:dyDescent="0.2">
      <c r="K901" s="1"/>
    </row>
    <row r="902" spans="11:11" x14ac:dyDescent="0.2">
      <c r="K902" s="1"/>
    </row>
    <row r="903" spans="11:11" x14ac:dyDescent="0.2">
      <c r="K903" s="1"/>
    </row>
    <row r="904" spans="11:11" x14ac:dyDescent="0.2">
      <c r="K904" s="1"/>
    </row>
    <row r="905" spans="11:11" x14ac:dyDescent="0.2">
      <c r="K905" s="1"/>
    </row>
    <row r="906" spans="11:11" x14ac:dyDescent="0.2">
      <c r="K906" s="1"/>
    </row>
    <row r="907" spans="11:11" x14ac:dyDescent="0.2">
      <c r="K907" s="1"/>
    </row>
    <row r="908" spans="11:11" x14ac:dyDescent="0.2">
      <c r="K908" s="1"/>
    </row>
    <row r="909" spans="11:11" x14ac:dyDescent="0.2">
      <c r="K909" s="1"/>
    </row>
    <row r="910" spans="11:11" x14ac:dyDescent="0.2">
      <c r="K910" s="1"/>
    </row>
    <row r="911" spans="11:11" x14ac:dyDescent="0.2">
      <c r="K911" s="1"/>
    </row>
    <row r="912" spans="11:11" x14ac:dyDescent="0.2">
      <c r="K912" s="1"/>
    </row>
    <row r="913" spans="11:11" x14ac:dyDescent="0.2">
      <c r="K913" s="1"/>
    </row>
    <row r="914" spans="11:11" x14ac:dyDescent="0.2">
      <c r="K914" s="1"/>
    </row>
    <row r="915" spans="11:11" x14ac:dyDescent="0.2">
      <c r="K915" s="1"/>
    </row>
    <row r="916" spans="11:11" x14ac:dyDescent="0.2">
      <c r="K916" s="1"/>
    </row>
    <row r="917" spans="11:11" x14ac:dyDescent="0.2">
      <c r="K917" s="1"/>
    </row>
    <row r="918" spans="11:11" x14ac:dyDescent="0.2">
      <c r="K918" s="1"/>
    </row>
    <row r="919" spans="11:11" x14ac:dyDescent="0.2">
      <c r="K919" s="1"/>
    </row>
    <row r="920" spans="11:11" x14ac:dyDescent="0.2">
      <c r="K920" s="1"/>
    </row>
    <row r="921" spans="11:11" x14ac:dyDescent="0.2">
      <c r="K921" s="1"/>
    </row>
    <row r="922" spans="11:11" x14ac:dyDescent="0.2">
      <c r="K922" s="1"/>
    </row>
    <row r="923" spans="11:11" x14ac:dyDescent="0.2">
      <c r="K923" s="1"/>
    </row>
    <row r="924" spans="11:11" x14ac:dyDescent="0.2">
      <c r="K924" s="1"/>
    </row>
    <row r="925" spans="11:11" x14ac:dyDescent="0.2">
      <c r="K925" s="1"/>
    </row>
    <row r="926" spans="11:11" x14ac:dyDescent="0.2">
      <c r="K926" s="1"/>
    </row>
    <row r="927" spans="11:11" x14ac:dyDescent="0.2">
      <c r="K927" s="1"/>
    </row>
    <row r="928" spans="11:11" x14ac:dyDescent="0.2">
      <c r="K928" s="1"/>
    </row>
    <row r="929" spans="11:11" x14ac:dyDescent="0.2">
      <c r="K929" s="1"/>
    </row>
    <row r="930" spans="11:11" x14ac:dyDescent="0.2">
      <c r="K930" s="1"/>
    </row>
    <row r="931" spans="11:11" x14ac:dyDescent="0.2">
      <c r="K931" s="1"/>
    </row>
    <row r="932" spans="11:11" x14ac:dyDescent="0.2">
      <c r="K932" s="1"/>
    </row>
    <row r="933" spans="11:11" x14ac:dyDescent="0.2">
      <c r="K933" s="1"/>
    </row>
    <row r="934" spans="11:11" x14ac:dyDescent="0.2">
      <c r="K934" s="1"/>
    </row>
    <row r="935" spans="11:11" x14ac:dyDescent="0.2">
      <c r="K935" s="1"/>
    </row>
    <row r="936" spans="11:11" x14ac:dyDescent="0.2">
      <c r="K936" s="1"/>
    </row>
    <row r="937" spans="11:11" x14ac:dyDescent="0.2">
      <c r="K937" s="1"/>
    </row>
    <row r="938" spans="11:11" x14ac:dyDescent="0.2">
      <c r="K938" s="1"/>
    </row>
    <row r="939" spans="11:11" x14ac:dyDescent="0.2">
      <c r="K939" s="1"/>
    </row>
    <row r="940" spans="11:11" x14ac:dyDescent="0.2">
      <c r="K940" s="1"/>
    </row>
    <row r="941" spans="11:11" x14ac:dyDescent="0.2">
      <c r="K941" s="1"/>
    </row>
    <row r="942" spans="11:11" x14ac:dyDescent="0.2">
      <c r="K942" s="1"/>
    </row>
    <row r="943" spans="11:11" x14ac:dyDescent="0.2">
      <c r="K943" s="1"/>
    </row>
    <row r="944" spans="11:11" x14ac:dyDescent="0.2">
      <c r="K944" s="1"/>
    </row>
    <row r="945" spans="11:11" x14ac:dyDescent="0.2">
      <c r="K945" s="1"/>
    </row>
    <row r="946" spans="11:11" x14ac:dyDescent="0.2">
      <c r="K946" s="1"/>
    </row>
    <row r="947" spans="11:11" x14ac:dyDescent="0.2">
      <c r="K947" s="1"/>
    </row>
    <row r="948" spans="11:11" x14ac:dyDescent="0.2">
      <c r="K948" s="1"/>
    </row>
    <row r="949" spans="11:11" x14ac:dyDescent="0.2">
      <c r="K949" s="1"/>
    </row>
    <row r="950" spans="11:11" x14ac:dyDescent="0.2">
      <c r="K950" s="1"/>
    </row>
    <row r="951" spans="11:11" x14ac:dyDescent="0.2">
      <c r="K951" s="1"/>
    </row>
    <row r="952" spans="11:11" x14ac:dyDescent="0.2">
      <c r="K952" s="1"/>
    </row>
    <row r="953" spans="11:11" x14ac:dyDescent="0.2">
      <c r="K953" s="1"/>
    </row>
    <row r="954" spans="11:11" x14ac:dyDescent="0.2">
      <c r="K954" s="1"/>
    </row>
    <row r="955" spans="11:11" x14ac:dyDescent="0.2">
      <c r="K955" s="1"/>
    </row>
    <row r="956" spans="11:11" x14ac:dyDescent="0.2">
      <c r="K956" s="1"/>
    </row>
    <row r="957" spans="11:11" x14ac:dyDescent="0.2">
      <c r="K957" s="1"/>
    </row>
    <row r="958" spans="11:11" x14ac:dyDescent="0.2">
      <c r="K958" s="1"/>
    </row>
    <row r="959" spans="11:11" x14ac:dyDescent="0.2">
      <c r="K959" s="1"/>
    </row>
    <row r="960" spans="11:11" x14ac:dyDescent="0.2">
      <c r="K960" s="1"/>
    </row>
    <row r="961" spans="11:11" x14ac:dyDescent="0.2">
      <c r="K961" s="1"/>
    </row>
    <row r="962" spans="11:11" x14ac:dyDescent="0.2">
      <c r="K962" s="1"/>
    </row>
    <row r="963" spans="11:11" x14ac:dyDescent="0.2">
      <c r="K963" s="1"/>
    </row>
    <row r="964" spans="11:11" x14ac:dyDescent="0.2">
      <c r="K964" s="1"/>
    </row>
    <row r="965" spans="11:11" x14ac:dyDescent="0.2">
      <c r="K965" s="1"/>
    </row>
    <row r="966" spans="11:11" x14ac:dyDescent="0.2">
      <c r="K966" s="1"/>
    </row>
    <row r="967" spans="11:11" x14ac:dyDescent="0.2">
      <c r="K967" s="1"/>
    </row>
    <row r="968" spans="11:11" x14ac:dyDescent="0.2">
      <c r="K968" s="1"/>
    </row>
    <row r="969" spans="11:11" x14ac:dyDescent="0.2">
      <c r="K969" s="1"/>
    </row>
    <row r="970" spans="11:11" x14ac:dyDescent="0.2">
      <c r="K970" s="1"/>
    </row>
    <row r="971" spans="11:11" x14ac:dyDescent="0.2">
      <c r="K971" s="1"/>
    </row>
    <row r="972" spans="11:11" x14ac:dyDescent="0.2">
      <c r="K972" s="1"/>
    </row>
    <row r="973" spans="11:11" x14ac:dyDescent="0.2">
      <c r="K973" s="1"/>
    </row>
    <row r="974" spans="11:11" x14ac:dyDescent="0.2">
      <c r="K974" s="1"/>
    </row>
    <row r="975" spans="11:11" x14ac:dyDescent="0.2">
      <c r="K975" s="1"/>
    </row>
    <row r="976" spans="11:11" x14ac:dyDescent="0.2">
      <c r="K976" s="1"/>
    </row>
    <row r="977" spans="11:11" x14ac:dyDescent="0.2">
      <c r="K977" s="1"/>
    </row>
    <row r="978" spans="11:11" x14ac:dyDescent="0.2">
      <c r="K978" s="1"/>
    </row>
    <row r="979" spans="11:11" x14ac:dyDescent="0.2">
      <c r="K979" s="1"/>
    </row>
    <row r="980" spans="11:11" x14ac:dyDescent="0.2">
      <c r="K980" s="1"/>
    </row>
    <row r="981" spans="11:11" x14ac:dyDescent="0.2">
      <c r="K981" s="1"/>
    </row>
    <row r="982" spans="11:11" x14ac:dyDescent="0.2">
      <c r="K982" s="1"/>
    </row>
    <row r="983" spans="11:11" x14ac:dyDescent="0.2">
      <c r="K983" s="1"/>
    </row>
    <row r="984" spans="11:11" x14ac:dyDescent="0.2">
      <c r="K984" s="1"/>
    </row>
    <row r="985" spans="11:11" x14ac:dyDescent="0.2">
      <c r="K985" s="1"/>
    </row>
    <row r="986" spans="11:11" x14ac:dyDescent="0.2">
      <c r="K986" s="1"/>
    </row>
    <row r="987" spans="11:11" x14ac:dyDescent="0.2">
      <c r="K987" s="1"/>
    </row>
    <row r="988" spans="11:11" x14ac:dyDescent="0.2">
      <c r="K988" s="1"/>
    </row>
    <row r="989" spans="11:11" x14ac:dyDescent="0.2">
      <c r="K989" s="1"/>
    </row>
    <row r="990" spans="11:11" x14ac:dyDescent="0.2">
      <c r="K990" s="1"/>
    </row>
    <row r="991" spans="11:11" x14ac:dyDescent="0.2">
      <c r="K991" s="1"/>
    </row>
    <row r="992" spans="11:11" x14ac:dyDescent="0.2">
      <c r="K992" s="1"/>
    </row>
    <row r="993" spans="11:11" x14ac:dyDescent="0.2">
      <c r="K993" s="1"/>
    </row>
    <row r="994" spans="11:11" x14ac:dyDescent="0.2">
      <c r="K994" s="1"/>
    </row>
    <row r="995" spans="11:11" x14ac:dyDescent="0.2">
      <c r="K995" s="1"/>
    </row>
    <row r="996" spans="11:11" x14ac:dyDescent="0.2">
      <c r="K996" s="1"/>
    </row>
    <row r="997" spans="11:11" x14ac:dyDescent="0.2">
      <c r="K997" s="1"/>
    </row>
    <row r="998" spans="11:11" x14ac:dyDescent="0.2">
      <c r="K998" s="1"/>
    </row>
    <row r="999" spans="11:11" x14ac:dyDescent="0.2">
      <c r="K999" s="1"/>
    </row>
    <row r="1000" spans="11:11" x14ac:dyDescent="0.2">
      <c r="K1000" s="1"/>
    </row>
    <row r="1001" spans="11:11" x14ac:dyDescent="0.2">
      <c r="K1001" s="1"/>
    </row>
    <row r="1002" spans="11:11" x14ac:dyDescent="0.2">
      <c r="K1002" s="1"/>
    </row>
    <row r="1003" spans="11:11" x14ac:dyDescent="0.2">
      <c r="K1003" s="1"/>
    </row>
    <row r="1004" spans="11:11" x14ac:dyDescent="0.2">
      <c r="K1004" s="1"/>
    </row>
    <row r="1005" spans="11:11" x14ac:dyDescent="0.2">
      <c r="K1005" s="1"/>
    </row>
    <row r="1006" spans="11:11" x14ac:dyDescent="0.2">
      <c r="K1006" s="1"/>
    </row>
    <row r="1007" spans="11:11" x14ac:dyDescent="0.2">
      <c r="K1007" s="1"/>
    </row>
    <row r="1008" spans="11:11" x14ac:dyDescent="0.2">
      <c r="K1008" s="1"/>
    </row>
    <row r="1009" spans="11:11" x14ac:dyDescent="0.2">
      <c r="K1009" s="1"/>
    </row>
    <row r="1010" spans="11:11" x14ac:dyDescent="0.2">
      <c r="K1010" s="1"/>
    </row>
    <row r="1011" spans="11:11" x14ac:dyDescent="0.2">
      <c r="K1011" s="1"/>
    </row>
    <row r="1012" spans="11:11" x14ac:dyDescent="0.2">
      <c r="K1012" s="1"/>
    </row>
    <row r="1013" spans="11:11" x14ac:dyDescent="0.2">
      <c r="K1013" s="1"/>
    </row>
    <row r="1014" spans="11:11" x14ac:dyDescent="0.2">
      <c r="K1014" s="1"/>
    </row>
    <row r="1015" spans="11:11" x14ac:dyDescent="0.2">
      <c r="K1015" s="1"/>
    </row>
    <row r="1016" spans="11:11" x14ac:dyDescent="0.2">
      <c r="K1016" s="1"/>
    </row>
    <row r="1017" spans="11:11" x14ac:dyDescent="0.2">
      <c r="K1017" s="1"/>
    </row>
    <row r="1018" spans="11:11" x14ac:dyDescent="0.2">
      <c r="K1018" s="1"/>
    </row>
    <row r="1019" spans="11:11" x14ac:dyDescent="0.2">
      <c r="K1019" s="1"/>
    </row>
    <row r="1020" spans="11:11" x14ac:dyDescent="0.2">
      <c r="K1020" s="1"/>
    </row>
    <row r="1021" spans="11:11" x14ac:dyDescent="0.2">
      <c r="K1021" s="1"/>
    </row>
    <row r="1022" spans="11:11" x14ac:dyDescent="0.2">
      <c r="K1022" s="1"/>
    </row>
    <row r="1023" spans="11:11" x14ac:dyDescent="0.2">
      <c r="K1023" s="1"/>
    </row>
    <row r="1024" spans="11:11" x14ac:dyDescent="0.2">
      <c r="K1024" s="1"/>
    </row>
    <row r="1025" spans="11:11" x14ac:dyDescent="0.2">
      <c r="K1025" s="1"/>
    </row>
    <row r="1026" spans="11:11" x14ac:dyDescent="0.2">
      <c r="K1026" s="1"/>
    </row>
    <row r="1027" spans="11:11" x14ac:dyDescent="0.2">
      <c r="K1027" s="1"/>
    </row>
    <row r="1028" spans="11:11" x14ac:dyDescent="0.2">
      <c r="K1028" s="1"/>
    </row>
    <row r="1029" spans="11:11" x14ac:dyDescent="0.2">
      <c r="K1029" s="1"/>
    </row>
    <row r="1030" spans="11:11" x14ac:dyDescent="0.2">
      <c r="K1030" s="1"/>
    </row>
    <row r="1031" spans="11:11" x14ac:dyDescent="0.2">
      <c r="K1031" s="1"/>
    </row>
    <row r="1032" spans="11:11" x14ac:dyDescent="0.2">
      <c r="K1032" s="1"/>
    </row>
    <row r="1033" spans="11:11" x14ac:dyDescent="0.2">
      <c r="K1033" s="1"/>
    </row>
    <row r="1034" spans="11:11" x14ac:dyDescent="0.2">
      <c r="K1034" s="1"/>
    </row>
    <row r="1035" spans="11:11" x14ac:dyDescent="0.2">
      <c r="K1035" s="1"/>
    </row>
    <row r="1036" spans="11:11" x14ac:dyDescent="0.2">
      <c r="K1036" s="1"/>
    </row>
    <row r="1037" spans="11:11" x14ac:dyDescent="0.2">
      <c r="K1037" s="1"/>
    </row>
    <row r="1038" spans="11:11" x14ac:dyDescent="0.2">
      <c r="K1038" s="1"/>
    </row>
    <row r="1039" spans="11:11" x14ac:dyDescent="0.2">
      <c r="K1039" s="1"/>
    </row>
    <row r="1040" spans="11:11" x14ac:dyDescent="0.2">
      <c r="K1040" s="1"/>
    </row>
    <row r="1041" spans="11:11" x14ac:dyDescent="0.2">
      <c r="K1041" s="1"/>
    </row>
    <row r="1042" spans="11:11" x14ac:dyDescent="0.2">
      <c r="K1042" s="1"/>
    </row>
    <row r="1043" spans="11:11" x14ac:dyDescent="0.2">
      <c r="K1043" s="1"/>
    </row>
    <row r="1044" spans="11:11" x14ac:dyDescent="0.2">
      <c r="K1044" s="1"/>
    </row>
    <row r="1045" spans="11:11" x14ac:dyDescent="0.2">
      <c r="K1045" s="1"/>
    </row>
    <row r="1046" spans="11:11" x14ac:dyDescent="0.2">
      <c r="K1046" s="1"/>
    </row>
    <row r="1047" spans="11:11" x14ac:dyDescent="0.2">
      <c r="K1047" s="1"/>
    </row>
    <row r="1048" spans="11:11" x14ac:dyDescent="0.2">
      <c r="K1048" s="1"/>
    </row>
    <row r="1049" spans="11:11" x14ac:dyDescent="0.2">
      <c r="K1049" s="1"/>
    </row>
    <row r="1050" spans="11:11" x14ac:dyDescent="0.2">
      <c r="K1050" s="1"/>
    </row>
    <row r="1051" spans="11:11" x14ac:dyDescent="0.2">
      <c r="K1051" s="1"/>
    </row>
    <row r="1052" spans="11:11" x14ac:dyDescent="0.2">
      <c r="K1052" s="1"/>
    </row>
    <row r="1053" spans="11:11" x14ac:dyDescent="0.2">
      <c r="K1053" s="1"/>
    </row>
    <row r="1054" spans="11:11" x14ac:dyDescent="0.2">
      <c r="K1054" s="1"/>
    </row>
    <row r="1055" spans="11:11" x14ac:dyDescent="0.2">
      <c r="K1055" s="1"/>
    </row>
    <row r="1056" spans="11:11" x14ac:dyDescent="0.2">
      <c r="K1056" s="1"/>
    </row>
    <row r="1057" spans="11:11" x14ac:dyDescent="0.2">
      <c r="K1057" s="1"/>
    </row>
    <row r="1058" spans="11:11" x14ac:dyDescent="0.2">
      <c r="K1058" s="1"/>
    </row>
    <row r="1059" spans="11:11" x14ac:dyDescent="0.2">
      <c r="K1059" s="1"/>
    </row>
    <row r="1060" spans="11:11" x14ac:dyDescent="0.2">
      <c r="K1060" s="1"/>
    </row>
    <row r="1061" spans="11:11" x14ac:dyDescent="0.2">
      <c r="K1061" s="1"/>
    </row>
    <row r="1062" spans="11:11" x14ac:dyDescent="0.2">
      <c r="K1062" s="1"/>
    </row>
    <row r="1063" spans="11:11" x14ac:dyDescent="0.2">
      <c r="K1063" s="1"/>
    </row>
    <row r="1064" spans="11:11" x14ac:dyDescent="0.2">
      <c r="K1064" s="1"/>
    </row>
    <row r="1065" spans="11:11" x14ac:dyDescent="0.2">
      <c r="K1065" s="1"/>
    </row>
    <row r="1066" spans="11:11" x14ac:dyDescent="0.2">
      <c r="K1066" s="1"/>
    </row>
    <row r="1067" spans="11:11" x14ac:dyDescent="0.2">
      <c r="K1067" s="1"/>
    </row>
    <row r="1068" spans="11:11" x14ac:dyDescent="0.2">
      <c r="K1068" s="1"/>
    </row>
    <row r="1069" spans="11:11" x14ac:dyDescent="0.2">
      <c r="K1069" s="1"/>
    </row>
    <row r="1070" spans="11:11" x14ac:dyDescent="0.2">
      <c r="K1070" s="1"/>
    </row>
    <row r="1071" spans="11:11" x14ac:dyDescent="0.2">
      <c r="K1071" s="1"/>
    </row>
    <row r="1072" spans="11:11" x14ac:dyDescent="0.2">
      <c r="K1072" s="1"/>
    </row>
    <row r="1073" spans="11:11" x14ac:dyDescent="0.2">
      <c r="K1073" s="1"/>
    </row>
    <row r="1074" spans="11:11" x14ac:dyDescent="0.2">
      <c r="K1074" s="1"/>
    </row>
    <row r="1075" spans="11:11" x14ac:dyDescent="0.2">
      <c r="K1075" s="1"/>
    </row>
    <row r="1076" spans="11:11" x14ac:dyDescent="0.2">
      <c r="K1076" s="1"/>
    </row>
    <row r="1077" spans="11:11" x14ac:dyDescent="0.2">
      <c r="K1077" s="1"/>
    </row>
    <row r="1078" spans="11:11" x14ac:dyDescent="0.2">
      <c r="K1078" s="1"/>
    </row>
    <row r="1079" spans="11:11" x14ac:dyDescent="0.2">
      <c r="K1079" s="1"/>
    </row>
    <row r="1080" spans="11:11" x14ac:dyDescent="0.2">
      <c r="K1080" s="1"/>
    </row>
    <row r="1081" spans="11:11" x14ac:dyDescent="0.2">
      <c r="K1081" s="1"/>
    </row>
    <row r="1082" spans="11:11" x14ac:dyDescent="0.2">
      <c r="K1082" s="1"/>
    </row>
    <row r="1083" spans="11:11" x14ac:dyDescent="0.2">
      <c r="K1083" s="1"/>
    </row>
    <row r="1084" spans="11:11" x14ac:dyDescent="0.2">
      <c r="K1084" s="1"/>
    </row>
    <row r="1085" spans="11:11" x14ac:dyDescent="0.2">
      <c r="K1085" s="1"/>
    </row>
    <row r="1086" spans="11:11" x14ac:dyDescent="0.2">
      <c r="K1086" s="1"/>
    </row>
    <row r="1087" spans="11:11" x14ac:dyDescent="0.2">
      <c r="K1087" s="1"/>
    </row>
    <row r="1088" spans="11:11" x14ac:dyDescent="0.2">
      <c r="K1088" s="1"/>
    </row>
    <row r="1089" spans="11:11" x14ac:dyDescent="0.2">
      <c r="K1089" s="1"/>
    </row>
    <row r="1090" spans="11:11" x14ac:dyDescent="0.2">
      <c r="K1090" s="1"/>
    </row>
    <row r="1091" spans="11:11" x14ac:dyDescent="0.2">
      <c r="K1091" s="1"/>
    </row>
    <row r="1092" spans="11:11" x14ac:dyDescent="0.2">
      <c r="K1092" s="1"/>
    </row>
    <row r="1093" spans="11:11" x14ac:dyDescent="0.2">
      <c r="K1093" s="1"/>
    </row>
    <row r="1094" spans="11:11" x14ac:dyDescent="0.2">
      <c r="K1094" s="1"/>
    </row>
    <row r="1095" spans="11:11" x14ac:dyDescent="0.2">
      <c r="K1095" s="1"/>
    </row>
    <row r="1096" spans="11:11" x14ac:dyDescent="0.2">
      <c r="K1096" s="1"/>
    </row>
    <row r="1097" spans="11:11" x14ac:dyDescent="0.2">
      <c r="K1097" s="1"/>
    </row>
    <row r="1098" spans="11:11" x14ac:dyDescent="0.2">
      <c r="K1098" s="1"/>
    </row>
    <row r="1099" spans="11:11" x14ac:dyDescent="0.2">
      <c r="K1099" s="1"/>
    </row>
    <row r="1100" spans="11:11" x14ac:dyDescent="0.2">
      <c r="K1100" s="1"/>
    </row>
    <row r="1101" spans="11:11" x14ac:dyDescent="0.2">
      <c r="K1101" s="1"/>
    </row>
    <row r="1102" spans="11:11" x14ac:dyDescent="0.2">
      <c r="K1102" s="1"/>
    </row>
    <row r="1103" spans="11:11" x14ac:dyDescent="0.2">
      <c r="K1103" s="1"/>
    </row>
    <row r="1104" spans="11:11" x14ac:dyDescent="0.2">
      <c r="K1104" s="1"/>
    </row>
    <row r="1105" spans="11:11" x14ac:dyDescent="0.2">
      <c r="K1105" s="1"/>
    </row>
    <row r="1106" spans="11:11" x14ac:dyDescent="0.2">
      <c r="K1106" s="1"/>
    </row>
    <row r="1107" spans="11:11" x14ac:dyDescent="0.2">
      <c r="K1107" s="1"/>
    </row>
    <row r="1108" spans="11:11" x14ac:dyDescent="0.2">
      <c r="K1108" s="1"/>
    </row>
    <row r="1109" spans="11:11" x14ac:dyDescent="0.2">
      <c r="K1109" s="1"/>
    </row>
    <row r="1110" spans="11:11" x14ac:dyDescent="0.2">
      <c r="K1110" s="1"/>
    </row>
    <row r="1111" spans="11:11" x14ac:dyDescent="0.2">
      <c r="K1111" s="1"/>
    </row>
    <row r="1112" spans="11:11" x14ac:dyDescent="0.2">
      <c r="K1112" s="1"/>
    </row>
    <row r="1113" spans="11:11" x14ac:dyDescent="0.2">
      <c r="K1113" s="1"/>
    </row>
    <row r="1114" spans="11:11" x14ac:dyDescent="0.2">
      <c r="K1114" s="1"/>
    </row>
    <row r="1115" spans="11:11" x14ac:dyDescent="0.2">
      <c r="K1115" s="1"/>
    </row>
    <row r="1116" spans="11:11" x14ac:dyDescent="0.2">
      <c r="K1116" s="1"/>
    </row>
    <row r="1117" spans="11:11" x14ac:dyDescent="0.2">
      <c r="K1117" s="1"/>
    </row>
    <row r="1118" spans="11:11" x14ac:dyDescent="0.2">
      <c r="K1118" s="1"/>
    </row>
    <row r="1119" spans="11:11" x14ac:dyDescent="0.2">
      <c r="K1119" s="1"/>
    </row>
    <row r="1120" spans="11:11" x14ac:dyDescent="0.2">
      <c r="K1120" s="1"/>
    </row>
    <row r="1121" spans="11:11" x14ac:dyDescent="0.2">
      <c r="K1121" s="1"/>
    </row>
    <row r="1122" spans="11:11" x14ac:dyDescent="0.2">
      <c r="K1122" s="1"/>
    </row>
    <row r="1123" spans="11:11" x14ac:dyDescent="0.2">
      <c r="K1123" s="1"/>
    </row>
    <row r="1124" spans="11:11" x14ac:dyDescent="0.2">
      <c r="K1124" s="1"/>
    </row>
    <row r="1125" spans="11:11" x14ac:dyDescent="0.2">
      <c r="K1125" s="1"/>
    </row>
    <row r="1126" spans="11:11" x14ac:dyDescent="0.2">
      <c r="K1126" s="1"/>
    </row>
    <row r="1127" spans="11:11" x14ac:dyDescent="0.2">
      <c r="K1127" s="1"/>
    </row>
    <row r="1128" spans="11:11" x14ac:dyDescent="0.2">
      <c r="K1128" s="1"/>
    </row>
    <row r="1129" spans="11:11" x14ac:dyDescent="0.2">
      <c r="K1129" s="1"/>
    </row>
    <row r="1130" spans="11:11" x14ac:dyDescent="0.2">
      <c r="K1130" s="1"/>
    </row>
    <row r="1131" spans="11:11" x14ac:dyDescent="0.2">
      <c r="K1131" s="1"/>
    </row>
    <row r="1132" spans="11:11" x14ac:dyDescent="0.2">
      <c r="K1132" s="1"/>
    </row>
    <row r="1133" spans="11:11" x14ac:dyDescent="0.2">
      <c r="K1133" s="1"/>
    </row>
    <row r="1134" spans="11:11" x14ac:dyDescent="0.2">
      <c r="K1134" s="1"/>
    </row>
    <row r="1135" spans="11:11" x14ac:dyDescent="0.2">
      <c r="K1135" s="1"/>
    </row>
    <row r="1136" spans="11:11" x14ac:dyDescent="0.2">
      <c r="K1136" s="1"/>
    </row>
    <row r="1137" spans="11:11" x14ac:dyDescent="0.2">
      <c r="K1137" s="1"/>
    </row>
    <row r="1138" spans="11:11" x14ac:dyDescent="0.2">
      <c r="K1138" s="1"/>
    </row>
    <row r="1139" spans="11:11" x14ac:dyDescent="0.2">
      <c r="K1139" s="1"/>
    </row>
    <row r="1140" spans="11:11" x14ac:dyDescent="0.2">
      <c r="K1140" s="1"/>
    </row>
    <row r="1141" spans="11:11" x14ac:dyDescent="0.2">
      <c r="K1141" s="1"/>
    </row>
    <row r="1142" spans="11:11" x14ac:dyDescent="0.2">
      <c r="K1142" s="1"/>
    </row>
    <row r="1143" spans="11:11" x14ac:dyDescent="0.2">
      <c r="K1143" s="1"/>
    </row>
    <row r="1144" spans="11:11" x14ac:dyDescent="0.2">
      <c r="K1144" s="1"/>
    </row>
    <row r="1145" spans="11:11" x14ac:dyDescent="0.2">
      <c r="K1145" s="1"/>
    </row>
    <row r="1146" spans="11:11" x14ac:dyDescent="0.2">
      <c r="K1146" s="1"/>
    </row>
    <row r="1147" spans="11:11" x14ac:dyDescent="0.2">
      <c r="K1147" s="1"/>
    </row>
    <row r="1148" spans="11:11" x14ac:dyDescent="0.2">
      <c r="K1148" s="1"/>
    </row>
    <row r="1149" spans="11:11" x14ac:dyDescent="0.2">
      <c r="K1149" s="1"/>
    </row>
    <row r="1150" spans="11:11" x14ac:dyDescent="0.2">
      <c r="K1150" s="1"/>
    </row>
    <row r="1151" spans="11:11" x14ac:dyDescent="0.2">
      <c r="K1151" s="1"/>
    </row>
    <row r="1152" spans="11:11" x14ac:dyDescent="0.2">
      <c r="K1152" s="1"/>
    </row>
    <row r="1153" spans="11:11" x14ac:dyDescent="0.2">
      <c r="K1153" s="1"/>
    </row>
    <row r="1154" spans="11:11" x14ac:dyDescent="0.2">
      <c r="K1154" s="1"/>
    </row>
    <row r="1155" spans="11:11" x14ac:dyDescent="0.2">
      <c r="K1155" s="1"/>
    </row>
    <row r="1156" spans="11:11" x14ac:dyDescent="0.2">
      <c r="K1156" s="1"/>
    </row>
    <row r="1157" spans="11:11" x14ac:dyDescent="0.2">
      <c r="K1157" s="1"/>
    </row>
    <row r="1158" spans="11:11" x14ac:dyDescent="0.2">
      <c r="K1158" s="1"/>
    </row>
    <row r="1159" spans="11:11" x14ac:dyDescent="0.2">
      <c r="K1159" s="1"/>
    </row>
    <row r="1160" spans="11:11" x14ac:dyDescent="0.2">
      <c r="K1160" s="1"/>
    </row>
    <row r="1161" spans="11:11" x14ac:dyDescent="0.2">
      <c r="K1161" s="1"/>
    </row>
    <row r="1162" spans="11:11" x14ac:dyDescent="0.2">
      <c r="K1162" s="1"/>
    </row>
    <row r="1163" spans="11:11" x14ac:dyDescent="0.2">
      <c r="K1163" s="1"/>
    </row>
    <row r="1164" spans="11:11" x14ac:dyDescent="0.2">
      <c r="K1164" s="1"/>
    </row>
    <row r="1165" spans="11:11" x14ac:dyDescent="0.2">
      <c r="K1165" s="1"/>
    </row>
    <row r="1166" spans="11:11" x14ac:dyDescent="0.2">
      <c r="K1166" s="1"/>
    </row>
    <row r="1167" spans="11:11" x14ac:dyDescent="0.2">
      <c r="K1167" s="1"/>
    </row>
    <row r="1168" spans="11:11" x14ac:dyDescent="0.2">
      <c r="K1168" s="1"/>
    </row>
    <row r="1169" spans="11:11" x14ac:dyDescent="0.2">
      <c r="K1169" s="1"/>
    </row>
    <row r="1170" spans="11:11" x14ac:dyDescent="0.2">
      <c r="K1170" s="1"/>
    </row>
    <row r="1171" spans="11:11" x14ac:dyDescent="0.2">
      <c r="K1171" s="1"/>
    </row>
    <row r="1172" spans="11:11" x14ac:dyDescent="0.2">
      <c r="K1172" s="1"/>
    </row>
    <row r="1173" spans="11:11" x14ac:dyDescent="0.2">
      <c r="K1173" s="1"/>
    </row>
    <row r="1174" spans="11:11" x14ac:dyDescent="0.2">
      <c r="K1174" s="1"/>
    </row>
    <row r="1175" spans="11:11" x14ac:dyDescent="0.2">
      <c r="K1175" s="1"/>
    </row>
    <row r="1176" spans="11:11" x14ac:dyDescent="0.2">
      <c r="K1176" s="1"/>
    </row>
    <row r="1177" spans="11:11" x14ac:dyDescent="0.2">
      <c r="K1177" s="1"/>
    </row>
    <row r="1178" spans="11:11" x14ac:dyDescent="0.2">
      <c r="K1178" s="1"/>
    </row>
    <row r="1179" spans="11:11" x14ac:dyDescent="0.2">
      <c r="K1179" s="1"/>
    </row>
    <row r="1180" spans="11:11" x14ac:dyDescent="0.2">
      <c r="K1180" s="1"/>
    </row>
    <row r="1181" spans="11:11" x14ac:dyDescent="0.2">
      <c r="K1181" s="1"/>
    </row>
    <row r="1182" spans="11:11" x14ac:dyDescent="0.2">
      <c r="K1182" s="1"/>
    </row>
    <row r="1183" spans="11:11" x14ac:dyDescent="0.2">
      <c r="K1183" s="1"/>
    </row>
    <row r="1184" spans="11:11" x14ac:dyDescent="0.2">
      <c r="K1184" s="1"/>
    </row>
    <row r="1185" spans="11:11" x14ac:dyDescent="0.2">
      <c r="K1185" s="1"/>
    </row>
    <row r="1186" spans="11:11" x14ac:dyDescent="0.2">
      <c r="K1186" s="1"/>
    </row>
    <row r="1187" spans="11:11" x14ac:dyDescent="0.2">
      <c r="K1187" s="1"/>
    </row>
    <row r="1188" spans="11:11" x14ac:dyDescent="0.2">
      <c r="K1188" s="1"/>
    </row>
    <row r="1189" spans="11:11" x14ac:dyDescent="0.2">
      <c r="K1189" s="1"/>
    </row>
    <row r="1190" spans="11:11" x14ac:dyDescent="0.2">
      <c r="K1190" s="1"/>
    </row>
    <row r="1191" spans="11:11" x14ac:dyDescent="0.2">
      <c r="K1191" s="1"/>
    </row>
    <row r="1192" spans="11:11" x14ac:dyDescent="0.2">
      <c r="K1192" s="1"/>
    </row>
    <row r="1193" spans="11:11" x14ac:dyDescent="0.2">
      <c r="K1193" s="1"/>
    </row>
    <row r="1194" spans="11:11" x14ac:dyDescent="0.2">
      <c r="K1194" s="1"/>
    </row>
    <row r="1195" spans="11:11" x14ac:dyDescent="0.2">
      <c r="K1195" s="1"/>
    </row>
    <row r="1196" spans="11:11" x14ac:dyDescent="0.2">
      <c r="K1196" s="1"/>
    </row>
    <row r="1197" spans="11:11" x14ac:dyDescent="0.2">
      <c r="K1197" s="1"/>
    </row>
    <row r="1198" spans="11:11" x14ac:dyDescent="0.2">
      <c r="K1198" s="1"/>
    </row>
    <row r="1199" spans="11:11" x14ac:dyDescent="0.2">
      <c r="K1199" s="1"/>
    </row>
    <row r="1200" spans="11:11" x14ac:dyDescent="0.2">
      <c r="K1200" s="1"/>
    </row>
    <row r="1201" spans="11:11" x14ac:dyDescent="0.2">
      <c r="K1201" s="1"/>
    </row>
    <row r="1202" spans="11:11" x14ac:dyDescent="0.2">
      <c r="K1202" s="1"/>
    </row>
    <row r="1203" spans="11:11" x14ac:dyDescent="0.2">
      <c r="K1203" s="1"/>
    </row>
    <row r="1204" spans="11:11" x14ac:dyDescent="0.2">
      <c r="K1204" s="1"/>
    </row>
    <row r="1205" spans="11:11" x14ac:dyDescent="0.2">
      <c r="K1205" s="1"/>
    </row>
    <row r="1206" spans="11:11" x14ac:dyDescent="0.2">
      <c r="K1206" s="1"/>
    </row>
    <row r="1207" spans="11:11" x14ac:dyDescent="0.2">
      <c r="K1207" s="1"/>
    </row>
    <row r="1208" spans="11:11" x14ac:dyDescent="0.2">
      <c r="K1208" s="1"/>
    </row>
    <row r="1209" spans="11:11" x14ac:dyDescent="0.2">
      <c r="K1209" s="1"/>
    </row>
    <row r="1210" spans="11:11" x14ac:dyDescent="0.2">
      <c r="K1210" s="1"/>
    </row>
    <row r="1211" spans="11:11" x14ac:dyDescent="0.2">
      <c r="K1211" s="1"/>
    </row>
    <row r="1212" spans="11:11" x14ac:dyDescent="0.2">
      <c r="K1212" s="1"/>
    </row>
    <row r="1213" spans="11:11" x14ac:dyDescent="0.2">
      <c r="K1213" s="1"/>
    </row>
    <row r="1214" spans="11:11" x14ac:dyDescent="0.2">
      <c r="K1214" s="1"/>
    </row>
    <row r="1215" spans="11:11" x14ac:dyDescent="0.2">
      <c r="K1215" s="1"/>
    </row>
    <row r="1216" spans="11:11" x14ac:dyDescent="0.2">
      <c r="K1216" s="1"/>
    </row>
    <row r="1217" spans="11:11" x14ac:dyDescent="0.2">
      <c r="K1217" s="1"/>
    </row>
    <row r="1218" spans="11:11" x14ac:dyDescent="0.2">
      <c r="K1218" s="1"/>
    </row>
    <row r="1219" spans="11:11" x14ac:dyDescent="0.2">
      <c r="K1219" s="1"/>
    </row>
    <row r="1220" spans="11:11" x14ac:dyDescent="0.2">
      <c r="K1220" s="1"/>
    </row>
    <row r="1221" spans="11:11" x14ac:dyDescent="0.2">
      <c r="K1221" s="1"/>
    </row>
    <row r="1222" spans="11:11" x14ac:dyDescent="0.2">
      <c r="K1222" s="1"/>
    </row>
    <row r="1223" spans="11:11" x14ac:dyDescent="0.2">
      <c r="K1223" s="1"/>
    </row>
    <row r="1224" spans="11:11" x14ac:dyDescent="0.2">
      <c r="K1224" s="1"/>
    </row>
    <row r="1225" spans="11:11" x14ac:dyDescent="0.2">
      <c r="K1225" s="1"/>
    </row>
    <row r="1226" spans="11:11" x14ac:dyDescent="0.2">
      <c r="K1226" s="1"/>
    </row>
    <row r="1227" spans="11:11" x14ac:dyDescent="0.2">
      <c r="K1227" s="1"/>
    </row>
    <row r="1228" spans="11:11" x14ac:dyDescent="0.2">
      <c r="K1228" s="1"/>
    </row>
    <row r="1229" spans="11:11" x14ac:dyDescent="0.2">
      <c r="K1229" s="1"/>
    </row>
    <row r="1230" spans="11:11" x14ac:dyDescent="0.2">
      <c r="K1230" s="1"/>
    </row>
    <row r="1231" spans="11:11" x14ac:dyDescent="0.2">
      <c r="K1231" s="1"/>
    </row>
    <row r="1232" spans="11:11" x14ac:dyDescent="0.2">
      <c r="K1232" s="1"/>
    </row>
    <row r="1233" spans="11:11" x14ac:dyDescent="0.2">
      <c r="K1233" s="1"/>
    </row>
    <row r="1234" spans="11:11" x14ac:dyDescent="0.2">
      <c r="K1234" s="1"/>
    </row>
    <row r="1235" spans="11:11" x14ac:dyDescent="0.2">
      <c r="K1235" s="1"/>
    </row>
    <row r="1236" spans="11:11" x14ac:dyDescent="0.2">
      <c r="K1236" s="1"/>
    </row>
    <row r="1237" spans="11:11" x14ac:dyDescent="0.2">
      <c r="K1237" s="1"/>
    </row>
    <row r="1238" spans="11:11" x14ac:dyDescent="0.2">
      <c r="K1238" s="1"/>
    </row>
    <row r="1239" spans="11:11" x14ac:dyDescent="0.2">
      <c r="K1239" s="1"/>
    </row>
    <row r="1240" spans="11:11" x14ac:dyDescent="0.2">
      <c r="K1240" s="1"/>
    </row>
    <row r="1241" spans="11:11" x14ac:dyDescent="0.2">
      <c r="K1241" s="1"/>
    </row>
    <row r="1242" spans="11:11" x14ac:dyDescent="0.2">
      <c r="K1242" s="1"/>
    </row>
    <row r="1243" spans="11:11" x14ac:dyDescent="0.2">
      <c r="K1243" s="1"/>
    </row>
    <row r="1244" spans="11:11" x14ac:dyDescent="0.2">
      <c r="K1244" s="1"/>
    </row>
    <row r="1245" spans="11:11" x14ac:dyDescent="0.2">
      <c r="K1245" s="1"/>
    </row>
    <row r="1246" spans="11:11" x14ac:dyDescent="0.2">
      <c r="K1246" s="1"/>
    </row>
    <row r="1247" spans="11:11" x14ac:dyDescent="0.2">
      <c r="K1247" s="1"/>
    </row>
    <row r="1248" spans="11:11" x14ac:dyDescent="0.2">
      <c r="K1248" s="1"/>
    </row>
    <row r="1249" spans="11:11" x14ac:dyDescent="0.2">
      <c r="K1249" s="1"/>
    </row>
    <row r="1250" spans="11:11" x14ac:dyDescent="0.2">
      <c r="K1250" s="1"/>
    </row>
    <row r="1251" spans="11:11" x14ac:dyDescent="0.2">
      <c r="K1251" s="1"/>
    </row>
    <row r="1252" spans="11:11" x14ac:dyDescent="0.2">
      <c r="K1252" s="1"/>
    </row>
    <row r="1253" spans="11:11" x14ac:dyDescent="0.2">
      <c r="K1253" s="1"/>
    </row>
    <row r="1254" spans="11:11" x14ac:dyDescent="0.2">
      <c r="K1254" s="1"/>
    </row>
    <row r="1255" spans="11:11" x14ac:dyDescent="0.2">
      <c r="K1255" s="1"/>
    </row>
    <row r="1256" spans="11:11" x14ac:dyDescent="0.2">
      <c r="K1256" s="1"/>
    </row>
    <row r="1257" spans="11:11" x14ac:dyDescent="0.2">
      <c r="K1257" s="1"/>
    </row>
    <row r="1258" spans="11:11" x14ac:dyDescent="0.2">
      <c r="K1258" s="1"/>
    </row>
    <row r="1259" spans="11:11" x14ac:dyDescent="0.2">
      <c r="K1259" s="1"/>
    </row>
    <row r="1260" spans="11:11" x14ac:dyDescent="0.2">
      <c r="K1260" s="1"/>
    </row>
    <row r="1261" spans="11:11" x14ac:dyDescent="0.2">
      <c r="K1261" s="1"/>
    </row>
    <row r="1262" spans="11:11" x14ac:dyDescent="0.2">
      <c r="K1262" s="1"/>
    </row>
    <row r="1263" spans="11:11" x14ac:dyDescent="0.2">
      <c r="K1263" s="1"/>
    </row>
    <row r="1264" spans="11:11" x14ac:dyDescent="0.2">
      <c r="K1264" s="1"/>
    </row>
    <row r="1265" spans="11:11" x14ac:dyDescent="0.2">
      <c r="K1265" s="1"/>
    </row>
    <row r="1266" spans="11:11" x14ac:dyDescent="0.2">
      <c r="K1266" s="1"/>
    </row>
    <row r="1267" spans="11:11" x14ac:dyDescent="0.2">
      <c r="K1267" s="1"/>
    </row>
    <row r="1268" spans="11:11" x14ac:dyDescent="0.2">
      <c r="K1268" s="1"/>
    </row>
    <row r="1269" spans="11:11" x14ac:dyDescent="0.2">
      <c r="K1269" s="1"/>
    </row>
    <row r="1270" spans="11:11" x14ac:dyDescent="0.2">
      <c r="K1270" s="1"/>
    </row>
    <row r="1271" spans="11:11" x14ac:dyDescent="0.2">
      <c r="K1271" s="1"/>
    </row>
    <row r="1272" spans="11:11" x14ac:dyDescent="0.2">
      <c r="K1272" s="1"/>
    </row>
    <row r="1273" spans="11:11" x14ac:dyDescent="0.2">
      <c r="K1273" s="1"/>
    </row>
    <row r="1274" spans="11:11" x14ac:dyDescent="0.2">
      <c r="K1274" s="1"/>
    </row>
    <row r="1275" spans="11:11" x14ac:dyDescent="0.2">
      <c r="K1275" s="1"/>
    </row>
    <row r="1276" spans="11:11" x14ac:dyDescent="0.2">
      <c r="K1276" s="1"/>
    </row>
    <row r="1277" spans="11:11" x14ac:dyDescent="0.2">
      <c r="K1277" s="1"/>
    </row>
    <row r="1278" spans="11:11" x14ac:dyDescent="0.2">
      <c r="K1278" s="1"/>
    </row>
    <row r="1279" spans="11:11" x14ac:dyDescent="0.2">
      <c r="K1279" s="1"/>
    </row>
    <row r="1280" spans="11:11" x14ac:dyDescent="0.2">
      <c r="K1280" s="1"/>
    </row>
    <row r="1281" spans="11:11" x14ac:dyDescent="0.2">
      <c r="K1281" s="1"/>
    </row>
    <row r="1282" spans="11:11" x14ac:dyDescent="0.2">
      <c r="K1282" s="1"/>
    </row>
    <row r="1283" spans="11:11" x14ac:dyDescent="0.2">
      <c r="K1283" s="1"/>
    </row>
    <row r="1284" spans="11:11" x14ac:dyDescent="0.2">
      <c r="K1284" s="1"/>
    </row>
    <row r="1285" spans="11:11" x14ac:dyDescent="0.2">
      <c r="K1285" s="1"/>
    </row>
    <row r="1286" spans="11:11" x14ac:dyDescent="0.2">
      <c r="K1286" s="1"/>
    </row>
    <row r="1287" spans="11:11" x14ac:dyDescent="0.2">
      <c r="K1287" s="1"/>
    </row>
    <row r="1288" spans="11:11" x14ac:dyDescent="0.2">
      <c r="K1288" s="1"/>
    </row>
    <row r="1289" spans="11:11" x14ac:dyDescent="0.2">
      <c r="K1289" s="1"/>
    </row>
    <row r="1290" spans="11:11" x14ac:dyDescent="0.2">
      <c r="K1290" s="1"/>
    </row>
    <row r="1291" spans="11:11" x14ac:dyDescent="0.2">
      <c r="K1291" s="1"/>
    </row>
    <row r="1292" spans="11:11" x14ac:dyDescent="0.2">
      <c r="K1292" s="1"/>
    </row>
    <row r="1293" spans="11:11" x14ac:dyDescent="0.2">
      <c r="K1293" s="1"/>
    </row>
    <row r="1294" spans="11:11" x14ac:dyDescent="0.2">
      <c r="K1294" s="1"/>
    </row>
    <row r="1295" spans="11:11" x14ac:dyDescent="0.2">
      <c r="K1295" s="1"/>
    </row>
    <row r="1296" spans="11:11" x14ac:dyDescent="0.2">
      <c r="K1296" s="1"/>
    </row>
    <row r="1297" spans="11:11" x14ac:dyDescent="0.2">
      <c r="K1297" s="1"/>
    </row>
    <row r="1298" spans="11:11" x14ac:dyDescent="0.2">
      <c r="K1298" s="1"/>
    </row>
    <row r="1299" spans="11:11" x14ac:dyDescent="0.2">
      <c r="K1299" s="1"/>
    </row>
    <row r="1300" spans="11:11" x14ac:dyDescent="0.2">
      <c r="K1300" s="1"/>
    </row>
    <row r="1301" spans="11:11" x14ac:dyDescent="0.2">
      <c r="K1301" s="1"/>
    </row>
    <row r="1302" spans="11:11" x14ac:dyDescent="0.2">
      <c r="K1302" s="1"/>
    </row>
    <row r="1303" spans="11:11" x14ac:dyDescent="0.2">
      <c r="K1303" s="1"/>
    </row>
    <row r="1304" spans="11:11" x14ac:dyDescent="0.2">
      <c r="K1304" s="1"/>
    </row>
    <row r="1305" spans="11:11" x14ac:dyDescent="0.2">
      <c r="K1305" s="1"/>
    </row>
    <row r="1306" spans="11:11" x14ac:dyDescent="0.2">
      <c r="K1306" s="1"/>
    </row>
    <row r="1307" spans="11:11" x14ac:dyDescent="0.2">
      <c r="K1307" s="1"/>
    </row>
    <row r="1308" spans="11:11" x14ac:dyDescent="0.2">
      <c r="K1308" s="1"/>
    </row>
    <row r="1309" spans="11:11" x14ac:dyDescent="0.2">
      <c r="K1309" s="1"/>
    </row>
    <row r="1310" spans="11:11" x14ac:dyDescent="0.2">
      <c r="K1310" s="1"/>
    </row>
    <row r="1311" spans="11:11" x14ac:dyDescent="0.2">
      <c r="K1311" s="1"/>
    </row>
    <row r="1312" spans="11:11" x14ac:dyDescent="0.2">
      <c r="K1312" s="1"/>
    </row>
    <row r="1313" spans="11:11" x14ac:dyDescent="0.2">
      <c r="K1313" s="1"/>
    </row>
    <row r="1314" spans="11:11" x14ac:dyDescent="0.2">
      <c r="K1314" s="1"/>
    </row>
    <row r="1315" spans="11:11" x14ac:dyDescent="0.2">
      <c r="K1315" s="1"/>
    </row>
    <row r="1316" spans="11:11" x14ac:dyDescent="0.2">
      <c r="K1316" s="1"/>
    </row>
    <row r="1317" spans="11:11" x14ac:dyDescent="0.2">
      <c r="K1317" s="1"/>
    </row>
    <row r="1318" spans="11:11" x14ac:dyDescent="0.2">
      <c r="K1318" s="1"/>
    </row>
    <row r="1319" spans="11:11" x14ac:dyDescent="0.2">
      <c r="K1319" s="1"/>
    </row>
    <row r="1320" spans="11:11" x14ac:dyDescent="0.2">
      <c r="K1320" s="1"/>
    </row>
    <row r="1321" spans="11:11" x14ac:dyDescent="0.2">
      <c r="K1321" s="1"/>
    </row>
    <row r="1322" spans="11:11" x14ac:dyDescent="0.2">
      <c r="K1322" s="1"/>
    </row>
    <row r="1323" spans="11:11" x14ac:dyDescent="0.2">
      <c r="K1323" s="1"/>
    </row>
    <row r="1324" spans="11:11" x14ac:dyDescent="0.2">
      <c r="K1324" s="1"/>
    </row>
    <row r="1325" spans="11:11" x14ac:dyDescent="0.2">
      <c r="K1325" s="1"/>
    </row>
    <row r="1326" spans="11:11" x14ac:dyDescent="0.2">
      <c r="K1326" s="1"/>
    </row>
    <row r="1327" spans="11:11" x14ac:dyDescent="0.2">
      <c r="K1327" s="1"/>
    </row>
    <row r="1328" spans="11:11" x14ac:dyDescent="0.2">
      <c r="K1328" s="1"/>
    </row>
    <row r="1329" spans="11:11" x14ac:dyDescent="0.2">
      <c r="K1329" s="1"/>
    </row>
    <row r="1330" spans="11:11" x14ac:dyDescent="0.2">
      <c r="K1330" s="1"/>
    </row>
    <row r="1331" spans="11:11" x14ac:dyDescent="0.2">
      <c r="K1331" s="1"/>
    </row>
    <row r="1332" spans="11:11" x14ac:dyDescent="0.2">
      <c r="K1332" s="1"/>
    </row>
    <row r="1333" spans="11:11" x14ac:dyDescent="0.2">
      <c r="K1333" s="1"/>
    </row>
    <row r="1334" spans="11:11" x14ac:dyDescent="0.2">
      <c r="K1334" s="1"/>
    </row>
    <row r="1335" spans="11:11" x14ac:dyDescent="0.2">
      <c r="K1335" s="1"/>
    </row>
    <row r="1336" spans="11:11" x14ac:dyDescent="0.2">
      <c r="K1336" s="1"/>
    </row>
    <row r="1337" spans="11:11" x14ac:dyDescent="0.2">
      <c r="K1337" s="1"/>
    </row>
    <row r="1338" spans="11:11" x14ac:dyDescent="0.2">
      <c r="K1338" s="1"/>
    </row>
    <row r="1339" spans="11:11" x14ac:dyDescent="0.2">
      <c r="K1339" s="1"/>
    </row>
    <row r="1340" spans="11:11" x14ac:dyDescent="0.2">
      <c r="K1340" s="1"/>
    </row>
    <row r="1341" spans="11:11" x14ac:dyDescent="0.2">
      <c r="K1341" s="1"/>
    </row>
    <row r="1342" spans="11:11" x14ac:dyDescent="0.2">
      <c r="K1342" s="1"/>
    </row>
    <row r="1343" spans="11:11" x14ac:dyDescent="0.2">
      <c r="K1343" s="1"/>
    </row>
    <row r="1344" spans="11:11" x14ac:dyDescent="0.2">
      <c r="K1344" s="1"/>
    </row>
    <row r="1345" spans="11:11" x14ac:dyDescent="0.2">
      <c r="K1345" s="1"/>
    </row>
    <row r="1346" spans="11:11" x14ac:dyDescent="0.2">
      <c r="K1346" s="1"/>
    </row>
    <row r="1347" spans="11:11" x14ac:dyDescent="0.2">
      <c r="K1347" s="1"/>
    </row>
    <row r="1348" spans="11:11" x14ac:dyDescent="0.2">
      <c r="K1348" s="1"/>
    </row>
    <row r="1349" spans="11:11" x14ac:dyDescent="0.2">
      <c r="K1349" s="1"/>
    </row>
    <row r="1350" spans="11:11" x14ac:dyDescent="0.2">
      <c r="K1350" s="1"/>
    </row>
    <row r="1351" spans="11:11" x14ac:dyDescent="0.2">
      <c r="K1351" s="1"/>
    </row>
    <row r="1352" spans="11:11" x14ac:dyDescent="0.2">
      <c r="K1352" s="1"/>
    </row>
    <row r="1353" spans="11:11" x14ac:dyDescent="0.2">
      <c r="K1353" s="1"/>
    </row>
    <row r="1354" spans="11:11" x14ac:dyDescent="0.2">
      <c r="K1354" s="1"/>
    </row>
    <row r="1355" spans="11:11" x14ac:dyDescent="0.2">
      <c r="K1355" s="1"/>
    </row>
    <row r="1356" spans="11:11" x14ac:dyDescent="0.2">
      <c r="K1356" s="1"/>
    </row>
    <row r="1357" spans="11:11" x14ac:dyDescent="0.2">
      <c r="K1357" s="1"/>
    </row>
    <row r="1358" spans="11:11" x14ac:dyDescent="0.2">
      <c r="K1358" s="1"/>
    </row>
    <row r="1359" spans="11:11" x14ac:dyDescent="0.2">
      <c r="K1359" s="1"/>
    </row>
    <row r="1360" spans="11:11" x14ac:dyDescent="0.2">
      <c r="K1360" s="1"/>
    </row>
    <row r="1361" spans="11:11" x14ac:dyDescent="0.2">
      <c r="K1361" s="1"/>
    </row>
    <row r="1362" spans="11:11" x14ac:dyDescent="0.2">
      <c r="K1362" s="1"/>
    </row>
    <row r="1363" spans="11:11" x14ac:dyDescent="0.2">
      <c r="K1363" s="1"/>
    </row>
    <row r="1364" spans="11:11" x14ac:dyDescent="0.2">
      <c r="K1364" s="1"/>
    </row>
    <row r="1365" spans="11:11" x14ac:dyDescent="0.2">
      <c r="K1365" s="1"/>
    </row>
    <row r="1366" spans="11:11" x14ac:dyDescent="0.2">
      <c r="K1366" s="1"/>
    </row>
    <row r="1367" spans="11:11" x14ac:dyDescent="0.2">
      <c r="K1367" s="1"/>
    </row>
    <row r="1368" spans="11:11" x14ac:dyDescent="0.2">
      <c r="K1368" s="1"/>
    </row>
    <row r="1369" spans="11:11" x14ac:dyDescent="0.2">
      <c r="K1369" s="1"/>
    </row>
    <row r="1370" spans="11:11" x14ac:dyDescent="0.2">
      <c r="K1370" s="1"/>
    </row>
    <row r="1371" spans="11:11" x14ac:dyDescent="0.2">
      <c r="K1371" s="1"/>
    </row>
    <row r="1372" spans="11:11" x14ac:dyDescent="0.2">
      <c r="K1372" s="1"/>
    </row>
    <row r="1373" spans="11:11" x14ac:dyDescent="0.2">
      <c r="K1373" s="1"/>
    </row>
    <row r="1374" spans="11:11" x14ac:dyDescent="0.2">
      <c r="K1374" s="1"/>
    </row>
    <row r="1375" spans="11:11" x14ac:dyDescent="0.2">
      <c r="K1375" s="1"/>
    </row>
    <row r="1376" spans="11:11" x14ac:dyDescent="0.2">
      <c r="K1376" s="1"/>
    </row>
    <row r="1377" spans="11:11" x14ac:dyDescent="0.2">
      <c r="K1377" s="1"/>
    </row>
    <row r="1378" spans="11:11" x14ac:dyDescent="0.2">
      <c r="K1378" s="1"/>
    </row>
    <row r="1379" spans="11:11" x14ac:dyDescent="0.2">
      <c r="K1379" s="1"/>
    </row>
    <row r="1380" spans="11:11" x14ac:dyDescent="0.2">
      <c r="K1380" s="1"/>
    </row>
    <row r="1381" spans="11:11" x14ac:dyDescent="0.2">
      <c r="K1381" s="1"/>
    </row>
    <row r="1382" spans="11:11" x14ac:dyDescent="0.2">
      <c r="K1382" s="1"/>
    </row>
    <row r="1383" spans="11:11" x14ac:dyDescent="0.2">
      <c r="K1383" s="1"/>
    </row>
    <row r="1384" spans="11:11" x14ac:dyDescent="0.2">
      <c r="K1384" s="1"/>
    </row>
    <row r="1385" spans="11:11" x14ac:dyDescent="0.2">
      <c r="K1385" s="1"/>
    </row>
    <row r="1386" spans="11:11" x14ac:dyDescent="0.2">
      <c r="K1386" s="1"/>
    </row>
    <row r="1387" spans="11:11" x14ac:dyDescent="0.2">
      <c r="K1387" s="1"/>
    </row>
    <row r="1388" spans="11:11" x14ac:dyDescent="0.2">
      <c r="K1388" s="1"/>
    </row>
    <row r="1389" spans="11:11" x14ac:dyDescent="0.2">
      <c r="K1389" s="1"/>
    </row>
    <row r="1390" spans="11:11" x14ac:dyDescent="0.2">
      <c r="K1390" s="1"/>
    </row>
    <row r="1391" spans="11:11" x14ac:dyDescent="0.2">
      <c r="K1391" s="1"/>
    </row>
    <row r="1392" spans="11:11" x14ac:dyDescent="0.2">
      <c r="K1392" s="1"/>
    </row>
    <row r="1393" spans="11:11" x14ac:dyDescent="0.2">
      <c r="K1393" s="1"/>
    </row>
    <row r="1394" spans="11:11" x14ac:dyDescent="0.2">
      <c r="K1394" s="1"/>
    </row>
    <row r="1395" spans="11:11" x14ac:dyDescent="0.2">
      <c r="K1395" s="1"/>
    </row>
    <row r="1396" spans="11:11" x14ac:dyDescent="0.2">
      <c r="K1396" s="1"/>
    </row>
    <row r="1397" spans="11:11" x14ac:dyDescent="0.2">
      <c r="K1397" s="1"/>
    </row>
    <row r="1398" spans="11:11" x14ac:dyDescent="0.2">
      <c r="K1398" s="1"/>
    </row>
    <row r="1399" spans="11:11" x14ac:dyDescent="0.2">
      <c r="K1399" s="1"/>
    </row>
    <row r="1400" spans="11:11" x14ac:dyDescent="0.2">
      <c r="K1400" s="1"/>
    </row>
    <row r="1401" spans="11:11" x14ac:dyDescent="0.2">
      <c r="K1401" s="1"/>
    </row>
    <row r="1402" spans="11:11" x14ac:dyDescent="0.2">
      <c r="K1402" s="1"/>
    </row>
    <row r="1403" spans="11:11" x14ac:dyDescent="0.2">
      <c r="K1403" s="1"/>
    </row>
    <row r="1404" spans="11:11" x14ac:dyDescent="0.2">
      <c r="K1404" s="1"/>
    </row>
    <row r="1405" spans="11:11" x14ac:dyDescent="0.2">
      <c r="K1405" s="1"/>
    </row>
    <row r="1406" spans="11:11" x14ac:dyDescent="0.2">
      <c r="K1406" s="1"/>
    </row>
    <row r="1407" spans="11:11" x14ac:dyDescent="0.2">
      <c r="K1407" s="1"/>
    </row>
    <row r="1408" spans="11:11" x14ac:dyDescent="0.2">
      <c r="K1408" s="1"/>
    </row>
    <row r="1409" spans="11:11" x14ac:dyDescent="0.2">
      <c r="K1409" s="1"/>
    </row>
    <row r="1410" spans="11:11" x14ac:dyDescent="0.2">
      <c r="K1410" s="1"/>
    </row>
    <row r="1411" spans="11:11" x14ac:dyDescent="0.2">
      <c r="K1411" s="1"/>
    </row>
    <row r="1412" spans="11:11" x14ac:dyDescent="0.2">
      <c r="K1412" s="1"/>
    </row>
    <row r="1413" spans="11:11" x14ac:dyDescent="0.2">
      <c r="K1413" s="1"/>
    </row>
    <row r="1414" spans="11:11" x14ac:dyDescent="0.2">
      <c r="K1414" s="1"/>
    </row>
    <row r="1415" spans="11:11" x14ac:dyDescent="0.2">
      <c r="K1415" s="1"/>
    </row>
    <row r="1416" spans="11:11" x14ac:dyDescent="0.2">
      <c r="K1416" s="1"/>
    </row>
    <row r="1417" spans="11:11" x14ac:dyDescent="0.2">
      <c r="K1417" s="1"/>
    </row>
    <row r="1418" spans="11:11" x14ac:dyDescent="0.2">
      <c r="K1418" s="1"/>
    </row>
    <row r="1419" spans="11:11" x14ac:dyDescent="0.2">
      <c r="K1419" s="1"/>
    </row>
    <row r="1420" spans="11:11" x14ac:dyDescent="0.2">
      <c r="K1420" s="1"/>
    </row>
    <row r="1421" spans="11:11" x14ac:dyDescent="0.2">
      <c r="K1421" s="1"/>
    </row>
    <row r="1422" spans="11:11" x14ac:dyDescent="0.2">
      <c r="K1422" s="1"/>
    </row>
    <row r="1423" spans="11:11" x14ac:dyDescent="0.2">
      <c r="K1423" s="1"/>
    </row>
    <row r="1424" spans="11:11" x14ac:dyDescent="0.2">
      <c r="K1424" s="1"/>
    </row>
    <row r="1425" spans="11:11" x14ac:dyDescent="0.2">
      <c r="K1425" s="1"/>
    </row>
    <row r="1426" spans="11:11" x14ac:dyDescent="0.2">
      <c r="K1426" s="1"/>
    </row>
    <row r="1427" spans="11:11" x14ac:dyDescent="0.2">
      <c r="K1427" s="1"/>
    </row>
    <row r="1428" spans="11:11" x14ac:dyDescent="0.2">
      <c r="K1428" s="1"/>
    </row>
    <row r="1429" spans="11:11" x14ac:dyDescent="0.2">
      <c r="K1429" s="1"/>
    </row>
    <row r="1430" spans="11:11" x14ac:dyDescent="0.2">
      <c r="K1430" s="1"/>
    </row>
    <row r="1431" spans="11:11" x14ac:dyDescent="0.2">
      <c r="K1431" s="1"/>
    </row>
    <row r="1432" spans="11:11" x14ac:dyDescent="0.2">
      <c r="K1432" s="1"/>
    </row>
    <row r="1433" spans="11:11" x14ac:dyDescent="0.2">
      <c r="K1433" s="1"/>
    </row>
    <row r="1434" spans="11:11" x14ac:dyDescent="0.2">
      <c r="K1434" s="1"/>
    </row>
    <row r="1435" spans="11:11" x14ac:dyDescent="0.2">
      <c r="K1435" s="1"/>
    </row>
    <row r="1436" spans="11:11" x14ac:dyDescent="0.2">
      <c r="K1436" s="1"/>
    </row>
    <row r="1437" spans="11:11" x14ac:dyDescent="0.2">
      <c r="K1437" s="1"/>
    </row>
    <row r="1438" spans="11:11" x14ac:dyDescent="0.2">
      <c r="K1438" s="1"/>
    </row>
    <row r="1439" spans="11:11" x14ac:dyDescent="0.2">
      <c r="K1439" s="1"/>
    </row>
    <row r="1440" spans="11:11" x14ac:dyDescent="0.2">
      <c r="K1440" s="1"/>
    </row>
    <row r="1441" spans="11:11" x14ac:dyDescent="0.2">
      <c r="K1441" s="1"/>
    </row>
    <row r="1442" spans="11:11" x14ac:dyDescent="0.2">
      <c r="K1442" s="1"/>
    </row>
    <row r="1443" spans="11:11" x14ac:dyDescent="0.2">
      <c r="K1443" s="1"/>
    </row>
    <row r="1444" spans="11:11" x14ac:dyDescent="0.2">
      <c r="K1444" s="1"/>
    </row>
    <row r="1445" spans="11:11" x14ac:dyDescent="0.2">
      <c r="K1445" s="1"/>
    </row>
    <row r="1446" spans="11:11" x14ac:dyDescent="0.2">
      <c r="K1446" s="1"/>
    </row>
    <row r="1447" spans="11:11" x14ac:dyDescent="0.2">
      <c r="K1447" s="1"/>
    </row>
    <row r="1448" spans="11:11" x14ac:dyDescent="0.2">
      <c r="K1448" s="1"/>
    </row>
    <row r="1449" spans="11:11" x14ac:dyDescent="0.2">
      <c r="K1449" s="1"/>
    </row>
    <row r="1450" spans="11:11" x14ac:dyDescent="0.2">
      <c r="K1450" s="1"/>
    </row>
    <row r="1451" spans="11:11" x14ac:dyDescent="0.2">
      <c r="K1451" s="1"/>
    </row>
    <row r="1452" spans="11:11" x14ac:dyDescent="0.2">
      <c r="K1452" s="1"/>
    </row>
    <row r="1453" spans="11:11" x14ac:dyDescent="0.2">
      <c r="K1453" s="1"/>
    </row>
    <row r="1454" spans="11:11" x14ac:dyDescent="0.2">
      <c r="K1454" s="1"/>
    </row>
    <row r="1455" spans="11:11" x14ac:dyDescent="0.2">
      <c r="K1455" s="1"/>
    </row>
    <row r="1456" spans="11:11" x14ac:dyDescent="0.2">
      <c r="K1456" s="1"/>
    </row>
    <row r="1457" spans="11:11" x14ac:dyDescent="0.2">
      <c r="K1457" s="1"/>
    </row>
    <row r="1458" spans="11:11" x14ac:dyDescent="0.2">
      <c r="K1458" s="1"/>
    </row>
    <row r="1459" spans="11:11" x14ac:dyDescent="0.2">
      <c r="K1459" s="1"/>
    </row>
    <row r="1460" spans="11:11" x14ac:dyDescent="0.2">
      <c r="K1460" s="1"/>
    </row>
    <row r="1461" spans="11:11" x14ac:dyDescent="0.2">
      <c r="K1461" s="1"/>
    </row>
    <row r="1462" spans="11:11" x14ac:dyDescent="0.2">
      <c r="K1462" s="1"/>
    </row>
    <row r="1463" spans="11:11" x14ac:dyDescent="0.2">
      <c r="K1463" s="1"/>
    </row>
    <row r="1464" spans="11:11" x14ac:dyDescent="0.2">
      <c r="K1464" s="1"/>
    </row>
    <row r="1465" spans="11:11" x14ac:dyDescent="0.2">
      <c r="K1465" s="1"/>
    </row>
    <row r="1466" spans="11:11" x14ac:dyDescent="0.2">
      <c r="K1466" s="1"/>
    </row>
    <row r="1467" spans="11:11" x14ac:dyDescent="0.2">
      <c r="K1467" s="1"/>
    </row>
    <row r="1468" spans="11:11" x14ac:dyDescent="0.2">
      <c r="K1468" s="1"/>
    </row>
    <row r="1469" spans="11:11" x14ac:dyDescent="0.2">
      <c r="K1469" s="1"/>
    </row>
    <row r="1470" spans="11:11" x14ac:dyDescent="0.2">
      <c r="K1470" s="1"/>
    </row>
    <row r="1471" spans="11:11" x14ac:dyDescent="0.2">
      <c r="K1471" s="1"/>
    </row>
    <row r="1472" spans="11:11" x14ac:dyDescent="0.2">
      <c r="K1472" s="1"/>
    </row>
    <row r="1473" spans="11:11" x14ac:dyDescent="0.2">
      <c r="K1473" s="1"/>
    </row>
    <row r="1474" spans="11:11" x14ac:dyDescent="0.2">
      <c r="K1474" s="1"/>
    </row>
    <row r="1475" spans="11:11" x14ac:dyDescent="0.2">
      <c r="K1475" s="1"/>
    </row>
    <row r="1476" spans="11:11" x14ac:dyDescent="0.2">
      <c r="K1476" s="1"/>
    </row>
    <row r="1477" spans="11:11" x14ac:dyDescent="0.2">
      <c r="K1477" s="1"/>
    </row>
    <row r="1478" spans="11:11" x14ac:dyDescent="0.2">
      <c r="K1478" s="1"/>
    </row>
    <row r="1479" spans="11:11" x14ac:dyDescent="0.2">
      <c r="K1479" s="1"/>
    </row>
    <row r="1480" spans="11:11" x14ac:dyDescent="0.2">
      <c r="K1480" s="1"/>
    </row>
    <row r="1481" spans="11:11" x14ac:dyDescent="0.2">
      <c r="K1481" s="1"/>
    </row>
    <row r="1482" spans="11:11" x14ac:dyDescent="0.2">
      <c r="K1482" s="1"/>
    </row>
    <row r="1483" spans="11:11" x14ac:dyDescent="0.2">
      <c r="K1483" s="1"/>
    </row>
    <row r="1484" spans="11:11" x14ac:dyDescent="0.2">
      <c r="K1484" s="1"/>
    </row>
    <row r="1485" spans="11:11" x14ac:dyDescent="0.2">
      <c r="K1485" s="1"/>
    </row>
    <row r="1486" spans="11:11" x14ac:dyDescent="0.2">
      <c r="K1486" s="1"/>
    </row>
    <row r="1487" spans="11:11" x14ac:dyDescent="0.2">
      <c r="K1487" s="1"/>
    </row>
    <row r="1488" spans="11:11" x14ac:dyDescent="0.2">
      <c r="K1488" s="1"/>
    </row>
    <row r="1489" spans="11:11" x14ac:dyDescent="0.2">
      <c r="K1489" s="1"/>
    </row>
    <row r="1490" spans="11:11" x14ac:dyDescent="0.2">
      <c r="K1490" s="1"/>
    </row>
    <row r="1491" spans="11:11" x14ac:dyDescent="0.2">
      <c r="K1491" s="1"/>
    </row>
    <row r="1492" spans="11:11" x14ac:dyDescent="0.2">
      <c r="K1492" s="1"/>
    </row>
    <row r="1493" spans="11:11" x14ac:dyDescent="0.2">
      <c r="K1493" s="1"/>
    </row>
    <row r="1494" spans="11:11" x14ac:dyDescent="0.2">
      <c r="K1494" s="1"/>
    </row>
    <row r="1495" spans="11:11" x14ac:dyDescent="0.2">
      <c r="K1495" s="1"/>
    </row>
    <row r="1496" spans="11:11" x14ac:dyDescent="0.2">
      <c r="K1496" s="1"/>
    </row>
    <row r="1497" spans="11:11" x14ac:dyDescent="0.2">
      <c r="K1497" s="1"/>
    </row>
    <row r="1498" spans="11:11" x14ac:dyDescent="0.2">
      <c r="K1498" s="1"/>
    </row>
    <row r="1499" spans="11:11" x14ac:dyDescent="0.2">
      <c r="K1499" s="1"/>
    </row>
    <row r="1500" spans="11:11" x14ac:dyDescent="0.2">
      <c r="K1500" s="1"/>
    </row>
    <row r="1501" spans="11:11" x14ac:dyDescent="0.2">
      <c r="K1501" s="1"/>
    </row>
    <row r="1502" spans="11:11" x14ac:dyDescent="0.2">
      <c r="K1502" s="1"/>
    </row>
    <row r="1503" spans="11:11" x14ac:dyDescent="0.2">
      <c r="K1503" s="1"/>
    </row>
    <row r="1504" spans="11:11" x14ac:dyDescent="0.2">
      <c r="K1504" s="1"/>
    </row>
    <row r="1505" spans="11:11" x14ac:dyDescent="0.2">
      <c r="K1505" s="1"/>
    </row>
    <row r="1506" spans="11:11" x14ac:dyDescent="0.2">
      <c r="K1506" s="1"/>
    </row>
    <row r="1507" spans="11:11" x14ac:dyDescent="0.2">
      <c r="K1507" s="1"/>
    </row>
    <row r="1508" spans="11:11" x14ac:dyDescent="0.2">
      <c r="K1508" s="1"/>
    </row>
    <row r="1509" spans="11:11" x14ac:dyDescent="0.2">
      <c r="K1509" s="1"/>
    </row>
    <row r="1510" spans="11:11" x14ac:dyDescent="0.2">
      <c r="K1510" s="1"/>
    </row>
    <row r="1511" spans="11:11" x14ac:dyDescent="0.2">
      <c r="K1511" s="1"/>
    </row>
    <row r="1512" spans="11:11" x14ac:dyDescent="0.2">
      <c r="K1512" s="1"/>
    </row>
    <row r="1513" spans="11:11" x14ac:dyDescent="0.2">
      <c r="K1513" s="1"/>
    </row>
    <row r="1514" spans="11:11" x14ac:dyDescent="0.2">
      <c r="K1514" s="1"/>
    </row>
    <row r="1515" spans="11:11" x14ac:dyDescent="0.2">
      <c r="K1515" s="1"/>
    </row>
    <row r="1516" spans="11:11" x14ac:dyDescent="0.2">
      <c r="K1516" s="1"/>
    </row>
    <row r="1517" spans="11:11" x14ac:dyDescent="0.2">
      <c r="K1517" s="1"/>
    </row>
    <row r="1518" spans="11:11" x14ac:dyDescent="0.2">
      <c r="K1518" s="1"/>
    </row>
    <row r="1519" spans="11:11" x14ac:dyDescent="0.2">
      <c r="K1519" s="1"/>
    </row>
    <row r="1520" spans="11:11" x14ac:dyDescent="0.2">
      <c r="K1520" s="1"/>
    </row>
    <row r="1521" spans="11:11" x14ac:dyDescent="0.2">
      <c r="K1521" s="1"/>
    </row>
    <row r="1522" spans="11:11" x14ac:dyDescent="0.2">
      <c r="K1522" s="1"/>
    </row>
    <row r="1523" spans="11:11" x14ac:dyDescent="0.2">
      <c r="K1523" s="1"/>
    </row>
    <row r="1524" spans="11:11" x14ac:dyDescent="0.2">
      <c r="K1524" s="1"/>
    </row>
    <row r="1525" spans="11:11" x14ac:dyDescent="0.2">
      <c r="K1525" s="1"/>
    </row>
    <row r="1526" spans="11:11" x14ac:dyDescent="0.2">
      <c r="K1526" s="1"/>
    </row>
    <row r="1527" spans="11:11" x14ac:dyDescent="0.2">
      <c r="K1527" s="1"/>
    </row>
    <row r="1528" spans="11:11" x14ac:dyDescent="0.2">
      <c r="K1528" s="1"/>
    </row>
    <row r="1529" spans="11:11" x14ac:dyDescent="0.2">
      <c r="K1529" s="1"/>
    </row>
    <row r="1530" spans="11:11" x14ac:dyDescent="0.2">
      <c r="K1530" s="1"/>
    </row>
    <row r="1531" spans="11:11" x14ac:dyDescent="0.2">
      <c r="K1531" s="1"/>
    </row>
    <row r="1532" spans="11:11" x14ac:dyDescent="0.2">
      <c r="K1532" s="1"/>
    </row>
    <row r="1533" spans="11:11" x14ac:dyDescent="0.2">
      <c r="K1533" s="1"/>
    </row>
    <row r="1534" spans="11:11" x14ac:dyDescent="0.2">
      <c r="K1534" s="1"/>
    </row>
    <row r="1535" spans="11:11" x14ac:dyDescent="0.2">
      <c r="K1535" s="1"/>
    </row>
    <row r="1536" spans="11:11" x14ac:dyDescent="0.2">
      <c r="K1536" s="1"/>
    </row>
    <row r="1537" spans="11:11" x14ac:dyDescent="0.2">
      <c r="K1537" s="1"/>
    </row>
    <row r="1538" spans="11:11" x14ac:dyDescent="0.2">
      <c r="K1538" s="1"/>
    </row>
    <row r="1539" spans="11:11" x14ac:dyDescent="0.2">
      <c r="K1539" s="1"/>
    </row>
    <row r="1540" spans="11:11" x14ac:dyDescent="0.2">
      <c r="K1540" s="1"/>
    </row>
    <row r="1541" spans="11:11" x14ac:dyDescent="0.2">
      <c r="K1541" s="1"/>
    </row>
    <row r="1542" spans="11:11" x14ac:dyDescent="0.2">
      <c r="K1542" s="1"/>
    </row>
    <row r="1543" spans="11:11" x14ac:dyDescent="0.2">
      <c r="K1543" s="1"/>
    </row>
    <row r="1544" spans="11:11" x14ac:dyDescent="0.2">
      <c r="K1544" s="1"/>
    </row>
    <row r="1545" spans="11:11" x14ac:dyDescent="0.2">
      <c r="K1545" s="1"/>
    </row>
    <row r="1546" spans="11:11" x14ac:dyDescent="0.2">
      <c r="K1546" s="1"/>
    </row>
    <row r="1547" spans="11:11" x14ac:dyDescent="0.2">
      <c r="K1547" s="1"/>
    </row>
    <row r="1548" spans="11:11" x14ac:dyDescent="0.2">
      <c r="K1548" s="1"/>
    </row>
    <row r="1549" spans="11:11" x14ac:dyDescent="0.2">
      <c r="K1549" s="1"/>
    </row>
    <row r="1550" spans="11:11" x14ac:dyDescent="0.2">
      <c r="K1550" s="1"/>
    </row>
    <row r="1551" spans="11:11" x14ac:dyDescent="0.2">
      <c r="K1551" s="1"/>
    </row>
    <row r="1552" spans="11:11" x14ac:dyDescent="0.2">
      <c r="K1552" s="1"/>
    </row>
    <row r="1553" spans="11:11" x14ac:dyDescent="0.2">
      <c r="K1553" s="1"/>
    </row>
    <row r="1554" spans="11:11" x14ac:dyDescent="0.2">
      <c r="K1554" s="1"/>
    </row>
    <row r="1555" spans="11:11" x14ac:dyDescent="0.2">
      <c r="K1555" s="1"/>
    </row>
    <row r="1556" spans="11:11" x14ac:dyDescent="0.2">
      <c r="K1556" s="1"/>
    </row>
    <row r="1557" spans="11:11" x14ac:dyDescent="0.2">
      <c r="K1557" s="1"/>
    </row>
    <row r="1558" spans="11:11" x14ac:dyDescent="0.2">
      <c r="K1558" s="1"/>
    </row>
    <row r="1559" spans="11:11" x14ac:dyDescent="0.2">
      <c r="K1559" s="1"/>
    </row>
    <row r="1560" spans="11:11" x14ac:dyDescent="0.2">
      <c r="K1560" s="1"/>
    </row>
    <row r="1561" spans="11:11" x14ac:dyDescent="0.2">
      <c r="K1561" s="1"/>
    </row>
    <row r="1562" spans="11:11" x14ac:dyDescent="0.2">
      <c r="K1562" s="1"/>
    </row>
    <row r="1563" spans="11:11" x14ac:dyDescent="0.2">
      <c r="K1563" s="1"/>
    </row>
    <row r="1564" spans="11:11" x14ac:dyDescent="0.2">
      <c r="K1564" s="1"/>
    </row>
    <row r="1565" spans="11:11" x14ac:dyDescent="0.2">
      <c r="K1565" s="1"/>
    </row>
    <row r="1566" spans="11:11" x14ac:dyDescent="0.2">
      <c r="K1566" s="1"/>
    </row>
    <row r="1567" spans="11:11" x14ac:dyDescent="0.2">
      <c r="K1567" s="1"/>
    </row>
    <row r="1568" spans="11:11" x14ac:dyDescent="0.2">
      <c r="K1568" s="1"/>
    </row>
    <row r="1569" spans="11:11" x14ac:dyDescent="0.2">
      <c r="K1569" s="1"/>
    </row>
    <row r="1570" spans="11:11" x14ac:dyDescent="0.2">
      <c r="K1570" s="1"/>
    </row>
    <row r="1571" spans="11:11" x14ac:dyDescent="0.2">
      <c r="K1571" s="1"/>
    </row>
    <row r="1572" spans="11:11" x14ac:dyDescent="0.2">
      <c r="K1572" s="1"/>
    </row>
    <row r="1573" spans="11:11" x14ac:dyDescent="0.2">
      <c r="K1573" s="1"/>
    </row>
    <row r="1574" spans="11:11" x14ac:dyDescent="0.2">
      <c r="K1574" s="1"/>
    </row>
    <row r="1575" spans="11:11" x14ac:dyDescent="0.2">
      <c r="K1575" s="1"/>
    </row>
    <row r="1576" spans="11:11" x14ac:dyDescent="0.2">
      <c r="K1576" s="1"/>
    </row>
    <row r="1577" spans="11:11" x14ac:dyDescent="0.2">
      <c r="K1577" s="1"/>
    </row>
    <row r="1578" spans="11:11" x14ac:dyDescent="0.2">
      <c r="K1578" s="1"/>
    </row>
    <row r="1579" spans="11:11" x14ac:dyDescent="0.2">
      <c r="K1579" s="1"/>
    </row>
    <row r="1580" spans="11:11" x14ac:dyDescent="0.2">
      <c r="K1580" s="1"/>
    </row>
    <row r="1581" spans="11:11" x14ac:dyDescent="0.2">
      <c r="K1581" s="1"/>
    </row>
    <row r="1582" spans="11:11" x14ac:dyDescent="0.2">
      <c r="K1582" s="1"/>
    </row>
    <row r="1583" spans="11:11" x14ac:dyDescent="0.2">
      <c r="K1583" s="1"/>
    </row>
    <row r="1584" spans="11:11" x14ac:dyDescent="0.2">
      <c r="K1584" s="1"/>
    </row>
    <row r="1585" spans="11:11" x14ac:dyDescent="0.2">
      <c r="K1585" s="1"/>
    </row>
    <row r="1586" spans="11:11" x14ac:dyDescent="0.2">
      <c r="K1586" s="1"/>
    </row>
    <row r="1587" spans="11:11" x14ac:dyDescent="0.2">
      <c r="K1587" s="1"/>
    </row>
    <row r="1588" spans="11:11" x14ac:dyDescent="0.2">
      <c r="K1588" s="1"/>
    </row>
    <row r="1589" spans="11:11" x14ac:dyDescent="0.2">
      <c r="K1589" s="1"/>
    </row>
    <row r="1590" spans="11:11" x14ac:dyDescent="0.2">
      <c r="K1590" s="1"/>
    </row>
    <row r="1591" spans="11:11" x14ac:dyDescent="0.2">
      <c r="K1591" s="1"/>
    </row>
    <row r="1592" spans="11:11" x14ac:dyDescent="0.2">
      <c r="K1592" s="1"/>
    </row>
    <row r="1593" spans="11:11" x14ac:dyDescent="0.2">
      <c r="K1593" s="1"/>
    </row>
    <row r="1594" spans="11:11" x14ac:dyDescent="0.2">
      <c r="K1594" s="1"/>
    </row>
    <row r="1595" spans="11:11" x14ac:dyDescent="0.2">
      <c r="K1595" s="1"/>
    </row>
    <row r="1596" spans="11:11" x14ac:dyDescent="0.2">
      <c r="K1596" s="1"/>
    </row>
    <row r="1597" spans="11:11" x14ac:dyDescent="0.2">
      <c r="K1597" s="1"/>
    </row>
    <row r="1598" spans="11:11" x14ac:dyDescent="0.2">
      <c r="K1598" s="1"/>
    </row>
    <row r="1599" spans="11:11" x14ac:dyDescent="0.2">
      <c r="K1599" s="1"/>
    </row>
    <row r="1600" spans="11:11" x14ac:dyDescent="0.2">
      <c r="K1600" s="1"/>
    </row>
    <row r="1601" spans="11:11" x14ac:dyDescent="0.2">
      <c r="K1601" s="1"/>
    </row>
    <row r="1602" spans="11:11" x14ac:dyDescent="0.2">
      <c r="K1602" s="1"/>
    </row>
    <row r="1603" spans="11:11" x14ac:dyDescent="0.2">
      <c r="K1603" s="1"/>
    </row>
    <row r="1604" spans="11:11" x14ac:dyDescent="0.2">
      <c r="K1604" s="1"/>
    </row>
    <row r="1605" spans="11:11" x14ac:dyDescent="0.2">
      <c r="K1605" s="1"/>
    </row>
    <row r="1606" spans="11:11" x14ac:dyDescent="0.2">
      <c r="K1606" s="1"/>
    </row>
    <row r="1607" spans="11:11" x14ac:dyDescent="0.2">
      <c r="K1607" s="1"/>
    </row>
    <row r="1608" spans="11:11" x14ac:dyDescent="0.2">
      <c r="K1608" s="1"/>
    </row>
    <row r="1609" spans="11:11" x14ac:dyDescent="0.2">
      <c r="K1609" s="1"/>
    </row>
    <row r="1610" spans="11:11" x14ac:dyDescent="0.2">
      <c r="K1610" s="1"/>
    </row>
    <row r="1611" spans="11:11" x14ac:dyDescent="0.2">
      <c r="K1611" s="1"/>
    </row>
    <row r="1612" spans="11:11" x14ac:dyDescent="0.2">
      <c r="K1612" s="1"/>
    </row>
    <row r="1613" spans="11:11" x14ac:dyDescent="0.2">
      <c r="K1613" s="1"/>
    </row>
    <row r="1614" spans="11:11" x14ac:dyDescent="0.2">
      <c r="K1614" s="1"/>
    </row>
    <row r="1615" spans="11:11" x14ac:dyDescent="0.2">
      <c r="K1615" s="1"/>
    </row>
    <row r="1616" spans="11:11" x14ac:dyDescent="0.2">
      <c r="K1616" s="1"/>
    </row>
    <row r="1617" spans="11:11" x14ac:dyDescent="0.2">
      <c r="K1617" s="1"/>
    </row>
    <row r="1618" spans="11:11" x14ac:dyDescent="0.2">
      <c r="K1618" s="1"/>
    </row>
    <row r="1619" spans="11:11" x14ac:dyDescent="0.2">
      <c r="K1619" s="1"/>
    </row>
    <row r="1620" spans="11:11" x14ac:dyDescent="0.2">
      <c r="K1620" s="1"/>
    </row>
    <row r="1621" spans="11:11" x14ac:dyDescent="0.2">
      <c r="K1621" s="1"/>
    </row>
    <row r="1622" spans="11:11" x14ac:dyDescent="0.2">
      <c r="K1622" s="1"/>
    </row>
    <row r="1623" spans="11:11" x14ac:dyDescent="0.2">
      <c r="K1623" s="1"/>
    </row>
    <row r="1624" spans="11:11" x14ac:dyDescent="0.2">
      <c r="K1624" s="1"/>
    </row>
    <row r="1625" spans="11:11" x14ac:dyDescent="0.2">
      <c r="K1625" s="1"/>
    </row>
    <row r="1626" spans="11:11" x14ac:dyDescent="0.2">
      <c r="K1626" s="1"/>
    </row>
    <row r="1627" spans="11:11" x14ac:dyDescent="0.2">
      <c r="K1627" s="1"/>
    </row>
    <row r="1628" spans="11:11" x14ac:dyDescent="0.2">
      <c r="K1628" s="1"/>
    </row>
    <row r="1629" spans="11:11" x14ac:dyDescent="0.2">
      <c r="K1629" s="1"/>
    </row>
    <row r="1630" spans="11:11" x14ac:dyDescent="0.2">
      <c r="K1630" s="1"/>
    </row>
    <row r="1631" spans="11:11" x14ac:dyDescent="0.2">
      <c r="K1631" s="1"/>
    </row>
    <row r="1632" spans="11:11" x14ac:dyDescent="0.2">
      <c r="K1632" s="1"/>
    </row>
    <row r="1633" spans="11:11" x14ac:dyDescent="0.2">
      <c r="K1633" s="1"/>
    </row>
    <row r="1634" spans="11:11" x14ac:dyDescent="0.2">
      <c r="K1634" s="1"/>
    </row>
    <row r="1635" spans="11:11" x14ac:dyDescent="0.2">
      <c r="K1635" s="1"/>
    </row>
    <row r="1636" spans="11:11" x14ac:dyDescent="0.2">
      <c r="K1636" s="1"/>
    </row>
    <row r="1637" spans="11:11" x14ac:dyDescent="0.2">
      <c r="K1637" s="1"/>
    </row>
    <row r="1638" spans="11:11" x14ac:dyDescent="0.2">
      <c r="K1638" s="1"/>
    </row>
    <row r="1639" spans="11:11" x14ac:dyDescent="0.2">
      <c r="K1639" s="1"/>
    </row>
    <row r="1640" spans="11:11" x14ac:dyDescent="0.2">
      <c r="K1640" s="1"/>
    </row>
    <row r="1641" spans="11:11" x14ac:dyDescent="0.2">
      <c r="K1641" s="1"/>
    </row>
    <row r="1642" spans="11:11" x14ac:dyDescent="0.2">
      <c r="K1642" s="1"/>
    </row>
    <row r="1643" spans="11:11" x14ac:dyDescent="0.2">
      <c r="K1643" s="1"/>
    </row>
    <row r="1644" spans="11:11" x14ac:dyDescent="0.2">
      <c r="K1644" s="1"/>
    </row>
    <row r="1645" spans="11:11" x14ac:dyDescent="0.2">
      <c r="K1645" s="1"/>
    </row>
    <row r="1646" spans="11:11" x14ac:dyDescent="0.2">
      <c r="K1646" s="1"/>
    </row>
    <row r="1647" spans="11:11" x14ac:dyDescent="0.2">
      <c r="K1647" s="1"/>
    </row>
    <row r="1648" spans="11:11" x14ac:dyDescent="0.2">
      <c r="K1648" s="1"/>
    </row>
    <row r="1649" spans="11:11" x14ac:dyDescent="0.2">
      <c r="K1649" s="1"/>
    </row>
    <row r="1650" spans="11:11" x14ac:dyDescent="0.2">
      <c r="K1650" s="1"/>
    </row>
    <row r="1651" spans="11:11" x14ac:dyDescent="0.2">
      <c r="K1651" s="1"/>
    </row>
    <row r="1652" spans="11:11" x14ac:dyDescent="0.2">
      <c r="K1652" s="1"/>
    </row>
    <row r="1653" spans="11:11" x14ac:dyDescent="0.2">
      <c r="K1653" s="1"/>
    </row>
    <row r="1654" spans="11:11" x14ac:dyDescent="0.2">
      <c r="K1654" s="1"/>
    </row>
    <row r="1655" spans="11:11" x14ac:dyDescent="0.2">
      <c r="K1655" s="1"/>
    </row>
    <row r="1656" spans="11:11" x14ac:dyDescent="0.2">
      <c r="K1656" s="1"/>
    </row>
    <row r="1657" spans="11:11" x14ac:dyDescent="0.2">
      <c r="K1657" s="1"/>
    </row>
    <row r="1658" spans="11:11" x14ac:dyDescent="0.2">
      <c r="K1658" s="1"/>
    </row>
    <row r="1659" spans="11:11" x14ac:dyDescent="0.2">
      <c r="K1659" s="1"/>
    </row>
    <row r="1660" spans="11:11" x14ac:dyDescent="0.2">
      <c r="K1660" s="1"/>
    </row>
    <row r="1661" spans="11:11" x14ac:dyDescent="0.2">
      <c r="K1661" s="1"/>
    </row>
    <row r="1662" spans="11:11" x14ac:dyDescent="0.2">
      <c r="K1662" s="1"/>
    </row>
    <row r="1663" spans="11:11" x14ac:dyDescent="0.2">
      <c r="K1663" s="1"/>
    </row>
    <row r="1664" spans="11:11" x14ac:dyDescent="0.2">
      <c r="K1664" s="1"/>
    </row>
    <row r="1665" spans="11:11" x14ac:dyDescent="0.2">
      <c r="K1665" s="1"/>
    </row>
    <row r="1666" spans="11:11" x14ac:dyDescent="0.2">
      <c r="K1666" s="1"/>
    </row>
    <row r="1667" spans="11:11" x14ac:dyDescent="0.2">
      <c r="K1667" s="1"/>
    </row>
    <row r="1668" spans="11:11" x14ac:dyDescent="0.2">
      <c r="K1668" s="1"/>
    </row>
    <row r="1669" spans="11:11" x14ac:dyDescent="0.2">
      <c r="K1669" s="1"/>
    </row>
    <row r="1670" spans="11:11" x14ac:dyDescent="0.2">
      <c r="K1670" s="1"/>
    </row>
    <row r="1671" spans="11:11" x14ac:dyDescent="0.2">
      <c r="K1671" s="1"/>
    </row>
    <row r="1672" spans="11:11" x14ac:dyDescent="0.2">
      <c r="K1672" s="1"/>
    </row>
    <row r="1673" spans="11:11" x14ac:dyDescent="0.2">
      <c r="K1673" s="1"/>
    </row>
    <row r="1674" spans="11:11" x14ac:dyDescent="0.2">
      <c r="K1674" s="1"/>
    </row>
    <row r="1675" spans="11:11" x14ac:dyDescent="0.2">
      <c r="K1675" s="1"/>
    </row>
    <row r="1676" spans="11:11" x14ac:dyDescent="0.2">
      <c r="K1676" s="1"/>
    </row>
    <row r="1677" spans="11:11" x14ac:dyDescent="0.2">
      <c r="K1677" s="1"/>
    </row>
    <row r="1678" spans="11:11" x14ac:dyDescent="0.2">
      <c r="K1678" s="1"/>
    </row>
    <row r="1679" spans="11:11" x14ac:dyDescent="0.2">
      <c r="K1679" s="1"/>
    </row>
    <row r="1680" spans="11:11" x14ac:dyDescent="0.2">
      <c r="K1680" s="1"/>
    </row>
    <row r="1681" spans="11:11" x14ac:dyDescent="0.2">
      <c r="K1681" s="1"/>
    </row>
    <row r="1682" spans="11:11" x14ac:dyDescent="0.2">
      <c r="K1682" s="1"/>
    </row>
    <row r="1683" spans="11:11" x14ac:dyDescent="0.2">
      <c r="K1683" s="1"/>
    </row>
    <row r="1684" spans="11:11" x14ac:dyDescent="0.2">
      <c r="K1684" s="1"/>
    </row>
    <row r="1685" spans="11:11" x14ac:dyDescent="0.2">
      <c r="K1685" s="1"/>
    </row>
    <row r="1686" spans="11:11" x14ac:dyDescent="0.2">
      <c r="K1686" s="1"/>
    </row>
    <row r="1687" spans="11:11" x14ac:dyDescent="0.2">
      <c r="K1687" s="1"/>
    </row>
    <row r="1688" spans="11:11" x14ac:dyDescent="0.2">
      <c r="K1688" s="1"/>
    </row>
    <row r="1689" spans="11:11" x14ac:dyDescent="0.2">
      <c r="K1689" s="1"/>
    </row>
    <row r="1690" spans="11:11" x14ac:dyDescent="0.2">
      <c r="K1690" s="1"/>
    </row>
    <row r="1691" spans="11:11" x14ac:dyDescent="0.2">
      <c r="K1691" s="1"/>
    </row>
    <row r="1692" spans="11:11" x14ac:dyDescent="0.2">
      <c r="K1692" s="1"/>
    </row>
    <row r="1693" spans="11:11" x14ac:dyDescent="0.2">
      <c r="K1693" s="1"/>
    </row>
    <row r="1694" spans="11:11" x14ac:dyDescent="0.2">
      <c r="K1694" s="1"/>
    </row>
    <row r="1695" spans="11:11" x14ac:dyDescent="0.2">
      <c r="K1695" s="1"/>
    </row>
    <row r="1696" spans="11:11" x14ac:dyDescent="0.2">
      <c r="K1696" s="1"/>
    </row>
    <row r="1697" spans="11:11" x14ac:dyDescent="0.2">
      <c r="K1697" s="1"/>
    </row>
    <row r="1698" spans="11:11" x14ac:dyDescent="0.2">
      <c r="K1698" s="1"/>
    </row>
    <row r="1699" spans="11:11" x14ac:dyDescent="0.2">
      <c r="K1699" s="1"/>
    </row>
    <row r="1700" spans="11:11" x14ac:dyDescent="0.2">
      <c r="K1700" s="1"/>
    </row>
    <row r="1701" spans="11:11" x14ac:dyDescent="0.2">
      <c r="K1701" s="1"/>
    </row>
    <row r="1702" spans="11:11" x14ac:dyDescent="0.2">
      <c r="K1702" s="1"/>
    </row>
    <row r="1703" spans="11:11" x14ac:dyDescent="0.2">
      <c r="K1703" s="1"/>
    </row>
    <row r="1704" spans="11:11" x14ac:dyDescent="0.2">
      <c r="K1704" s="1"/>
    </row>
    <row r="1705" spans="11:11" x14ac:dyDescent="0.2">
      <c r="K1705" s="1"/>
    </row>
    <row r="1706" spans="11:11" x14ac:dyDescent="0.2">
      <c r="K1706" s="1"/>
    </row>
    <row r="1707" spans="11:11" x14ac:dyDescent="0.2">
      <c r="K1707" s="1"/>
    </row>
    <row r="1708" spans="11:11" x14ac:dyDescent="0.2">
      <c r="K1708" s="1"/>
    </row>
    <row r="1709" spans="11:11" x14ac:dyDescent="0.2">
      <c r="K1709" s="1"/>
    </row>
    <row r="1710" spans="11:11" x14ac:dyDescent="0.2">
      <c r="K1710" s="1"/>
    </row>
    <row r="1711" spans="11:11" x14ac:dyDescent="0.2">
      <c r="K1711" s="1"/>
    </row>
    <row r="1712" spans="11:11" x14ac:dyDescent="0.2">
      <c r="K1712" s="1"/>
    </row>
    <row r="1713" spans="11:11" x14ac:dyDescent="0.2">
      <c r="K1713" s="1"/>
    </row>
    <row r="1714" spans="11:11" x14ac:dyDescent="0.2">
      <c r="K1714" s="1"/>
    </row>
    <row r="1715" spans="11:11" x14ac:dyDescent="0.2">
      <c r="K1715" s="1"/>
    </row>
    <row r="1716" spans="11:11" x14ac:dyDescent="0.2">
      <c r="K1716" s="1"/>
    </row>
    <row r="1717" spans="11:11" x14ac:dyDescent="0.2">
      <c r="K1717" s="1"/>
    </row>
    <row r="1718" spans="11:11" x14ac:dyDescent="0.2">
      <c r="K1718" s="1"/>
    </row>
    <row r="1719" spans="11:11" x14ac:dyDescent="0.2">
      <c r="K1719" s="1"/>
    </row>
    <row r="1720" spans="11:11" x14ac:dyDescent="0.2">
      <c r="K1720" s="1"/>
    </row>
    <row r="1721" spans="11:11" x14ac:dyDescent="0.2">
      <c r="K1721" s="1"/>
    </row>
    <row r="1722" spans="11:11" x14ac:dyDescent="0.2">
      <c r="K1722" s="1"/>
    </row>
    <row r="1723" spans="11:11" x14ac:dyDescent="0.2">
      <c r="K1723" s="1"/>
    </row>
    <row r="1724" spans="11:11" x14ac:dyDescent="0.2">
      <c r="K1724" s="1"/>
    </row>
    <row r="1725" spans="11:11" x14ac:dyDescent="0.2">
      <c r="K1725" s="1"/>
    </row>
    <row r="1726" spans="11:11" x14ac:dyDescent="0.2">
      <c r="K1726" s="1"/>
    </row>
    <row r="1727" spans="11:11" x14ac:dyDescent="0.2">
      <c r="K1727" s="1"/>
    </row>
    <row r="1728" spans="11:11" x14ac:dyDescent="0.2">
      <c r="K1728" s="1"/>
    </row>
    <row r="1729" spans="11:11" x14ac:dyDescent="0.2">
      <c r="K1729" s="1"/>
    </row>
    <row r="1730" spans="11:11" x14ac:dyDescent="0.2">
      <c r="K1730" s="1"/>
    </row>
    <row r="1731" spans="11:11" x14ac:dyDescent="0.2">
      <c r="K1731" s="1"/>
    </row>
    <row r="1732" spans="11:11" x14ac:dyDescent="0.2">
      <c r="K1732" s="1"/>
    </row>
    <row r="1733" spans="11:11" x14ac:dyDescent="0.2">
      <c r="K1733" s="1"/>
    </row>
    <row r="1734" spans="11:11" x14ac:dyDescent="0.2">
      <c r="K1734" s="1"/>
    </row>
    <row r="1735" spans="11:11" x14ac:dyDescent="0.2">
      <c r="K1735" s="1"/>
    </row>
    <row r="1736" spans="11:11" x14ac:dyDescent="0.2">
      <c r="K1736" s="1"/>
    </row>
    <row r="1737" spans="11:11" x14ac:dyDescent="0.2">
      <c r="K1737" s="1"/>
    </row>
    <row r="1738" spans="11:11" x14ac:dyDescent="0.2">
      <c r="K1738" s="1"/>
    </row>
    <row r="1739" spans="11:11" x14ac:dyDescent="0.2">
      <c r="K1739" s="1"/>
    </row>
    <row r="1740" spans="11:11" x14ac:dyDescent="0.2">
      <c r="K1740" s="1"/>
    </row>
    <row r="1741" spans="11:11" x14ac:dyDescent="0.2">
      <c r="K1741" s="1"/>
    </row>
    <row r="1742" spans="11:11" x14ac:dyDescent="0.2">
      <c r="K1742" s="1"/>
    </row>
    <row r="1743" spans="11:11" x14ac:dyDescent="0.2">
      <c r="K1743" s="1"/>
    </row>
    <row r="1744" spans="11:11" x14ac:dyDescent="0.2">
      <c r="K1744" s="1"/>
    </row>
    <row r="1745" spans="11:11" x14ac:dyDescent="0.2">
      <c r="K1745" s="1"/>
    </row>
    <row r="1746" spans="11:11" x14ac:dyDescent="0.2">
      <c r="K1746" s="1"/>
    </row>
    <row r="1747" spans="11:11" x14ac:dyDescent="0.2">
      <c r="K1747" s="1"/>
    </row>
    <row r="1748" spans="11:11" x14ac:dyDescent="0.2">
      <c r="K1748" s="1"/>
    </row>
    <row r="1749" spans="11:11" x14ac:dyDescent="0.2">
      <c r="K1749" s="1"/>
    </row>
    <row r="1750" spans="11:11" x14ac:dyDescent="0.2">
      <c r="K1750" s="1"/>
    </row>
    <row r="1751" spans="11:11" x14ac:dyDescent="0.2">
      <c r="K1751" s="1"/>
    </row>
    <row r="1752" spans="11:11" x14ac:dyDescent="0.2">
      <c r="K1752" s="1"/>
    </row>
    <row r="1753" spans="11:11" x14ac:dyDescent="0.2">
      <c r="K1753" s="1"/>
    </row>
    <row r="1754" spans="11:11" x14ac:dyDescent="0.2">
      <c r="K1754" s="1"/>
    </row>
    <row r="1755" spans="11:11" x14ac:dyDescent="0.2">
      <c r="K1755" s="1"/>
    </row>
    <row r="1756" spans="11:11" x14ac:dyDescent="0.2">
      <c r="K1756" s="1"/>
    </row>
    <row r="1757" spans="11:11" x14ac:dyDescent="0.2">
      <c r="K1757" s="1"/>
    </row>
    <row r="1758" spans="11:11" x14ac:dyDescent="0.2">
      <c r="K1758" s="1"/>
    </row>
    <row r="1759" spans="11:11" x14ac:dyDescent="0.2">
      <c r="K1759" s="1"/>
    </row>
    <row r="1760" spans="11:11" x14ac:dyDescent="0.2">
      <c r="K1760" s="1"/>
    </row>
    <row r="1761" spans="11:11" x14ac:dyDescent="0.2">
      <c r="K1761" s="1"/>
    </row>
    <row r="1762" spans="11:11" x14ac:dyDescent="0.2">
      <c r="K1762" s="1"/>
    </row>
    <row r="1763" spans="11:11" x14ac:dyDescent="0.2">
      <c r="K1763" s="1"/>
    </row>
    <row r="1764" spans="11:11" x14ac:dyDescent="0.2">
      <c r="K1764" s="1"/>
    </row>
    <row r="1765" spans="11:11" x14ac:dyDescent="0.2">
      <c r="K1765" s="1"/>
    </row>
    <row r="1766" spans="11:11" x14ac:dyDescent="0.2">
      <c r="K1766" s="1"/>
    </row>
    <row r="1767" spans="11:11" x14ac:dyDescent="0.2">
      <c r="K1767" s="1"/>
    </row>
    <row r="1768" spans="11:11" x14ac:dyDescent="0.2">
      <c r="K1768" s="1"/>
    </row>
    <row r="1769" spans="11:11" x14ac:dyDescent="0.2">
      <c r="K1769" s="1"/>
    </row>
    <row r="1770" spans="11:11" x14ac:dyDescent="0.2">
      <c r="K1770" s="1"/>
    </row>
    <row r="1771" spans="11:11" x14ac:dyDescent="0.2">
      <c r="K1771" s="1"/>
    </row>
    <row r="1772" spans="11:11" x14ac:dyDescent="0.2">
      <c r="K1772" s="1"/>
    </row>
    <row r="1773" spans="11:11" x14ac:dyDescent="0.2">
      <c r="K1773" s="1"/>
    </row>
    <row r="1774" spans="11:11" x14ac:dyDescent="0.2">
      <c r="K1774" s="1"/>
    </row>
    <row r="1775" spans="11:11" x14ac:dyDescent="0.2">
      <c r="K1775" s="1"/>
    </row>
    <row r="1776" spans="11:11" x14ac:dyDescent="0.2">
      <c r="K1776" s="1"/>
    </row>
    <row r="1777" spans="11:11" x14ac:dyDescent="0.2">
      <c r="K1777" s="1"/>
    </row>
    <row r="1778" spans="11:11" x14ac:dyDescent="0.2">
      <c r="K1778" s="1"/>
    </row>
    <row r="1779" spans="11:11" x14ac:dyDescent="0.2">
      <c r="K1779" s="1"/>
    </row>
    <row r="1780" spans="11:11" x14ac:dyDescent="0.2">
      <c r="K1780" s="1"/>
    </row>
    <row r="1781" spans="11:11" x14ac:dyDescent="0.2">
      <c r="K1781" s="1"/>
    </row>
    <row r="1782" spans="11:11" x14ac:dyDescent="0.2">
      <c r="K1782" s="1"/>
    </row>
    <row r="1783" spans="11:11" x14ac:dyDescent="0.2">
      <c r="K1783" s="1"/>
    </row>
    <row r="1784" spans="11:11" x14ac:dyDescent="0.2">
      <c r="K1784" s="1"/>
    </row>
    <row r="1785" spans="11:11" x14ac:dyDescent="0.2">
      <c r="K1785" s="1"/>
    </row>
    <row r="1786" spans="11:11" x14ac:dyDescent="0.2">
      <c r="K1786" s="1"/>
    </row>
    <row r="1787" spans="11:11" x14ac:dyDescent="0.2">
      <c r="K1787" s="1"/>
    </row>
    <row r="1788" spans="11:11" x14ac:dyDescent="0.2">
      <c r="K1788" s="1"/>
    </row>
    <row r="1789" spans="11:11" x14ac:dyDescent="0.2">
      <c r="K1789" s="1"/>
    </row>
    <row r="1790" spans="11:11" x14ac:dyDescent="0.2">
      <c r="K1790" s="1"/>
    </row>
    <row r="1791" spans="11:11" x14ac:dyDescent="0.2">
      <c r="K1791" s="1"/>
    </row>
    <row r="1792" spans="11:11" x14ac:dyDescent="0.2">
      <c r="K1792" s="1"/>
    </row>
    <row r="1793" spans="11:11" x14ac:dyDescent="0.2">
      <c r="K1793" s="1"/>
    </row>
    <row r="1794" spans="11:11" x14ac:dyDescent="0.2">
      <c r="K1794" s="1"/>
    </row>
    <row r="1795" spans="11:11" x14ac:dyDescent="0.2">
      <c r="K1795" s="1"/>
    </row>
    <row r="1796" spans="11:11" x14ac:dyDescent="0.2">
      <c r="K1796" s="1"/>
    </row>
    <row r="1797" spans="11:11" x14ac:dyDescent="0.2">
      <c r="K1797" s="1"/>
    </row>
    <row r="1798" spans="11:11" x14ac:dyDescent="0.2">
      <c r="K1798" s="1"/>
    </row>
    <row r="1799" spans="11:11" x14ac:dyDescent="0.2">
      <c r="K1799" s="1"/>
    </row>
    <row r="1800" spans="11:11" x14ac:dyDescent="0.2">
      <c r="K1800" s="1"/>
    </row>
    <row r="1801" spans="11:11" x14ac:dyDescent="0.2">
      <c r="K1801" s="1"/>
    </row>
    <row r="1802" spans="11:11" x14ac:dyDescent="0.2">
      <c r="K1802" s="1"/>
    </row>
    <row r="1803" spans="11:11" x14ac:dyDescent="0.2">
      <c r="K1803" s="1"/>
    </row>
    <row r="1804" spans="11:11" x14ac:dyDescent="0.2">
      <c r="K1804" s="1"/>
    </row>
    <row r="1805" spans="11:11" x14ac:dyDescent="0.2">
      <c r="K1805" s="1"/>
    </row>
    <row r="1806" spans="11:11" x14ac:dyDescent="0.2">
      <c r="K1806" s="1"/>
    </row>
    <row r="1807" spans="11:11" x14ac:dyDescent="0.2">
      <c r="K1807" s="1"/>
    </row>
    <row r="1808" spans="11:11" x14ac:dyDescent="0.2">
      <c r="K1808" s="1"/>
    </row>
    <row r="1809" spans="11:11" x14ac:dyDescent="0.2">
      <c r="K1809" s="1"/>
    </row>
    <row r="1810" spans="11:11" x14ac:dyDescent="0.2">
      <c r="K1810" s="1"/>
    </row>
    <row r="1811" spans="11:11" x14ac:dyDescent="0.2">
      <c r="K1811" s="1"/>
    </row>
    <row r="1812" spans="11:11" x14ac:dyDescent="0.2">
      <c r="K1812" s="1"/>
    </row>
    <row r="1813" spans="11:11" x14ac:dyDescent="0.2">
      <c r="K1813" s="1"/>
    </row>
    <row r="1814" spans="11:11" x14ac:dyDescent="0.2">
      <c r="K1814" s="1"/>
    </row>
    <row r="1815" spans="11:11" x14ac:dyDescent="0.2">
      <c r="K1815" s="1"/>
    </row>
    <row r="1816" spans="11:11" x14ac:dyDescent="0.2">
      <c r="K1816" s="1"/>
    </row>
    <row r="1817" spans="11:11" x14ac:dyDescent="0.2">
      <c r="K1817" s="1"/>
    </row>
    <row r="1818" spans="11:11" x14ac:dyDescent="0.2">
      <c r="K1818" s="1"/>
    </row>
    <row r="1819" spans="11:11" x14ac:dyDescent="0.2">
      <c r="K1819" s="1"/>
    </row>
    <row r="1820" spans="11:11" x14ac:dyDescent="0.2">
      <c r="K1820" s="1"/>
    </row>
    <row r="1821" spans="11:11" x14ac:dyDescent="0.2">
      <c r="K1821" s="1"/>
    </row>
    <row r="1822" spans="11:11" x14ac:dyDescent="0.2">
      <c r="K1822" s="1"/>
    </row>
    <row r="1823" spans="11:11" x14ac:dyDescent="0.2">
      <c r="K1823" s="1"/>
    </row>
    <row r="1824" spans="11:11" x14ac:dyDescent="0.2">
      <c r="K1824" s="1"/>
    </row>
    <row r="1825" spans="11:11" x14ac:dyDescent="0.2">
      <c r="K1825" s="1"/>
    </row>
    <row r="1826" spans="11:11" x14ac:dyDescent="0.2">
      <c r="K1826" s="1"/>
    </row>
    <row r="1827" spans="11:11" x14ac:dyDescent="0.2">
      <c r="K1827" s="1"/>
    </row>
    <row r="1828" spans="11:11" x14ac:dyDescent="0.2">
      <c r="K1828" s="1"/>
    </row>
    <row r="1829" spans="11:11" x14ac:dyDescent="0.2">
      <c r="K1829" s="1"/>
    </row>
    <row r="1830" spans="11:11" x14ac:dyDescent="0.2">
      <c r="K1830" s="1"/>
    </row>
    <row r="1831" spans="11:11" x14ac:dyDescent="0.2">
      <c r="K1831" s="1"/>
    </row>
    <row r="1832" spans="11:11" x14ac:dyDescent="0.2">
      <c r="K1832" s="1"/>
    </row>
    <row r="1833" spans="11:11" x14ac:dyDescent="0.2">
      <c r="K1833" s="1"/>
    </row>
    <row r="1834" spans="11:11" x14ac:dyDescent="0.2">
      <c r="K1834" s="1"/>
    </row>
    <row r="1835" spans="11:11" x14ac:dyDescent="0.2">
      <c r="K1835" s="1"/>
    </row>
    <row r="1836" spans="11:11" x14ac:dyDescent="0.2">
      <c r="K1836" s="1"/>
    </row>
    <row r="1837" spans="11:11" x14ac:dyDescent="0.2">
      <c r="K1837" s="1"/>
    </row>
    <row r="1838" spans="11:11" x14ac:dyDescent="0.2">
      <c r="K1838" s="1"/>
    </row>
    <row r="1839" spans="11:11" x14ac:dyDescent="0.2">
      <c r="K1839" s="1"/>
    </row>
    <row r="1840" spans="11:11" x14ac:dyDescent="0.2">
      <c r="K1840" s="1"/>
    </row>
    <row r="1841" spans="11:11" x14ac:dyDescent="0.2">
      <c r="K1841" s="1"/>
    </row>
    <row r="1842" spans="11:11" x14ac:dyDescent="0.2">
      <c r="K1842" s="1"/>
    </row>
    <row r="1843" spans="11:11" x14ac:dyDescent="0.2">
      <c r="K1843" s="1"/>
    </row>
    <row r="1844" spans="11:11" x14ac:dyDescent="0.2">
      <c r="K1844" s="1"/>
    </row>
    <row r="1845" spans="11:11" x14ac:dyDescent="0.2">
      <c r="K1845" s="1"/>
    </row>
    <row r="1846" spans="11:11" x14ac:dyDescent="0.2">
      <c r="K1846" s="1"/>
    </row>
    <row r="1847" spans="11:11" x14ac:dyDescent="0.2">
      <c r="K1847" s="1"/>
    </row>
    <row r="1848" spans="11:11" x14ac:dyDescent="0.2">
      <c r="K1848" s="1"/>
    </row>
    <row r="1849" spans="11:11" x14ac:dyDescent="0.2">
      <c r="K1849" s="1"/>
    </row>
    <row r="1850" spans="11:11" x14ac:dyDescent="0.2">
      <c r="K1850" s="1"/>
    </row>
    <row r="1851" spans="11:11" x14ac:dyDescent="0.2">
      <c r="K1851" s="1"/>
    </row>
    <row r="1852" spans="11:11" x14ac:dyDescent="0.2">
      <c r="K1852" s="1"/>
    </row>
    <row r="1853" spans="11:11" x14ac:dyDescent="0.2">
      <c r="K1853" s="1"/>
    </row>
    <row r="1854" spans="11:11" x14ac:dyDescent="0.2">
      <c r="K1854" s="1"/>
    </row>
    <row r="1855" spans="11:11" x14ac:dyDescent="0.2">
      <c r="K1855" s="1"/>
    </row>
    <row r="1856" spans="11:11" x14ac:dyDescent="0.2">
      <c r="K1856" s="1"/>
    </row>
    <row r="1857" spans="11:11" x14ac:dyDescent="0.2">
      <c r="K1857" s="1"/>
    </row>
    <row r="1858" spans="11:11" x14ac:dyDescent="0.2">
      <c r="K1858" s="1"/>
    </row>
    <row r="1859" spans="11:11" x14ac:dyDescent="0.2">
      <c r="K1859" s="1"/>
    </row>
    <row r="1860" spans="11:11" x14ac:dyDescent="0.2">
      <c r="K1860" s="1"/>
    </row>
    <row r="1861" spans="11:11" x14ac:dyDescent="0.2">
      <c r="K1861" s="1"/>
    </row>
    <row r="1862" spans="11:11" x14ac:dyDescent="0.2">
      <c r="K1862" s="1"/>
    </row>
    <row r="1863" spans="11:11" x14ac:dyDescent="0.2">
      <c r="K1863" s="1"/>
    </row>
    <row r="1864" spans="11:11" x14ac:dyDescent="0.2">
      <c r="K1864" s="1"/>
    </row>
    <row r="1865" spans="11:11" x14ac:dyDescent="0.2">
      <c r="K1865" s="1"/>
    </row>
    <row r="1866" spans="11:11" x14ac:dyDescent="0.2">
      <c r="K1866" s="1"/>
    </row>
    <row r="1867" spans="11:11" x14ac:dyDescent="0.2">
      <c r="K1867" s="1"/>
    </row>
    <row r="1868" spans="11:11" x14ac:dyDescent="0.2">
      <c r="K1868" s="1"/>
    </row>
    <row r="1869" spans="11:11" x14ac:dyDescent="0.2">
      <c r="K1869" s="1"/>
    </row>
    <row r="1870" spans="11:11" x14ac:dyDescent="0.2">
      <c r="K1870" s="1"/>
    </row>
    <row r="1871" spans="11:11" x14ac:dyDescent="0.2">
      <c r="K1871" s="1"/>
    </row>
    <row r="1872" spans="11:11" x14ac:dyDescent="0.2">
      <c r="K1872" s="1"/>
    </row>
    <row r="1873" spans="11:11" x14ac:dyDescent="0.2">
      <c r="K1873" s="1"/>
    </row>
    <row r="1874" spans="11:11" x14ac:dyDescent="0.2">
      <c r="K1874" s="1"/>
    </row>
    <row r="1875" spans="11:11" x14ac:dyDescent="0.2">
      <c r="K1875" s="1"/>
    </row>
    <row r="1876" spans="11:11" x14ac:dyDescent="0.2">
      <c r="K1876" s="1"/>
    </row>
    <row r="1877" spans="11:11" x14ac:dyDescent="0.2">
      <c r="K1877" s="1"/>
    </row>
    <row r="1878" spans="11:11" x14ac:dyDescent="0.2">
      <c r="K1878" s="1"/>
    </row>
    <row r="1879" spans="11:11" x14ac:dyDescent="0.2">
      <c r="K1879" s="1"/>
    </row>
    <row r="1880" spans="11:11" x14ac:dyDescent="0.2">
      <c r="K1880" s="1"/>
    </row>
    <row r="1881" spans="11:11" x14ac:dyDescent="0.2">
      <c r="K1881" s="1"/>
    </row>
    <row r="1882" spans="11:11" x14ac:dyDescent="0.2">
      <c r="K1882" s="1"/>
    </row>
    <row r="1883" spans="11:11" x14ac:dyDescent="0.2">
      <c r="K1883" s="1"/>
    </row>
    <row r="1884" spans="11:11" x14ac:dyDescent="0.2">
      <c r="K1884" s="1"/>
    </row>
    <row r="1885" spans="11:11" x14ac:dyDescent="0.2">
      <c r="K1885" s="1"/>
    </row>
    <row r="1886" spans="11:11" x14ac:dyDescent="0.2">
      <c r="K1886" s="1"/>
    </row>
    <row r="1887" spans="11:11" x14ac:dyDescent="0.2">
      <c r="K1887" s="1"/>
    </row>
    <row r="1888" spans="11:11" x14ac:dyDescent="0.2">
      <c r="K1888" s="1"/>
    </row>
    <row r="1889" spans="11:11" x14ac:dyDescent="0.2">
      <c r="K1889" s="1"/>
    </row>
    <row r="1890" spans="11:11" x14ac:dyDescent="0.2">
      <c r="K1890" s="1"/>
    </row>
    <row r="1891" spans="11:11" x14ac:dyDescent="0.2">
      <c r="K1891" s="1"/>
    </row>
    <row r="1892" spans="11:11" x14ac:dyDescent="0.2">
      <c r="K1892" s="1"/>
    </row>
    <row r="1893" spans="11:11" x14ac:dyDescent="0.2">
      <c r="K1893" s="1"/>
    </row>
    <row r="1894" spans="11:11" x14ac:dyDescent="0.2">
      <c r="K1894" s="1"/>
    </row>
    <row r="1895" spans="11:11" x14ac:dyDescent="0.2">
      <c r="K1895" s="1"/>
    </row>
    <row r="1896" spans="11:11" x14ac:dyDescent="0.2">
      <c r="K1896" s="1"/>
    </row>
    <row r="1897" spans="11:11" x14ac:dyDescent="0.2">
      <c r="K1897" s="1"/>
    </row>
    <row r="1898" spans="11:11" x14ac:dyDescent="0.2">
      <c r="K1898" s="1"/>
    </row>
    <row r="1899" spans="11:11" x14ac:dyDescent="0.2">
      <c r="K1899" s="1"/>
    </row>
    <row r="1900" spans="11:11" x14ac:dyDescent="0.2">
      <c r="K1900" s="1"/>
    </row>
    <row r="1901" spans="11:11" x14ac:dyDescent="0.2">
      <c r="K1901" s="1"/>
    </row>
    <row r="1902" spans="11:11" x14ac:dyDescent="0.2">
      <c r="K1902" s="1"/>
    </row>
    <row r="1903" spans="11:11" x14ac:dyDescent="0.2">
      <c r="K1903" s="1"/>
    </row>
    <row r="1904" spans="11:11" x14ac:dyDescent="0.2">
      <c r="K1904" s="1"/>
    </row>
    <row r="1905" spans="11:11" x14ac:dyDescent="0.2">
      <c r="K1905" s="1"/>
    </row>
    <row r="1906" spans="11:11" x14ac:dyDescent="0.2">
      <c r="K1906" s="1"/>
    </row>
    <row r="1907" spans="11:11" x14ac:dyDescent="0.2">
      <c r="K1907" s="1"/>
    </row>
    <row r="1908" spans="11:11" x14ac:dyDescent="0.2">
      <c r="K1908" s="1"/>
    </row>
    <row r="1909" spans="11:11" x14ac:dyDescent="0.2">
      <c r="K1909" s="1"/>
    </row>
    <row r="1910" spans="11:11" x14ac:dyDescent="0.2">
      <c r="K1910" s="1"/>
    </row>
    <row r="1911" spans="11:11" x14ac:dyDescent="0.2">
      <c r="K1911" s="1"/>
    </row>
    <row r="1912" spans="11:11" x14ac:dyDescent="0.2">
      <c r="K1912" s="1"/>
    </row>
    <row r="1913" spans="11:11" x14ac:dyDescent="0.2">
      <c r="K1913" s="1"/>
    </row>
    <row r="1914" spans="11:11" x14ac:dyDescent="0.2">
      <c r="K1914" s="1"/>
    </row>
    <row r="1915" spans="11:11" x14ac:dyDescent="0.2">
      <c r="K1915" s="1"/>
    </row>
    <row r="1916" spans="11:11" x14ac:dyDescent="0.2">
      <c r="K1916" s="1"/>
    </row>
    <row r="1917" spans="11:11" x14ac:dyDescent="0.2">
      <c r="K1917" s="1"/>
    </row>
    <row r="1918" spans="11:11" x14ac:dyDescent="0.2">
      <c r="K1918" s="1"/>
    </row>
    <row r="1919" spans="11:11" x14ac:dyDescent="0.2">
      <c r="K1919" s="1"/>
    </row>
    <row r="1920" spans="11:11" x14ac:dyDescent="0.2">
      <c r="K1920" s="1"/>
    </row>
    <row r="1921" spans="11:11" x14ac:dyDescent="0.2">
      <c r="K1921" s="1"/>
    </row>
    <row r="1922" spans="11:11" x14ac:dyDescent="0.2">
      <c r="K1922" s="1"/>
    </row>
    <row r="1923" spans="11:11" x14ac:dyDescent="0.2">
      <c r="K1923" s="1"/>
    </row>
    <row r="1924" spans="11:11" x14ac:dyDescent="0.2">
      <c r="K1924" s="1"/>
    </row>
    <row r="1925" spans="11:11" x14ac:dyDescent="0.2">
      <c r="K1925" s="1"/>
    </row>
    <row r="1926" spans="11:11" x14ac:dyDescent="0.2">
      <c r="K1926" s="1"/>
    </row>
    <row r="1927" spans="11:11" x14ac:dyDescent="0.2">
      <c r="K1927" s="1"/>
    </row>
    <row r="1928" spans="11:11" x14ac:dyDescent="0.2">
      <c r="K1928" s="1"/>
    </row>
    <row r="1929" spans="11:11" x14ac:dyDescent="0.2">
      <c r="K1929" s="1"/>
    </row>
    <row r="1930" spans="11:11" x14ac:dyDescent="0.2">
      <c r="K1930" s="1"/>
    </row>
    <row r="1931" spans="11:11" x14ac:dyDescent="0.2">
      <c r="K1931" s="1"/>
    </row>
    <row r="1932" spans="11:11" x14ac:dyDescent="0.2">
      <c r="K1932" s="1"/>
    </row>
    <row r="1933" spans="11:11" x14ac:dyDescent="0.2">
      <c r="K1933" s="1"/>
    </row>
    <row r="1934" spans="11:11" x14ac:dyDescent="0.2">
      <c r="K1934" s="1"/>
    </row>
    <row r="1935" spans="11:11" x14ac:dyDescent="0.2">
      <c r="K1935" s="1"/>
    </row>
    <row r="1936" spans="11:11" x14ac:dyDescent="0.2">
      <c r="K1936" s="1"/>
    </row>
    <row r="1937" spans="11:11" x14ac:dyDescent="0.2">
      <c r="K1937" s="1"/>
    </row>
    <row r="1938" spans="11:11" x14ac:dyDescent="0.2">
      <c r="K1938" s="1"/>
    </row>
    <row r="1939" spans="11:11" x14ac:dyDescent="0.2">
      <c r="K1939" s="1"/>
    </row>
    <row r="1940" spans="11:11" x14ac:dyDescent="0.2">
      <c r="K1940" s="1"/>
    </row>
    <row r="1941" spans="11:11" x14ac:dyDescent="0.2">
      <c r="K1941" s="1"/>
    </row>
    <row r="1942" spans="11:11" x14ac:dyDescent="0.2">
      <c r="K1942" s="1"/>
    </row>
    <row r="1943" spans="11:11" x14ac:dyDescent="0.2">
      <c r="K1943" s="1"/>
    </row>
    <row r="1944" spans="11:11" x14ac:dyDescent="0.2">
      <c r="K1944" s="1"/>
    </row>
    <row r="1945" spans="11:11" x14ac:dyDescent="0.2">
      <c r="K1945" s="1"/>
    </row>
    <row r="1946" spans="11:11" x14ac:dyDescent="0.2">
      <c r="K1946" s="1"/>
    </row>
    <row r="1947" spans="11:11" x14ac:dyDescent="0.2">
      <c r="K1947" s="1"/>
    </row>
    <row r="1948" spans="11:11" x14ac:dyDescent="0.2">
      <c r="K1948" s="1"/>
    </row>
    <row r="1949" spans="11:11" x14ac:dyDescent="0.2">
      <c r="K1949" s="1"/>
    </row>
    <row r="1950" spans="11:11" x14ac:dyDescent="0.2">
      <c r="K1950" s="1"/>
    </row>
    <row r="1951" spans="11:11" x14ac:dyDescent="0.2">
      <c r="K1951" s="1"/>
    </row>
    <row r="1952" spans="11:11" x14ac:dyDescent="0.2">
      <c r="K1952" s="1"/>
    </row>
    <row r="1953" spans="11:11" x14ac:dyDescent="0.2">
      <c r="K1953" s="1"/>
    </row>
    <row r="1954" spans="11:11" x14ac:dyDescent="0.2">
      <c r="K1954" s="1"/>
    </row>
    <row r="1955" spans="11:11" x14ac:dyDescent="0.2">
      <c r="K1955" s="1"/>
    </row>
    <row r="1956" spans="11:11" x14ac:dyDescent="0.2">
      <c r="K1956" s="1"/>
    </row>
    <row r="1957" spans="11:11" x14ac:dyDescent="0.2">
      <c r="K1957" s="1"/>
    </row>
    <row r="1958" spans="11:11" x14ac:dyDescent="0.2">
      <c r="K1958" s="1"/>
    </row>
    <row r="1959" spans="11:11" x14ac:dyDescent="0.2">
      <c r="K1959" s="1"/>
    </row>
    <row r="1960" spans="11:11" x14ac:dyDescent="0.2">
      <c r="K1960" s="1"/>
    </row>
    <row r="1961" spans="11:11" x14ac:dyDescent="0.2">
      <c r="K1961" s="1"/>
    </row>
    <row r="1962" spans="11:11" x14ac:dyDescent="0.2">
      <c r="K1962" s="1"/>
    </row>
    <row r="1963" spans="11:11" x14ac:dyDescent="0.2">
      <c r="K1963" s="1"/>
    </row>
    <row r="1964" spans="11:11" x14ac:dyDescent="0.2">
      <c r="K1964" s="1"/>
    </row>
    <row r="1965" spans="11:11" x14ac:dyDescent="0.2">
      <c r="K1965" s="1"/>
    </row>
    <row r="1966" spans="11:11" x14ac:dyDescent="0.2">
      <c r="K1966" s="1"/>
    </row>
    <row r="1967" spans="11:11" x14ac:dyDescent="0.2">
      <c r="K1967" s="1"/>
    </row>
    <row r="1968" spans="11:11" x14ac:dyDescent="0.2">
      <c r="K1968" s="1"/>
    </row>
    <row r="1969" spans="11:11" x14ac:dyDescent="0.2">
      <c r="K1969" s="1"/>
    </row>
    <row r="1970" spans="11:11" x14ac:dyDescent="0.2">
      <c r="K1970" s="1"/>
    </row>
    <row r="1971" spans="11:11" x14ac:dyDescent="0.2">
      <c r="K1971" s="1"/>
    </row>
    <row r="1972" spans="11:11" x14ac:dyDescent="0.2">
      <c r="K1972" s="1"/>
    </row>
    <row r="1973" spans="11:11" x14ac:dyDescent="0.2">
      <c r="K1973" s="1"/>
    </row>
    <row r="1974" spans="11:11" x14ac:dyDescent="0.2">
      <c r="K1974" s="1"/>
    </row>
    <row r="1975" spans="11:11" x14ac:dyDescent="0.2">
      <c r="K1975" s="1"/>
    </row>
    <row r="1976" spans="11:11" x14ac:dyDescent="0.2">
      <c r="K1976" s="1"/>
    </row>
    <row r="1977" spans="11:11" x14ac:dyDescent="0.2">
      <c r="K1977" s="1"/>
    </row>
    <row r="1978" spans="11:11" x14ac:dyDescent="0.2">
      <c r="K1978" s="1"/>
    </row>
    <row r="1979" spans="11:11" x14ac:dyDescent="0.2">
      <c r="K1979" s="1"/>
    </row>
    <row r="1980" spans="11:11" x14ac:dyDescent="0.2">
      <c r="K1980" s="1"/>
    </row>
    <row r="1981" spans="11:11" x14ac:dyDescent="0.2">
      <c r="K1981" s="1"/>
    </row>
    <row r="1982" spans="11:11" x14ac:dyDescent="0.2">
      <c r="K1982" s="1"/>
    </row>
    <row r="1983" spans="11:11" x14ac:dyDescent="0.2">
      <c r="K1983" s="1"/>
    </row>
    <row r="1984" spans="11:11" x14ac:dyDescent="0.2">
      <c r="K1984" s="1"/>
    </row>
    <row r="1985" spans="11:11" x14ac:dyDescent="0.2">
      <c r="K1985" s="1"/>
    </row>
    <row r="1986" spans="11:11" x14ac:dyDescent="0.2">
      <c r="K1986" s="1"/>
    </row>
    <row r="1987" spans="11:11" x14ac:dyDescent="0.2">
      <c r="K1987" s="1"/>
    </row>
    <row r="1988" spans="11:11" x14ac:dyDescent="0.2">
      <c r="K1988" s="1"/>
    </row>
    <row r="1989" spans="11:11" x14ac:dyDescent="0.2">
      <c r="K1989" s="1"/>
    </row>
    <row r="1990" spans="11:11" x14ac:dyDescent="0.2">
      <c r="K1990" s="1"/>
    </row>
    <row r="1991" spans="11:11" x14ac:dyDescent="0.2">
      <c r="K1991" s="1"/>
    </row>
    <row r="1992" spans="11:11" x14ac:dyDescent="0.2">
      <c r="K1992" s="1"/>
    </row>
    <row r="1993" spans="11:11" x14ac:dyDescent="0.2">
      <c r="K1993" s="1"/>
    </row>
    <row r="1994" spans="11:11" x14ac:dyDescent="0.2">
      <c r="K1994" s="1"/>
    </row>
    <row r="1995" spans="11:11" x14ac:dyDescent="0.2">
      <c r="K1995" s="1"/>
    </row>
    <row r="1996" spans="11:11" x14ac:dyDescent="0.2">
      <c r="K1996" s="1"/>
    </row>
    <row r="1997" spans="11:11" x14ac:dyDescent="0.2">
      <c r="K1997" s="1"/>
    </row>
    <row r="1998" spans="11:11" x14ac:dyDescent="0.2">
      <c r="K1998" s="1"/>
    </row>
    <row r="1999" spans="11:11" x14ac:dyDescent="0.2">
      <c r="K1999" s="1"/>
    </row>
    <row r="2000" spans="11:11" x14ac:dyDescent="0.2">
      <c r="K2000" s="1"/>
    </row>
    <row r="2001" spans="11:11" x14ac:dyDescent="0.2">
      <c r="K2001" s="1"/>
    </row>
    <row r="2002" spans="11:11" x14ac:dyDescent="0.2">
      <c r="K2002" s="1"/>
    </row>
    <row r="2003" spans="11:11" x14ac:dyDescent="0.2">
      <c r="K2003" s="1"/>
    </row>
    <row r="2004" spans="11:11" x14ac:dyDescent="0.2">
      <c r="K2004" s="1"/>
    </row>
    <row r="2005" spans="11:11" x14ac:dyDescent="0.2">
      <c r="K2005" s="1"/>
    </row>
    <row r="2006" spans="11:11" x14ac:dyDescent="0.2">
      <c r="K2006" s="1"/>
    </row>
    <row r="2007" spans="11:11" x14ac:dyDescent="0.2">
      <c r="K2007" s="1"/>
    </row>
    <row r="2008" spans="11:11" x14ac:dyDescent="0.2">
      <c r="K2008" s="1"/>
    </row>
    <row r="2009" spans="11:11" x14ac:dyDescent="0.2">
      <c r="K2009" s="1"/>
    </row>
    <row r="2010" spans="11:11" x14ac:dyDescent="0.2">
      <c r="K2010" s="1"/>
    </row>
    <row r="2011" spans="11:11" x14ac:dyDescent="0.2">
      <c r="K2011" s="1"/>
    </row>
    <row r="2012" spans="11:11" x14ac:dyDescent="0.2">
      <c r="K2012" s="1"/>
    </row>
    <row r="2013" spans="11:11" x14ac:dyDescent="0.2">
      <c r="K2013" s="1"/>
    </row>
    <row r="2014" spans="11:11" x14ac:dyDescent="0.2">
      <c r="K2014" s="1"/>
    </row>
    <row r="2015" spans="11:11" x14ac:dyDescent="0.2">
      <c r="K2015" s="1"/>
    </row>
    <row r="2016" spans="11:11" x14ac:dyDescent="0.2">
      <c r="K2016" s="1"/>
    </row>
    <row r="2017" spans="11:11" x14ac:dyDescent="0.2">
      <c r="K2017" s="1"/>
    </row>
    <row r="2018" spans="11:11" x14ac:dyDescent="0.2">
      <c r="K2018" s="1"/>
    </row>
    <row r="2019" spans="11:11" x14ac:dyDescent="0.2">
      <c r="K2019" s="1"/>
    </row>
    <row r="2020" spans="11:11" x14ac:dyDescent="0.2">
      <c r="K2020" s="1"/>
    </row>
    <row r="2021" spans="11:11" x14ac:dyDescent="0.2">
      <c r="K2021" s="1"/>
    </row>
    <row r="2022" spans="11:11" x14ac:dyDescent="0.2">
      <c r="K2022" s="1"/>
    </row>
    <row r="2023" spans="11:11" x14ac:dyDescent="0.2">
      <c r="K2023" s="1"/>
    </row>
    <row r="2024" spans="11:11" x14ac:dyDescent="0.2">
      <c r="K2024" s="1"/>
    </row>
    <row r="2025" spans="11:11" x14ac:dyDescent="0.2">
      <c r="K2025" s="1"/>
    </row>
    <row r="2026" spans="11:11" x14ac:dyDescent="0.2">
      <c r="K2026" s="1"/>
    </row>
    <row r="2027" spans="11:11" x14ac:dyDescent="0.2">
      <c r="K2027" s="1"/>
    </row>
    <row r="2028" spans="11:11" x14ac:dyDescent="0.2">
      <c r="K2028" s="1"/>
    </row>
    <row r="2029" spans="11:11" x14ac:dyDescent="0.2">
      <c r="K2029" s="1"/>
    </row>
    <row r="2030" spans="11:11" x14ac:dyDescent="0.2">
      <c r="K2030" s="1"/>
    </row>
    <row r="2031" spans="11:11" x14ac:dyDescent="0.2">
      <c r="K2031" s="1"/>
    </row>
    <row r="2032" spans="11:11" x14ac:dyDescent="0.2">
      <c r="K2032" s="1"/>
    </row>
    <row r="2033" spans="11:11" x14ac:dyDescent="0.2">
      <c r="K2033" s="1"/>
    </row>
    <row r="2034" spans="11:11" x14ac:dyDescent="0.2">
      <c r="K2034" s="1"/>
    </row>
    <row r="2035" spans="11:11" x14ac:dyDescent="0.2">
      <c r="K2035" s="1"/>
    </row>
    <row r="2036" spans="11:11" x14ac:dyDescent="0.2">
      <c r="K2036" s="1"/>
    </row>
    <row r="2037" spans="11:11" x14ac:dyDescent="0.2">
      <c r="K2037" s="1"/>
    </row>
    <row r="2038" spans="11:11" x14ac:dyDescent="0.2">
      <c r="K2038" s="1"/>
    </row>
    <row r="2039" spans="11:11" x14ac:dyDescent="0.2">
      <c r="K2039" s="1"/>
    </row>
    <row r="2040" spans="11:11" x14ac:dyDescent="0.2">
      <c r="K2040" s="1"/>
    </row>
    <row r="2041" spans="11:11" x14ac:dyDescent="0.2">
      <c r="K2041" s="1"/>
    </row>
    <row r="2042" spans="11:11" x14ac:dyDescent="0.2">
      <c r="K2042" s="1"/>
    </row>
    <row r="2043" spans="11:11" x14ac:dyDescent="0.2">
      <c r="K2043" s="1"/>
    </row>
    <row r="2044" spans="11:11" x14ac:dyDescent="0.2">
      <c r="K2044" s="1"/>
    </row>
    <row r="2045" spans="11:11" x14ac:dyDescent="0.2">
      <c r="K2045" s="1"/>
    </row>
    <row r="2046" spans="11:11" x14ac:dyDescent="0.2">
      <c r="K2046" s="1"/>
    </row>
    <row r="2047" spans="11:11" x14ac:dyDescent="0.2">
      <c r="K2047" s="1"/>
    </row>
    <row r="2048" spans="11:11" x14ac:dyDescent="0.2">
      <c r="K2048" s="1"/>
    </row>
    <row r="2049" spans="11:11" x14ac:dyDescent="0.2">
      <c r="K2049" s="1"/>
    </row>
    <row r="2050" spans="11:11" x14ac:dyDescent="0.2">
      <c r="K2050" s="1"/>
    </row>
    <row r="2051" spans="11:11" x14ac:dyDescent="0.2">
      <c r="K2051" s="1"/>
    </row>
    <row r="2052" spans="11:11" x14ac:dyDescent="0.2">
      <c r="K2052" s="1"/>
    </row>
    <row r="2053" spans="11:11" x14ac:dyDescent="0.2">
      <c r="K2053" s="1"/>
    </row>
    <row r="2054" spans="11:11" x14ac:dyDescent="0.2">
      <c r="K2054" s="1"/>
    </row>
    <row r="2055" spans="11:11" x14ac:dyDescent="0.2">
      <c r="K2055" s="1"/>
    </row>
    <row r="2056" spans="11:11" x14ac:dyDescent="0.2">
      <c r="K2056" s="1"/>
    </row>
    <row r="2057" spans="11:11" x14ac:dyDescent="0.2">
      <c r="K2057" s="1"/>
    </row>
    <row r="2058" spans="11:11" x14ac:dyDescent="0.2">
      <c r="K2058" s="1"/>
    </row>
    <row r="2059" spans="11:11" x14ac:dyDescent="0.2">
      <c r="K2059" s="1"/>
    </row>
    <row r="2060" spans="11:11" x14ac:dyDescent="0.2">
      <c r="K2060" s="1"/>
    </row>
    <row r="2061" spans="11:11" x14ac:dyDescent="0.2">
      <c r="K2061" s="1"/>
    </row>
    <row r="2062" spans="11:11" x14ac:dyDescent="0.2">
      <c r="K2062" s="1"/>
    </row>
    <row r="2063" spans="11:11" x14ac:dyDescent="0.2">
      <c r="K2063" s="1"/>
    </row>
    <row r="2064" spans="11:11" x14ac:dyDescent="0.2">
      <c r="K2064" s="1"/>
    </row>
    <row r="2065" spans="11:11" x14ac:dyDescent="0.2">
      <c r="K2065" s="1"/>
    </row>
  </sheetData>
  <sheetProtection algorithmName="SHA-512" hashValue="8myCSM4fapDJyduBeiBMt/R/nck3fgp7f7G5TGkQQ0lBhHDLpPZSv10WbPzWzM/8aU10flsPHN4BeDeNvsXONA==" saltValue="4mQ9rNPw+wyagiwBeA7obA==" spinCount="100000" sheet="1" objects="1" scenarios="1"/>
  <mergeCells count="2">
    <mergeCell ref="A2:K2"/>
    <mergeCell ref="A1:K1"/>
  </mergeCells>
  <pageMargins left="0.7" right="0.7" top="0.75" bottom="0.75" header="0.3" footer="0.3"/>
  <pageSetup paperSize="9" orientation="portrait" r:id="rId1"/>
  <headerFooter>
    <oddFooter>&amp;L&amp;"Calibri"&amp;10 &amp;K000000_x000D_# Intern gebruik_x000D_&amp;1#&amp;"Calibri"&amp;10&amp;K000000 Intern gebruik</oddFooter>
  </headerFooter>
  <tableParts count="1">
    <tablePart r:id="rId2"/>
  </tableParts>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 F.I.A. (Nanda)</dc:creator>
  <cp:lastModifiedBy>Kleer, J. de (Jordy)</cp:lastModifiedBy>
  <dcterms:created xsi:type="dcterms:W3CDTF">2025-05-27T07:30:55Z</dcterms:created>
  <dcterms:modified xsi:type="dcterms:W3CDTF">2025-09-29T15:06:41Z</dcterms:modified>
</cp:coreProperties>
</file>