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NIDOS/EA energievoorziening kantoor en opvanglocatie/02. Aanbestedingsstukken/"/>
    </mc:Choice>
  </mc:AlternateContent>
  <xr:revisionPtr revIDLastSave="1102" documentId="11_F25DC773A252ABDACC10480931D94F465ADE58ED" xr6:coauthVersionLast="47" xr6:coauthVersionMax="47" xr10:uidLastSave="{B1B02061-6CCB-4BDE-88EF-4A2ED46BBF38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F16" i="1"/>
  <c r="K6" i="1"/>
  <c r="K5" i="1"/>
</calcChain>
</file>

<file path=xl/sharedStrings.xml><?xml version="1.0" encoding="utf-8"?>
<sst xmlns="http://schemas.openxmlformats.org/spreadsheetml/2006/main" count="297" uniqueCount="135">
  <si>
    <t>Bijlage 7 'Locatie overzicht' behorende bij Europese aanbesteding 'Energievoorzieningen'</t>
  </si>
  <si>
    <t>EAN code energie</t>
  </si>
  <si>
    <t>EAN code Gas</t>
  </si>
  <si>
    <t>Naam / Adres</t>
  </si>
  <si>
    <t>Type</t>
  </si>
  <si>
    <t>(jaarlijks) Verbuik stroom kWh</t>
  </si>
  <si>
    <t>(jaarlijks) Verbruik gas m3</t>
  </si>
  <si>
    <t>Startdatum</t>
  </si>
  <si>
    <t xml:space="preserve"> einddatum </t>
  </si>
  <si>
    <t>opzegtermijn (dag)</t>
  </si>
  <si>
    <t>Zonnepanelen teruggeleverd</t>
  </si>
  <si>
    <t>Leverancier</t>
  </si>
  <si>
    <t>Opmerkingen</t>
  </si>
  <si>
    <t xml:space="preserve"> 871689740000077721</t>
  </si>
  <si>
    <t xml:space="preserve"> 871689740010071788</t>
  </si>
  <si>
    <t>Curacaostraat 115 C 8931 CP LEEUWARDEN</t>
  </si>
  <si>
    <t>Hoog - laagtarief</t>
  </si>
  <si>
    <t>Onbepaalde tijd</t>
  </si>
  <si>
    <t>Eneco</t>
  </si>
  <si>
    <t>871687110003206220</t>
  </si>
  <si>
    <t>871687140024059147</t>
  </si>
  <si>
    <t>Kwelder 19 8224 CN Lelystad</t>
  </si>
  <si>
    <t xml:space="preserve"> 871687110003205360</t>
  </si>
  <si>
    <t xml:space="preserve"> 871687140024058287</t>
  </si>
  <si>
    <t xml:space="preserve">Kwelder 7 8224 CN Lelystad </t>
  </si>
  <si>
    <t>Geen jaarnota, zelfde cijfers gebruikt als Kwelder 19, want m2 komen ongeveer overeen</t>
  </si>
  <si>
    <t>871687400000883761</t>
  </si>
  <si>
    <t>871687400000883778</t>
  </si>
  <si>
    <t>Himalaya 24 3524 XD UTRECHT</t>
  </si>
  <si>
    <t>onbekend</t>
  </si>
  <si>
    <t>Contract opgevraagd</t>
  </si>
  <si>
    <t>871687400000846001</t>
  </si>
  <si>
    <t>x</t>
  </si>
  <si>
    <t>Rooseveltlaan 585, 3526 BA Utrecht</t>
  </si>
  <si>
    <t>871687400004043611</t>
  </si>
  <si>
    <t>871687400004043628</t>
  </si>
  <si>
    <t>Parklaan 6A, 3931 KK, Woudenberg</t>
  </si>
  <si>
    <t>Enkeltarief</t>
  </si>
  <si>
    <t>871687400001185390</t>
  </si>
  <si>
    <t>871687400001185406</t>
  </si>
  <si>
    <t>Opsterland 41  3524 CE UTRECHT</t>
  </si>
  <si>
    <t>871687400000782071</t>
  </si>
  <si>
    <t>871687400000782088</t>
  </si>
  <si>
    <t>Comoren 3 3524 JD UTRECHT</t>
  </si>
  <si>
    <t>871687460009295972</t>
  </si>
  <si>
    <t>871687460009298027</t>
  </si>
  <si>
    <t>De Velduil 11 3815 XT AMERSFOORT</t>
  </si>
  <si>
    <t>871688691900187854</t>
  </si>
  <si>
    <t>871688691901576145</t>
  </si>
  <si>
    <t>Chopinlaan 244 2625 WJ DELFT</t>
  </si>
  <si>
    <t>871687400009137520</t>
  </si>
  <si>
    <t xml:space="preserve"> 871687400009137520</t>
  </si>
  <si>
    <t>Drentsestraat 16-18, 3812 EH Amersfoort</t>
  </si>
  <si>
    <t>871687400000814864</t>
  </si>
  <si>
    <t>871687400000814871</t>
  </si>
  <si>
    <t>Marshalllaan 137 3527 TC UTRECHT</t>
  </si>
  <si>
    <t>871687400006615755</t>
  </si>
  <si>
    <t>871687400006615762</t>
  </si>
  <si>
    <t>Walstro 15, Leusden</t>
  </si>
  <si>
    <t>?</t>
  </si>
  <si>
    <t>871687400004043710</t>
  </si>
  <si>
    <t>871687400004043727</t>
  </si>
  <si>
    <t>Parklaan 6, 3931 KK, Woudenberg</t>
  </si>
  <si>
    <t>871687400001192985</t>
  </si>
  <si>
    <t>871687400001192992</t>
  </si>
  <si>
    <t>Zevenwouden 23 3524 CL UTRECHT</t>
  </si>
  <si>
    <t>871687400002580934</t>
  </si>
  <si>
    <t>871687400002580941</t>
  </si>
  <si>
    <t>Van Hoftenstraat 25 3815 PN AMERSFOORT</t>
  </si>
  <si>
    <t>871687400007186872</t>
  </si>
  <si>
    <t>871687400007186889</t>
  </si>
  <si>
    <t>Koning Arthurpad 2 3813 HD AMERSFOORT</t>
  </si>
  <si>
    <t>871687400000564394</t>
  </si>
  <si>
    <t>871687400000564400</t>
  </si>
  <si>
    <t>Oeral 87 3524 DV UTRECHT</t>
  </si>
  <si>
    <t>871687400007984485</t>
  </si>
  <si>
    <t>871689296900527991</t>
  </si>
  <si>
    <t xml:space="preserve">Arnhemsebovenweg 42 3971 MK Driebergen-Rijsenburg </t>
  </si>
  <si>
    <t>Zelfde locatie heeft adreswijz. gehad. Dit was Mevr. V. Vollenhovenpark</t>
  </si>
  <si>
    <t>871687120056715396</t>
  </si>
  <si>
    <t>871687140020669821</t>
  </si>
  <si>
    <t>Schoonderbekerweg 34 3794 NB DE GLIND</t>
  </si>
  <si>
    <t>871687140008073770</t>
  </si>
  <si>
    <t>Schoonderbekerweg 41 3794 NB DE GLIND</t>
  </si>
  <si>
    <t>Heeft alleen gas, elektra in servicekosten</t>
  </si>
  <si>
    <t>871687400005971074</t>
  </si>
  <si>
    <t>871687400005971081</t>
  </si>
  <si>
    <t>Heemraadserf 54 3991 KA HOUTEN</t>
  </si>
  <si>
    <t>871687460011597927</t>
  </si>
  <si>
    <t>871689260011597938</t>
  </si>
  <si>
    <t>Van Renesselaan 30A2, Zeist</t>
  </si>
  <si>
    <t>871687400010619138</t>
  </si>
  <si>
    <t>871687400010619121</t>
  </si>
  <si>
    <t>Amsterdamsestraatweg 731 3555 HH UTRECHT</t>
  </si>
  <si>
    <t xml:space="preserve">Nieuwe locatie, geen verbruiksdata beschikbaar </t>
  </si>
  <si>
    <t>871687400004158735</t>
  </si>
  <si>
    <t>871687400004158742</t>
  </si>
  <si>
    <t>Maarsbergseweg 17/17A, 3931 JE Woudenberg</t>
  </si>
  <si>
    <t>Nieuwe locatie, geen verbruiksdata beschikbaar</t>
  </si>
  <si>
    <t xml:space="preserve"> 871687400004158810</t>
  </si>
  <si>
    <t>871687400004158803</t>
  </si>
  <si>
    <t>Maarsbergseweg 17A, 3931 JE Woudenberg</t>
  </si>
  <si>
    <t xml:space="preserve"> 871687120056745195</t>
  </si>
  <si>
    <t xml:space="preserve"> 871687140015223113</t>
  </si>
  <si>
    <t>Van Schothorststraat 4 3772 AX BARNEVELD</t>
  </si>
  <si>
    <t>Nieuwe locatie, geen verbruiksdata beschikbaar, geen contract gevonden, wel in de portal van eneco</t>
  </si>
  <si>
    <t xml:space="preserve"> 871687140015225438</t>
  </si>
  <si>
    <t xml:space="preserve"> 871687120056745201</t>
  </si>
  <si>
    <t>Van Schothorststraat 6 3772 AX BARNEVELD</t>
  </si>
  <si>
    <t>871687400004108556</t>
  </si>
  <si>
    <t>871687400004108563</t>
  </si>
  <si>
    <t>Verdistraat 20 3752 WP BUNSCHOTEN-SPAKENBURG</t>
  </si>
  <si>
    <t>871687400001657101</t>
  </si>
  <si>
    <t>871687400001657118</t>
  </si>
  <si>
    <t>Croeselaan 139B, UTRECHT</t>
  </si>
  <si>
    <t>871687110000788262</t>
  </si>
  <si>
    <t>871687140021982028</t>
  </si>
  <si>
    <t>Paterijstraat 3, 8081 TA Elburg</t>
  </si>
  <si>
    <t>Hobostraat 12, 1312 KT Almere</t>
  </si>
  <si>
    <t>Vattenfall</t>
  </si>
  <si>
    <t>871687120058255241</t>
  </si>
  <si>
    <t>Hobostraat 16 1312 KT Almere</t>
  </si>
  <si>
    <t>871687120058255234</t>
  </si>
  <si>
    <t>Hobostraat 14, 1312 KT Almere</t>
  </si>
  <si>
    <t xml:space="preserve"> 871687400009137537</t>
  </si>
  <si>
    <t>Drentsestraat 20-22, 3812 EH, Amersfoort</t>
  </si>
  <si>
    <t>871687400009137544</t>
  </si>
  <si>
    <t>Drentsestraat 24-26, 3812 EH, Amersfoort</t>
  </si>
  <si>
    <t>871687400000634479</t>
  </si>
  <si>
    <t>Maliebaan 99, 3581 CH Utrecht*</t>
  </si>
  <si>
    <t>Budget energie</t>
  </si>
  <si>
    <t>871687400000909669</t>
  </si>
  <si>
    <t>Biltstraat 101C, 3572 AL, Utrecht</t>
  </si>
  <si>
    <t>871687110004773905</t>
  </si>
  <si>
    <t>Kryptonstraat 6 D 7031 GG WEHL*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</si>
</sst>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F81BD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/>
    <xf numFmtId="0" fontId="1" fillId="2" borderId="0" xfId="0" applyFont="1" applyFill="1"/>
    <xf numFmtId="0" fontId="3" fillId="3" borderId="0" xfId="0" applyFont="1" applyFill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vertical="top"/>
    </xf>
    <xf numFmtId="49" fontId="1" fillId="0" borderId="0" xfId="0" applyNumberFormat="1" applyFont="1"/>
    <xf numFmtId="49" fontId="2" fillId="0" borderId="0" xfId="0" applyNumberFormat="1" applyFont="1"/>
    <xf numFmtId="49" fontId="2" fillId="0" borderId="0" xfId="0" quotePrefix="1" applyNumberFormat="1" applyFont="1"/>
    <xf numFmtId="49" fontId="1" fillId="0" borderId="0" xfId="0" quotePrefix="1" applyNumberFormat="1" applyFont="1"/>
    <xf numFmtId="0" fontId="1" fillId="0" borderId="3" xfId="0" applyFont="1" applyBorder="1" applyAlignment="1">
      <alignment horizontal="right"/>
    </xf>
    <xf numFmtId="49" fontId="1" fillId="0" borderId="2" xfId="0" quotePrefix="1" applyNumberFormat="1" applyFont="1" applyBorder="1"/>
    <xf numFmtId="49" fontId="2" fillId="0" borderId="0" xfId="0" quotePrefix="1" applyNumberFormat="1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14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quotePrefix="1" applyNumberFormat="1" applyFont="1" applyBorder="1"/>
    <xf numFmtId="49" fontId="1" fillId="0" borderId="2" xfId="0" applyNumberFormat="1" applyFont="1" applyBorder="1" applyAlignment="1">
      <alignment vertical="top" wrapText="1"/>
    </xf>
    <xf numFmtId="49" fontId="3" fillId="0" borderId="2" xfId="0" quotePrefix="1" applyNumberFormat="1" applyFont="1" applyBorder="1"/>
    <xf numFmtId="49" fontId="3" fillId="0" borderId="2" xfId="0" applyNumberFormat="1" applyFont="1" applyBorder="1"/>
    <xf numFmtId="49" fontId="1" fillId="0" borderId="2" xfId="0" quotePrefix="1" applyNumberFormat="1" applyFont="1" applyBorder="1" applyAlignment="1">
      <alignment vertical="top"/>
    </xf>
    <xf numFmtId="49" fontId="1" fillId="0" borderId="2" xfId="0" applyNumberFormat="1" applyFont="1" applyBorder="1" applyAlignment="1">
      <alignment vertical="top"/>
    </xf>
    <xf numFmtId="49" fontId="1" fillId="0" borderId="2" xfId="0" quotePrefix="1" applyNumberFormat="1" applyFont="1" applyBorder="1" applyAlignment="1">
      <alignment vertical="top" wrapText="1"/>
    </xf>
  </cellXfs>
  <cellStyles count="1">
    <cellStyle name="Standaard" xfId="0" builtinId="0"/>
  </cellStyles>
  <dxfs count="13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[$-F800]dddd\,\ mmmm\ dd\,\ 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d\-m;@"/>
      <fill>
        <patternFill patternType="none">
          <fgColor indexed="64"/>
          <bgColor indexed="65"/>
        </patternFill>
      </fill>
    </dxf>
    <dxf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A9098E-5BCA-4D9A-9FD6-08E63D2491B1}" name="Tabel1" displayName="Tabel1" ref="B3:M42" totalsRowShown="0" headerRowDxfId="12" dataDxfId="11">
  <autoFilter ref="B3:M42" xr:uid="{A6A9098E-5BCA-4D9A-9FD6-08E63D2491B1}"/>
  <sortState xmlns:xlrd2="http://schemas.microsoft.com/office/spreadsheetml/2017/richdata2" ref="B4:M42">
    <sortCondition ref="G3:G42"/>
  </sortState>
  <tableColumns count="12">
    <tableColumn id="1" xr3:uid="{CB191325-9242-44C3-AE29-0FFEF06CFA1A}" name="EAN code energie" dataDxfId="10"/>
    <tableColumn id="11" xr3:uid="{E87A30D9-DB84-42FD-A88E-4DBC5FD10EC3}" name="EAN code Gas" dataDxfId="9"/>
    <tableColumn id="10" xr3:uid="{46D2BE7A-2D69-4C1C-8CCB-14D3EB7B1296}" name="Naam / Adres"/>
    <tableColumn id="12" xr3:uid="{197375FC-D939-4F23-938B-2E678F893DD5}" name="Type" dataDxfId="8"/>
    <tableColumn id="2" xr3:uid="{B45E68CC-305A-4FE3-8624-BC3C40A86132}" name="(jaarlijks) Verbuik stroom kWh" dataDxfId="7"/>
    <tableColumn id="7" xr3:uid="{8A0DD1E7-F22C-4D93-85B7-377E294A47C3}" name="(jaarlijks) Verbruik gas m3" dataDxfId="6"/>
    <tableColumn id="3" xr3:uid="{0FD7A155-3DBD-451C-846A-D2724046955C}" name="Startdatum" dataDxfId="5"/>
    <tableColumn id="4" xr3:uid="{E09D4DA4-4F07-4617-B05F-DBB1BCAA5318}" name=" einddatum " dataDxfId="4"/>
    <tableColumn id="9" xr3:uid="{9B5489AB-1B6C-4E10-AAA9-ECE19F511D47}" name="opzegtermijn (dag)" dataDxfId="3"/>
    <tableColumn id="6" xr3:uid="{42B16889-C862-4215-BBBC-909AB44FDD5D}" name="Zonnepanelen teruggeleverd" dataDxfId="2"/>
    <tableColumn id="8" xr3:uid="{CB72521E-F70D-418B-8E27-B3D32ABD6F6F}" name="Leverancier" dataDxfId="1"/>
    <tableColumn id="5" xr3:uid="{73E30E96-ED56-4E5E-B948-D309A9A4E1D7}" name="Opmerking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91"/>
  <sheetViews>
    <sheetView tabSelected="1" topLeftCell="D1" zoomScale="85" zoomScaleNormal="85" workbookViewId="0">
      <selection activeCell="D9" sqref="D9"/>
    </sheetView>
  </sheetViews>
  <sheetFormatPr defaultColWidth="9.140625" defaultRowHeight="15" customHeight="1" x14ac:dyDescent="0.25"/>
  <cols>
    <col min="1" max="1" width="5.28515625" style="3" customWidth="1"/>
    <col min="2" max="2" width="21.7109375" style="3" customWidth="1"/>
    <col min="3" max="3" width="22.5703125" style="3" customWidth="1"/>
    <col min="4" max="4" width="50" style="3" customWidth="1"/>
    <col min="5" max="5" width="16" style="3" customWidth="1"/>
    <col min="6" max="6" width="15.85546875" style="3" customWidth="1"/>
    <col min="7" max="7" width="16" style="3" customWidth="1"/>
    <col min="8" max="8" width="27.140625" style="3" bestFit="1" customWidth="1"/>
    <col min="9" max="9" width="24.85546875" style="3" bestFit="1" customWidth="1"/>
    <col min="10" max="10" width="11.7109375" style="3" customWidth="1"/>
    <col min="11" max="11" width="14.140625" style="3" customWidth="1"/>
    <col min="12" max="12" width="13.85546875" style="3" bestFit="1" customWidth="1"/>
    <col min="13" max="13" width="85.85546875" style="9" bestFit="1" customWidth="1"/>
    <col min="14" max="16384" width="9.140625" style="3"/>
  </cols>
  <sheetData>
    <row r="1" spans="1:144" s="32" customFormat="1" ht="25.5" customHeight="1" x14ac:dyDescent="0.3">
      <c r="A1" s="32" t="s">
        <v>0</v>
      </c>
      <c r="M1" s="33"/>
    </row>
    <row r="3" spans="1:144" s="6" customFormat="1" ht="30" customHeight="1" x14ac:dyDescent="0.2">
      <c r="B3" s="24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34" t="s">
        <v>6</v>
      </c>
      <c r="H3" s="6" t="s">
        <v>7</v>
      </c>
      <c r="I3" s="6" t="s">
        <v>8</v>
      </c>
      <c r="J3" s="35" t="s">
        <v>9</v>
      </c>
      <c r="K3" s="35" t="s">
        <v>10</v>
      </c>
      <c r="L3" s="6" t="s">
        <v>11</v>
      </c>
      <c r="M3" s="7" t="s">
        <v>12</v>
      </c>
    </row>
    <row r="4" spans="1:144" s="10" customFormat="1" ht="16.5" customHeight="1" x14ac:dyDescent="0.2">
      <c r="A4" s="3">
        <v>1</v>
      </c>
      <c r="B4" s="27" t="s">
        <v>13</v>
      </c>
      <c r="C4" s="26" t="s">
        <v>14</v>
      </c>
      <c r="D4" s="2" t="s">
        <v>15</v>
      </c>
      <c r="E4" s="2" t="s">
        <v>16</v>
      </c>
      <c r="F4" s="19">
        <v>265</v>
      </c>
      <c r="G4" s="19">
        <v>31.81</v>
      </c>
      <c r="H4" s="17">
        <v>43689</v>
      </c>
      <c r="I4" s="20" t="s">
        <v>17</v>
      </c>
      <c r="J4" s="4">
        <v>9</v>
      </c>
      <c r="K4" s="19">
        <v>2932</v>
      </c>
      <c r="L4" s="4" t="s">
        <v>18</v>
      </c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</row>
    <row r="5" spans="1:144" ht="12.75" x14ac:dyDescent="0.2">
      <c r="A5" s="3">
        <v>2</v>
      </c>
      <c r="B5" s="28" t="s">
        <v>19</v>
      </c>
      <c r="C5" s="28" t="s">
        <v>20</v>
      </c>
      <c r="D5" s="2" t="s">
        <v>21</v>
      </c>
      <c r="E5" s="2" t="s">
        <v>16</v>
      </c>
      <c r="F5" s="19">
        <v>2100</v>
      </c>
      <c r="G5" s="19">
        <v>1397</v>
      </c>
      <c r="H5" s="20">
        <v>45448</v>
      </c>
      <c r="I5" s="20" t="s">
        <v>17</v>
      </c>
      <c r="J5" s="19">
        <v>9</v>
      </c>
      <c r="K5" s="19">
        <f>184+384</f>
        <v>568</v>
      </c>
      <c r="L5" s="19" t="s">
        <v>18</v>
      </c>
      <c r="M5" s="21"/>
    </row>
    <row r="6" spans="1:144" ht="15" customHeight="1" x14ac:dyDescent="0.2">
      <c r="A6" s="3">
        <v>3</v>
      </c>
      <c r="B6" s="25" t="s">
        <v>22</v>
      </c>
      <c r="C6" s="25" t="s">
        <v>23</v>
      </c>
      <c r="D6" s="2" t="s">
        <v>24</v>
      </c>
      <c r="E6" s="2" t="s">
        <v>16</v>
      </c>
      <c r="F6" s="19">
        <v>2100</v>
      </c>
      <c r="G6" s="19">
        <v>1397</v>
      </c>
      <c r="H6" s="20">
        <v>45460</v>
      </c>
      <c r="I6" s="20" t="s">
        <v>17</v>
      </c>
      <c r="J6" s="19">
        <v>9</v>
      </c>
      <c r="K6" s="19">
        <f>184+384</f>
        <v>568</v>
      </c>
      <c r="L6" s="19" t="s">
        <v>18</v>
      </c>
      <c r="M6" s="21" t="s">
        <v>25</v>
      </c>
    </row>
    <row r="7" spans="1:144" ht="12.75" x14ac:dyDescent="0.2">
      <c r="A7" s="3">
        <v>4</v>
      </c>
      <c r="B7" s="27" t="s">
        <v>26</v>
      </c>
      <c r="C7" s="27" t="s">
        <v>27</v>
      </c>
      <c r="D7" s="2" t="s">
        <v>28</v>
      </c>
      <c r="E7" s="2" t="s">
        <v>16</v>
      </c>
      <c r="F7" s="29">
        <v>2193</v>
      </c>
      <c r="G7" s="19">
        <v>1426</v>
      </c>
      <c r="H7" s="17" t="s">
        <v>29</v>
      </c>
      <c r="I7" s="20" t="s">
        <v>17</v>
      </c>
      <c r="J7" s="4"/>
      <c r="K7" s="4"/>
      <c r="L7" s="4" t="s">
        <v>18</v>
      </c>
      <c r="M7" s="22" t="s">
        <v>30</v>
      </c>
    </row>
    <row r="8" spans="1:144" ht="12.75" x14ac:dyDescent="0.2">
      <c r="A8" s="3">
        <v>5</v>
      </c>
      <c r="B8" s="27" t="s">
        <v>31</v>
      </c>
      <c r="C8" s="26" t="s">
        <v>32</v>
      </c>
      <c r="D8" s="2" t="s">
        <v>33</v>
      </c>
      <c r="E8" s="2" t="s">
        <v>16</v>
      </c>
      <c r="F8" s="19">
        <v>1672</v>
      </c>
      <c r="G8" s="19">
        <v>1648</v>
      </c>
      <c r="H8" s="17">
        <v>43906</v>
      </c>
      <c r="I8" s="20" t="s">
        <v>17</v>
      </c>
      <c r="J8" s="4">
        <v>9</v>
      </c>
      <c r="K8" s="4"/>
      <c r="L8" s="4" t="s">
        <v>18</v>
      </c>
      <c r="M8" s="8"/>
    </row>
    <row r="9" spans="1:144" ht="12.75" x14ac:dyDescent="0.2">
      <c r="A9" s="3">
        <v>6</v>
      </c>
      <c r="B9" s="27" t="s">
        <v>34</v>
      </c>
      <c r="C9" s="27" t="s">
        <v>35</v>
      </c>
      <c r="D9" s="2" t="s">
        <v>36</v>
      </c>
      <c r="E9" s="2" t="s">
        <v>37</v>
      </c>
      <c r="F9" s="19">
        <v>1053</v>
      </c>
      <c r="G9" s="19">
        <v>1763</v>
      </c>
      <c r="H9" s="17">
        <v>45019</v>
      </c>
      <c r="I9" s="20" t="s">
        <v>17</v>
      </c>
      <c r="J9" s="4">
        <v>9</v>
      </c>
      <c r="K9" s="4"/>
      <c r="L9" s="4" t="s">
        <v>18</v>
      </c>
      <c r="M9" s="8"/>
    </row>
    <row r="10" spans="1:144" ht="12.75" x14ac:dyDescent="0.2">
      <c r="A10" s="3">
        <v>7</v>
      </c>
      <c r="B10" s="27" t="s">
        <v>38</v>
      </c>
      <c r="C10" s="27" t="s">
        <v>39</v>
      </c>
      <c r="D10" s="2" t="s">
        <v>40</v>
      </c>
      <c r="E10" s="2" t="s">
        <v>16</v>
      </c>
      <c r="F10" s="19">
        <v>2259</v>
      </c>
      <c r="G10" s="19">
        <v>1973</v>
      </c>
      <c r="H10" s="17">
        <v>43906</v>
      </c>
      <c r="I10" s="20" t="s">
        <v>17</v>
      </c>
      <c r="J10" s="4">
        <v>9</v>
      </c>
      <c r="K10" s="4"/>
      <c r="L10" s="4" t="s">
        <v>18</v>
      </c>
      <c r="M10" s="8"/>
    </row>
    <row r="11" spans="1:144" ht="12.75" x14ac:dyDescent="0.2">
      <c r="A11" s="3">
        <v>8</v>
      </c>
      <c r="B11" s="27" t="s">
        <v>41</v>
      </c>
      <c r="C11" s="27" t="s">
        <v>42</v>
      </c>
      <c r="D11" s="2" t="s">
        <v>43</v>
      </c>
      <c r="E11" s="2" t="s">
        <v>16</v>
      </c>
      <c r="F11" s="19">
        <v>1887</v>
      </c>
      <c r="G11" s="19">
        <v>1991</v>
      </c>
      <c r="H11" s="17" t="s">
        <v>29</v>
      </c>
      <c r="I11" s="20" t="s">
        <v>17</v>
      </c>
      <c r="J11" s="4"/>
      <c r="K11" s="4"/>
      <c r="L11" s="4" t="s">
        <v>18</v>
      </c>
      <c r="M11" s="22" t="s">
        <v>30</v>
      </c>
    </row>
    <row r="12" spans="1:144" ht="12.75" x14ac:dyDescent="0.2">
      <c r="A12" s="3">
        <v>9</v>
      </c>
      <c r="B12" s="27" t="s">
        <v>44</v>
      </c>
      <c r="C12" s="27" t="s">
        <v>45</v>
      </c>
      <c r="D12" s="2" t="s">
        <v>46</v>
      </c>
      <c r="E12" s="2" t="s">
        <v>16</v>
      </c>
      <c r="F12" s="19">
        <v>1914</v>
      </c>
      <c r="G12" s="19">
        <v>1991</v>
      </c>
      <c r="H12" s="17">
        <v>43809</v>
      </c>
      <c r="I12" s="20" t="s">
        <v>17</v>
      </c>
      <c r="J12" s="4">
        <v>9</v>
      </c>
      <c r="K12" s="4"/>
      <c r="L12" s="4" t="s">
        <v>18</v>
      </c>
      <c r="M12" s="8"/>
    </row>
    <row r="13" spans="1:144" ht="12.75" x14ac:dyDescent="0.2">
      <c r="A13" s="3">
        <v>10</v>
      </c>
      <c r="B13" s="27" t="s">
        <v>47</v>
      </c>
      <c r="C13" s="27" t="s">
        <v>48</v>
      </c>
      <c r="D13" s="2" t="s">
        <v>49</v>
      </c>
      <c r="E13" s="2" t="s">
        <v>16</v>
      </c>
      <c r="F13" s="19">
        <v>4346</v>
      </c>
      <c r="G13" s="19">
        <v>1991</v>
      </c>
      <c r="H13" s="17">
        <v>43906</v>
      </c>
      <c r="I13" s="20" t="s">
        <v>17</v>
      </c>
      <c r="J13" s="4">
        <v>9</v>
      </c>
      <c r="K13" s="4"/>
      <c r="L13" s="4" t="s">
        <v>18</v>
      </c>
      <c r="M13" s="8"/>
    </row>
    <row r="14" spans="1:144" ht="12.75" x14ac:dyDescent="0.2">
      <c r="A14" s="3">
        <v>11</v>
      </c>
      <c r="B14" s="27" t="s">
        <v>50</v>
      </c>
      <c r="C14" s="26" t="s">
        <v>51</v>
      </c>
      <c r="D14" s="2" t="s">
        <v>52</v>
      </c>
      <c r="E14" s="2" t="s">
        <v>16</v>
      </c>
      <c r="F14" s="19">
        <v>6977</v>
      </c>
      <c r="G14" s="19">
        <v>1991</v>
      </c>
      <c r="H14" s="17">
        <v>45364</v>
      </c>
      <c r="I14" s="20" t="s">
        <v>17</v>
      </c>
      <c r="J14" s="4">
        <v>9</v>
      </c>
      <c r="K14" s="4"/>
      <c r="L14" s="4" t="s">
        <v>18</v>
      </c>
      <c r="M14" s="8"/>
    </row>
    <row r="15" spans="1:144" ht="12.75" x14ac:dyDescent="0.2">
      <c r="A15" s="3">
        <v>12</v>
      </c>
      <c r="B15" s="27" t="s">
        <v>53</v>
      </c>
      <c r="C15" s="27" t="s">
        <v>54</v>
      </c>
      <c r="D15" s="2" t="s">
        <v>55</v>
      </c>
      <c r="E15" s="2" t="s">
        <v>16</v>
      </c>
      <c r="F15" s="19">
        <v>1845</v>
      </c>
      <c r="G15" s="19">
        <v>2183</v>
      </c>
      <c r="H15" s="17">
        <v>43906</v>
      </c>
      <c r="I15" s="20" t="s">
        <v>17</v>
      </c>
      <c r="J15" s="4">
        <v>9</v>
      </c>
      <c r="K15" s="4"/>
      <c r="L15" s="4" t="s">
        <v>18</v>
      </c>
      <c r="M15" s="8"/>
    </row>
    <row r="16" spans="1:144" ht="12.75" x14ac:dyDescent="0.2">
      <c r="A16" s="3">
        <v>13</v>
      </c>
      <c r="B16" s="28" t="s">
        <v>56</v>
      </c>
      <c r="C16" s="28" t="s">
        <v>57</v>
      </c>
      <c r="D16" s="2" t="s">
        <v>58</v>
      </c>
      <c r="E16" s="2" t="s">
        <v>16</v>
      </c>
      <c r="F16" s="19">
        <f>603+832</f>
        <v>1435</v>
      </c>
      <c r="G16" s="19">
        <v>2247</v>
      </c>
      <c r="H16" s="17">
        <v>44795</v>
      </c>
      <c r="I16" s="20" t="s">
        <v>17</v>
      </c>
      <c r="J16" s="4" t="s">
        <v>59</v>
      </c>
      <c r="K16" s="19">
        <f>1895+905</f>
        <v>2800</v>
      </c>
      <c r="L16" s="4" t="s">
        <v>18</v>
      </c>
      <c r="M16" s="8"/>
    </row>
    <row r="17" spans="1:144" ht="12.75" x14ac:dyDescent="0.2">
      <c r="A17" s="3">
        <v>14</v>
      </c>
      <c r="B17" s="26" t="s">
        <v>60</v>
      </c>
      <c r="C17" s="27" t="s">
        <v>61</v>
      </c>
      <c r="D17" s="2" t="s">
        <v>62</v>
      </c>
      <c r="E17" s="2" t="s">
        <v>37</v>
      </c>
      <c r="F17" s="19">
        <v>2325</v>
      </c>
      <c r="G17" s="19">
        <v>2268</v>
      </c>
      <c r="H17" s="17">
        <v>45019</v>
      </c>
      <c r="I17" s="20" t="s">
        <v>17</v>
      </c>
      <c r="J17" s="4">
        <v>9</v>
      </c>
      <c r="K17" s="4"/>
      <c r="L17" s="4" t="s">
        <v>18</v>
      </c>
      <c r="M17" s="8"/>
    </row>
    <row r="18" spans="1:144" ht="12.75" x14ac:dyDescent="0.2">
      <c r="A18" s="3">
        <v>15</v>
      </c>
      <c r="B18" s="28" t="s">
        <v>63</v>
      </c>
      <c r="C18" s="28" t="s">
        <v>64</v>
      </c>
      <c r="D18" s="2" t="s">
        <v>65</v>
      </c>
      <c r="E18" s="2" t="s">
        <v>16</v>
      </c>
      <c r="F18" s="19">
        <v>2627</v>
      </c>
      <c r="G18" s="19">
        <v>2278</v>
      </c>
      <c r="H18" s="17">
        <v>44334</v>
      </c>
      <c r="I18" s="20" t="s">
        <v>17</v>
      </c>
      <c r="J18" s="4">
        <v>9</v>
      </c>
      <c r="K18" s="4"/>
      <c r="L18" s="4" t="s">
        <v>18</v>
      </c>
      <c r="M18" s="8"/>
    </row>
    <row r="19" spans="1:144" ht="12.75" x14ac:dyDescent="0.2">
      <c r="A19" s="3">
        <v>16</v>
      </c>
      <c r="B19" s="28" t="s">
        <v>66</v>
      </c>
      <c r="C19" s="28" t="s">
        <v>67</v>
      </c>
      <c r="D19" s="2" t="s">
        <v>68</v>
      </c>
      <c r="E19" s="2" t="s">
        <v>16</v>
      </c>
      <c r="F19" s="19">
        <v>3153</v>
      </c>
      <c r="G19" s="19">
        <v>2622</v>
      </c>
      <c r="H19" s="17">
        <v>43809</v>
      </c>
      <c r="I19" s="20" t="s">
        <v>17</v>
      </c>
      <c r="J19" s="4">
        <v>9</v>
      </c>
      <c r="K19" s="4"/>
      <c r="L19" s="4" t="s">
        <v>18</v>
      </c>
      <c r="M19" s="8"/>
    </row>
    <row r="20" spans="1:144" ht="12.75" x14ac:dyDescent="0.2">
      <c r="A20" s="3">
        <v>17</v>
      </c>
      <c r="B20" s="28" t="s">
        <v>69</v>
      </c>
      <c r="C20" s="28" t="s">
        <v>70</v>
      </c>
      <c r="D20" s="2" t="s">
        <v>71</v>
      </c>
      <c r="E20" s="2" t="s">
        <v>16</v>
      </c>
      <c r="F20" s="19">
        <v>1833</v>
      </c>
      <c r="G20" s="19">
        <v>2825</v>
      </c>
      <c r="H20" s="20">
        <v>43991</v>
      </c>
      <c r="I20" s="20" t="s">
        <v>17</v>
      </c>
      <c r="J20" s="19" t="s">
        <v>59</v>
      </c>
      <c r="K20" s="19">
        <v>1026</v>
      </c>
      <c r="L20" s="19" t="s">
        <v>18</v>
      </c>
      <c r="M20" s="21"/>
    </row>
    <row r="21" spans="1:144" ht="12.75" x14ac:dyDescent="0.2">
      <c r="A21" s="3">
        <v>18</v>
      </c>
      <c r="B21" s="27" t="s">
        <v>72</v>
      </c>
      <c r="C21" s="27" t="s">
        <v>73</v>
      </c>
      <c r="D21" s="2" t="s">
        <v>74</v>
      </c>
      <c r="E21" s="2" t="s">
        <v>16</v>
      </c>
      <c r="F21" s="19">
        <v>3102</v>
      </c>
      <c r="G21" s="19">
        <v>2931</v>
      </c>
      <c r="H21" s="17">
        <v>43889</v>
      </c>
      <c r="I21" s="20" t="s">
        <v>17</v>
      </c>
      <c r="J21" s="4">
        <v>9</v>
      </c>
      <c r="K21" s="4"/>
      <c r="L21" s="4" t="s">
        <v>18</v>
      </c>
      <c r="M21" s="8"/>
    </row>
    <row r="22" spans="1:144" ht="12.75" x14ac:dyDescent="0.2">
      <c r="A22" s="3">
        <v>19</v>
      </c>
      <c r="B22" s="31" t="s">
        <v>75</v>
      </c>
      <c r="C22" s="27" t="s">
        <v>76</v>
      </c>
      <c r="D22" s="2" t="s">
        <v>77</v>
      </c>
      <c r="E22" s="2" t="s">
        <v>16</v>
      </c>
      <c r="F22" s="19">
        <v>4501</v>
      </c>
      <c r="G22" s="19">
        <v>4025</v>
      </c>
      <c r="H22" s="17">
        <v>45412</v>
      </c>
      <c r="I22" s="20" t="s">
        <v>17</v>
      </c>
      <c r="J22" s="4">
        <v>9</v>
      </c>
      <c r="K22" s="4"/>
      <c r="L22" s="4" t="s">
        <v>18</v>
      </c>
      <c r="M22" s="8" t="s">
        <v>78</v>
      </c>
    </row>
    <row r="23" spans="1:144" ht="12.75" x14ac:dyDescent="0.2">
      <c r="A23" s="3">
        <v>20</v>
      </c>
      <c r="B23" s="28" t="s">
        <v>79</v>
      </c>
      <c r="C23" s="28" t="s">
        <v>80</v>
      </c>
      <c r="D23" s="2" t="s">
        <v>81</v>
      </c>
      <c r="E23" s="2" t="s">
        <v>16</v>
      </c>
      <c r="F23" s="19">
        <v>4792</v>
      </c>
      <c r="G23" s="19">
        <v>4118</v>
      </c>
      <c r="H23" s="17">
        <v>44543</v>
      </c>
      <c r="I23" s="20" t="s">
        <v>17</v>
      </c>
      <c r="J23" s="4">
        <v>9</v>
      </c>
      <c r="K23" s="4"/>
      <c r="L23" s="4" t="s">
        <v>18</v>
      </c>
      <c r="M23" s="8"/>
    </row>
    <row r="24" spans="1:144" s="2" customFormat="1" ht="12.75" x14ac:dyDescent="0.2">
      <c r="A24" s="3">
        <v>21</v>
      </c>
      <c r="B24" s="28" t="s">
        <v>32</v>
      </c>
      <c r="C24" s="28" t="s">
        <v>82</v>
      </c>
      <c r="D24" s="2" t="s">
        <v>83</v>
      </c>
      <c r="E24" s="2" t="s">
        <v>16</v>
      </c>
      <c r="F24" s="16" t="s">
        <v>32</v>
      </c>
      <c r="G24" s="19">
        <v>7258</v>
      </c>
      <c r="H24" s="17">
        <v>43965</v>
      </c>
      <c r="I24" s="20" t="s">
        <v>17</v>
      </c>
      <c r="J24" s="4">
        <v>9</v>
      </c>
      <c r="K24" s="4"/>
      <c r="L24" s="4" t="s">
        <v>18</v>
      </c>
      <c r="M24" s="8" t="s">
        <v>84</v>
      </c>
    </row>
    <row r="25" spans="1:144" s="10" customFormat="1" ht="12.75" x14ac:dyDescent="0.2">
      <c r="A25" s="3">
        <v>22</v>
      </c>
      <c r="B25" s="27" t="s">
        <v>85</v>
      </c>
      <c r="C25" s="27" t="s">
        <v>86</v>
      </c>
      <c r="D25" s="2" t="s">
        <v>87</v>
      </c>
      <c r="E25" s="2" t="s">
        <v>16</v>
      </c>
      <c r="F25" s="19">
        <v>8197</v>
      </c>
      <c r="G25" s="19">
        <v>7282</v>
      </c>
      <c r="H25" s="17">
        <v>45232</v>
      </c>
      <c r="I25" s="20" t="s">
        <v>17</v>
      </c>
      <c r="J25" s="4">
        <v>9</v>
      </c>
      <c r="K25" s="4"/>
      <c r="L25" s="4" t="s">
        <v>18</v>
      </c>
      <c r="M25" s="8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</row>
    <row r="26" spans="1:144" s="12" customFormat="1" ht="12.75" x14ac:dyDescent="0.2">
      <c r="A26" s="3">
        <v>23</v>
      </c>
      <c r="B26" s="28" t="s">
        <v>88</v>
      </c>
      <c r="C26" s="28" t="s">
        <v>89</v>
      </c>
      <c r="D26" s="2" t="s">
        <v>90</v>
      </c>
      <c r="E26" s="2" t="s">
        <v>16</v>
      </c>
      <c r="F26" s="19">
        <v>27525</v>
      </c>
      <c r="G26" s="19">
        <v>13108</v>
      </c>
      <c r="H26" s="17">
        <v>45387</v>
      </c>
      <c r="I26" s="20" t="s">
        <v>17</v>
      </c>
      <c r="J26" s="4">
        <v>9</v>
      </c>
      <c r="K26" s="4"/>
      <c r="L26" s="4" t="s">
        <v>18</v>
      </c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</row>
    <row r="27" spans="1:144" s="12" customFormat="1" ht="12.75" x14ac:dyDescent="0.2">
      <c r="A27" s="3">
        <v>24</v>
      </c>
      <c r="B27" s="25" t="s">
        <v>91</v>
      </c>
      <c r="C27" s="28" t="s">
        <v>92</v>
      </c>
      <c r="D27" s="2" t="s">
        <v>93</v>
      </c>
      <c r="E27" s="2" t="s">
        <v>16</v>
      </c>
      <c r="F27" s="19" t="s">
        <v>59</v>
      </c>
      <c r="G27" s="19" t="s">
        <v>59</v>
      </c>
      <c r="H27" s="20">
        <v>45547</v>
      </c>
      <c r="I27" s="36">
        <v>45912</v>
      </c>
      <c r="J27" s="19" t="s">
        <v>59</v>
      </c>
      <c r="K27" s="19"/>
      <c r="L27" s="19" t="s">
        <v>18</v>
      </c>
      <c r="M27" s="23" t="s">
        <v>94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</row>
    <row r="28" spans="1:144" s="12" customFormat="1" ht="12.75" x14ac:dyDescent="0.2">
      <c r="A28" s="3">
        <v>25</v>
      </c>
      <c r="B28" s="25" t="s">
        <v>95</v>
      </c>
      <c r="C28" s="25" t="s">
        <v>96</v>
      </c>
      <c r="D28" s="2" t="s">
        <v>97</v>
      </c>
      <c r="E28" s="2" t="s">
        <v>16</v>
      </c>
      <c r="F28" s="16" t="s">
        <v>59</v>
      </c>
      <c r="G28" s="16" t="s">
        <v>59</v>
      </c>
      <c r="H28" s="17">
        <v>45799</v>
      </c>
      <c r="I28" s="20" t="s">
        <v>17</v>
      </c>
      <c r="J28" s="4">
        <v>9</v>
      </c>
      <c r="K28" s="4"/>
      <c r="L28" s="4" t="s">
        <v>18</v>
      </c>
      <c r="M28" s="8" t="s">
        <v>98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</row>
    <row r="29" spans="1:144" s="11" customFormat="1" ht="12.75" x14ac:dyDescent="0.2">
      <c r="A29" s="3">
        <v>26</v>
      </c>
      <c r="B29" s="25" t="s">
        <v>99</v>
      </c>
      <c r="C29" s="25" t="s">
        <v>100</v>
      </c>
      <c r="D29" s="2" t="s">
        <v>101</v>
      </c>
      <c r="E29" s="2" t="s">
        <v>16</v>
      </c>
      <c r="F29" s="16" t="s">
        <v>59</v>
      </c>
      <c r="G29" s="16" t="s">
        <v>59</v>
      </c>
      <c r="H29" s="17">
        <v>45813</v>
      </c>
      <c r="I29" s="19" t="s">
        <v>59</v>
      </c>
      <c r="J29" s="4"/>
      <c r="K29" s="4"/>
      <c r="L29" s="4" t="s">
        <v>18</v>
      </c>
      <c r="M29" s="8" t="s">
        <v>98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</row>
    <row r="30" spans="1:144" ht="12.75" x14ac:dyDescent="0.2">
      <c r="A30" s="3">
        <v>27</v>
      </c>
      <c r="B30" s="28" t="s">
        <v>102</v>
      </c>
      <c r="C30" s="28" t="s">
        <v>103</v>
      </c>
      <c r="D30" s="2" t="s">
        <v>104</v>
      </c>
      <c r="E30" s="2" t="s">
        <v>16</v>
      </c>
      <c r="F30" s="16" t="s">
        <v>59</v>
      </c>
      <c r="G30" s="16" t="s">
        <v>59</v>
      </c>
      <c r="H30" s="17" t="s">
        <v>59</v>
      </c>
      <c r="I30" s="19" t="s">
        <v>59</v>
      </c>
      <c r="J30" s="4" t="s">
        <v>59</v>
      </c>
      <c r="K30" s="4"/>
      <c r="L30" s="4" t="s">
        <v>18</v>
      </c>
      <c r="M30" s="8" t="s">
        <v>105</v>
      </c>
    </row>
    <row r="31" spans="1:144" s="11" customFormat="1" ht="12.75" x14ac:dyDescent="0.2">
      <c r="A31" s="3">
        <v>28</v>
      </c>
      <c r="B31" s="28" t="s">
        <v>106</v>
      </c>
      <c r="C31" s="28" t="s">
        <v>107</v>
      </c>
      <c r="D31" s="2" t="s">
        <v>108</v>
      </c>
      <c r="E31" s="2" t="s">
        <v>16</v>
      </c>
      <c r="F31" s="4" t="s">
        <v>59</v>
      </c>
      <c r="G31" s="4" t="s">
        <v>59</v>
      </c>
      <c r="H31" s="17" t="s">
        <v>59</v>
      </c>
      <c r="I31" s="19" t="s">
        <v>59</v>
      </c>
      <c r="J31" s="4" t="s">
        <v>59</v>
      </c>
      <c r="K31" s="4"/>
      <c r="L31" s="4" t="s">
        <v>18</v>
      </c>
      <c r="M31" s="8" t="s">
        <v>105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</row>
    <row r="32" spans="1:144" s="11" customFormat="1" ht="12.75" x14ac:dyDescent="0.2">
      <c r="A32" s="3">
        <v>29</v>
      </c>
      <c r="B32" s="30" t="s">
        <v>109</v>
      </c>
      <c r="C32" s="30" t="s">
        <v>110</v>
      </c>
      <c r="D32" s="2" t="s">
        <v>111</v>
      </c>
      <c r="E32" s="2" t="s">
        <v>16</v>
      </c>
      <c r="F32" s="4" t="s">
        <v>59</v>
      </c>
      <c r="G32" s="4" t="s">
        <v>59</v>
      </c>
      <c r="H32" s="17">
        <v>45630</v>
      </c>
      <c r="I32" s="17">
        <v>45995</v>
      </c>
      <c r="J32" s="4">
        <v>9</v>
      </c>
      <c r="K32" s="4"/>
      <c r="L32" s="4" t="s">
        <v>18</v>
      </c>
      <c r="M32" s="8" t="s">
        <v>94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</row>
    <row r="33" spans="1:144" s="10" customFormat="1" ht="12.75" x14ac:dyDescent="0.2">
      <c r="A33" s="3">
        <v>30</v>
      </c>
      <c r="B33" s="40" t="s">
        <v>112</v>
      </c>
      <c r="C33" s="30" t="s">
        <v>113</v>
      </c>
      <c r="D33" s="2" t="s">
        <v>114</v>
      </c>
      <c r="E33" s="2" t="s">
        <v>16</v>
      </c>
      <c r="F33" s="16" t="s">
        <v>59</v>
      </c>
      <c r="G33" s="19" t="s">
        <v>59</v>
      </c>
      <c r="H33" s="17">
        <v>45883</v>
      </c>
      <c r="I33" s="20" t="s">
        <v>17</v>
      </c>
      <c r="J33" s="4">
        <v>9</v>
      </c>
      <c r="K33" s="4"/>
      <c r="L33" s="4" t="s">
        <v>18</v>
      </c>
      <c r="M33" s="8" t="s">
        <v>98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</row>
    <row r="34" spans="1:144" s="10" customFormat="1" ht="12.75" x14ac:dyDescent="0.2">
      <c r="A34" s="3">
        <v>31</v>
      </c>
      <c r="B34" s="41" t="s">
        <v>115</v>
      </c>
      <c r="C34" s="41" t="s">
        <v>116</v>
      </c>
      <c r="D34" s="3" t="s">
        <v>117</v>
      </c>
      <c r="E34" s="2" t="s">
        <v>16</v>
      </c>
      <c r="F34" s="4" t="s">
        <v>59</v>
      </c>
      <c r="G34" s="4" t="s">
        <v>59</v>
      </c>
      <c r="H34" s="17">
        <v>45890</v>
      </c>
      <c r="I34" s="20" t="s">
        <v>17</v>
      </c>
      <c r="J34" s="3">
        <v>9</v>
      </c>
      <c r="K34" s="3"/>
      <c r="L34" s="4" t="s">
        <v>18</v>
      </c>
      <c r="M34" s="8" t="s">
        <v>98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</row>
    <row r="35" spans="1:144" s="10" customFormat="1" ht="12.75" x14ac:dyDescent="0.2">
      <c r="A35" s="3">
        <v>32</v>
      </c>
      <c r="B35" s="39" t="s">
        <v>59</v>
      </c>
      <c r="C35" s="39" t="s">
        <v>32</v>
      </c>
      <c r="D35" s="2" t="s">
        <v>118</v>
      </c>
      <c r="E35" s="2" t="s">
        <v>16</v>
      </c>
      <c r="F35" s="18">
        <v>805</v>
      </c>
      <c r="G35" s="18" t="s">
        <v>32</v>
      </c>
      <c r="H35" s="17">
        <v>43493</v>
      </c>
      <c r="I35" s="20" t="s">
        <v>17</v>
      </c>
      <c r="J35" s="4">
        <v>30</v>
      </c>
      <c r="K35" s="4"/>
      <c r="L35" s="4" t="s">
        <v>119</v>
      </c>
      <c r="M35" s="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</row>
    <row r="36" spans="1:144" s="12" customFormat="1" ht="12.75" x14ac:dyDescent="0.2">
      <c r="A36" s="3">
        <v>33</v>
      </c>
      <c r="B36" s="42" t="s">
        <v>120</v>
      </c>
      <c r="C36" s="43" t="s">
        <v>32</v>
      </c>
      <c r="D36" s="2" t="s">
        <v>121</v>
      </c>
      <c r="E36" s="2" t="s">
        <v>16</v>
      </c>
      <c r="F36" s="18">
        <v>2198</v>
      </c>
      <c r="G36" s="18" t="s">
        <v>32</v>
      </c>
      <c r="H36" s="17">
        <v>43493</v>
      </c>
      <c r="I36" s="20" t="s">
        <v>17</v>
      </c>
      <c r="J36" s="4">
        <v>30</v>
      </c>
      <c r="K36" s="4"/>
      <c r="L36" s="4" t="s">
        <v>119</v>
      </c>
      <c r="M36" s="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</row>
    <row r="37" spans="1:144" s="12" customFormat="1" ht="12.75" x14ac:dyDescent="0.2">
      <c r="A37" s="3">
        <v>34</v>
      </c>
      <c r="B37" s="39" t="s">
        <v>122</v>
      </c>
      <c r="C37" s="39" t="s">
        <v>32</v>
      </c>
      <c r="D37" s="2" t="s">
        <v>123</v>
      </c>
      <c r="E37" s="2" t="s">
        <v>16</v>
      </c>
      <c r="F37" s="18">
        <v>2303</v>
      </c>
      <c r="G37" s="18" t="s">
        <v>32</v>
      </c>
      <c r="H37" s="17">
        <v>43493</v>
      </c>
      <c r="I37" s="20" t="s">
        <v>17</v>
      </c>
      <c r="J37" s="4">
        <v>30</v>
      </c>
      <c r="K37" s="4"/>
      <c r="L37" s="4" t="s">
        <v>119</v>
      </c>
      <c r="M37" s="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</row>
    <row r="38" spans="1:144" s="12" customFormat="1" ht="12.75" x14ac:dyDescent="0.2">
      <c r="A38" s="3">
        <v>35</v>
      </c>
      <c r="B38" s="37" t="s">
        <v>124</v>
      </c>
      <c r="C38" s="37" t="s">
        <v>32</v>
      </c>
      <c r="D38" s="2" t="s">
        <v>125</v>
      </c>
      <c r="E38" s="2" t="s">
        <v>16</v>
      </c>
      <c r="F38" s="19">
        <v>2972</v>
      </c>
      <c r="G38" s="19" t="s">
        <v>32</v>
      </c>
      <c r="H38" s="17">
        <v>45364</v>
      </c>
      <c r="I38" s="20" t="s">
        <v>17</v>
      </c>
      <c r="J38" s="4">
        <v>9</v>
      </c>
      <c r="K38" s="4"/>
      <c r="L38" s="4" t="s">
        <v>18</v>
      </c>
      <c r="M38" s="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</row>
    <row r="39" spans="1:144" s="12" customFormat="1" ht="12.75" x14ac:dyDescent="0.2">
      <c r="A39" s="3">
        <v>36</v>
      </c>
      <c r="B39" s="38" t="s">
        <v>126</v>
      </c>
      <c r="C39" s="37" t="s">
        <v>32</v>
      </c>
      <c r="D39" s="2" t="s">
        <v>127</v>
      </c>
      <c r="E39" s="2" t="s">
        <v>16</v>
      </c>
      <c r="F39" s="19">
        <v>7915</v>
      </c>
      <c r="G39" s="19" t="s">
        <v>32</v>
      </c>
      <c r="H39" s="17">
        <v>45364</v>
      </c>
      <c r="I39" s="20" t="s">
        <v>17</v>
      </c>
      <c r="J39" s="4">
        <v>9</v>
      </c>
      <c r="K39" s="4"/>
      <c r="L39" s="4" t="s">
        <v>18</v>
      </c>
      <c r="M39" s="8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</row>
    <row r="40" spans="1:144" s="12" customFormat="1" ht="12.75" x14ac:dyDescent="0.2">
      <c r="A40" s="3">
        <v>37</v>
      </c>
      <c r="B40" s="44" t="s">
        <v>128</v>
      </c>
      <c r="C40" s="39" t="s">
        <v>32</v>
      </c>
      <c r="D40" s="2" t="s">
        <v>129</v>
      </c>
      <c r="E40" s="2" t="s">
        <v>16</v>
      </c>
      <c r="F40" s="16">
        <v>30222</v>
      </c>
      <c r="G40" s="16" t="s">
        <v>32</v>
      </c>
      <c r="H40" s="17">
        <v>41331</v>
      </c>
      <c r="I40" s="20" t="s">
        <v>17</v>
      </c>
      <c r="J40" s="4">
        <v>30</v>
      </c>
      <c r="K40" s="4"/>
      <c r="L40" s="4" t="s">
        <v>130</v>
      </c>
      <c r="M40" s="8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</row>
    <row r="41" spans="1:144" s="12" customFormat="1" ht="12.75" x14ac:dyDescent="0.2">
      <c r="A41" s="3">
        <v>38</v>
      </c>
      <c r="B41" s="27" t="s">
        <v>131</v>
      </c>
      <c r="C41" s="26" t="s">
        <v>32</v>
      </c>
      <c r="D41" s="2" t="s">
        <v>132</v>
      </c>
      <c r="E41" s="2" t="s">
        <v>16</v>
      </c>
      <c r="F41" s="19" t="s">
        <v>59</v>
      </c>
      <c r="G41" s="19" t="s">
        <v>32</v>
      </c>
      <c r="H41" s="17">
        <v>45085</v>
      </c>
      <c r="I41" s="20" t="s">
        <v>17</v>
      </c>
      <c r="J41" s="4" t="s">
        <v>59</v>
      </c>
      <c r="K41" s="4"/>
      <c r="L41" s="4" t="s">
        <v>18</v>
      </c>
      <c r="M41" s="22" t="s">
        <v>98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</row>
    <row r="42" spans="1:144" ht="12.75" x14ac:dyDescent="0.2">
      <c r="A42" s="3">
        <v>39</v>
      </c>
      <c r="B42" s="28" t="s">
        <v>133</v>
      </c>
      <c r="C42" s="25" t="s">
        <v>32</v>
      </c>
      <c r="D42" s="2" t="s">
        <v>134</v>
      </c>
      <c r="E42" s="2" t="s">
        <v>16</v>
      </c>
      <c r="F42" s="4" t="s">
        <v>59</v>
      </c>
      <c r="G42" s="4" t="s">
        <v>32</v>
      </c>
      <c r="H42" s="17">
        <v>45546</v>
      </c>
      <c r="I42" s="20" t="s">
        <v>17</v>
      </c>
      <c r="J42" s="4">
        <v>9</v>
      </c>
      <c r="K42" s="4"/>
      <c r="L42" s="4" t="s">
        <v>18</v>
      </c>
      <c r="M42" s="8" t="s">
        <v>98</v>
      </c>
    </row>
    <row r="43" spans="1:144" ht="12.75" x14ac:dyDescent="0.2">
      <c r="F43" s="1"/>
      <c r="G43" s="1"/>
      <c r="M43" s="8"/>
    </row>
    <row r="44" spans="1:144" ht="12.75" x14ac:dyDescent="0.2">
      <c r="F44" s="1"/>
      <c r="G44" s="1"/>
      <c r="M44" s="8"/>
    </row>
    <row r="45" spans="1:144" ht="12.75" x14ac:dyDescent="0.2">
      <c r="B45" s="4"/>
      <c r="C45" s="4"/>
      <c r="D45" s="4"/>
      <c r="E45" s="4"/>
      <c r="F45" s="14"/>
      <c r="G45" s="13"/>
      <c r="K45" s="13"/>
      <c r="M45" s="8"/>
    </row>
    <row r="46" spans="1:144" ht="12.75" x14ac:dyDescent="0.2">
      <c r="B46" s="4"/>
      <c r="C46" s="4"/>
      <c r="D46" s="4"/>
      <c r="E46" s="4"/>
      <c r="F46" s="13"/>
      <c r="G46" s="13"/>
      <c r="M46" s="8"/>
    </row>
    <row r="47" spans="1:144" ht="12.75" x14ac:dyDescent="0.2">
      <c r="B47" s="4"/>
      <c r="C47" s="4"/>
      <c r="D47" s="4"/>
      <c r="E47" s="4"/>
      <c r="F47" s="14"/>
      <c r="G47" s="14"/>
      <c r="M47" s="8"/>
    </row>
    <row r="48" spans="1:144" x14ac:dyDescent="0.25">
      <c r="B48" s="4"/>
      <c r="C48" s="4"/>
      <c r="D48" s="4"/>
      <c r="E48" s="4"/>
      <c r="F48" s="13"/>
      <c r="G48" s="13"/>
    </row>
    <row r="49" spans="2:13" ht="12.75" x14ac:dyDescent="0.2">
      <c r="B49" s="4"/>
      <c r="C49" s="4"/>
      <c r="D49" s="4"/>
      <c r="E49" s="4"/>
      <c r="F49" s="15"/>
      <c r="G49" s="15"/>
      <c r="M49" s="8"/>
    </row>
    <row r="50" spans="2:13" ht="12.75" x14ac:dyDescent="0.2">
      <c r="F50" s="1"/>
      <c r="G50" s="1"/>
      <c r="M50" s="8"/>
    </row>
    <row r="51" spans="2:13" ht="12.75" x14ac:dyDescent="0.2">
      <c r="F51" s="1"/>
      <c r="G51" s="1"/>
      <c r="M51" s="8"/>
    </row>
    <row r="52" spans="2:13" ht="12.75" x14ac:dyDescent="0.2">
      <c r="F52" s="1"/>
      <c r="G52" s="1"/>
      <c r="M52" s="8"/>
    </row>
    <row r="53" spans="2:13" ht="12.75" x14ac:dyDescent="0.2">
      <c r="F53" s="1"/>
      <c r="G53" s="1"/>
      <c r="M53" s="8"/>
    </row>
    <row r="54" spans="2:13" ht="12.75" x14ac:dyDescent="0.2">
      <c r="F54" s="1"/>
      <c r="G54" s="1"/>
      <c r="M54" s="8"/>
    </row>
    <row r="55" spans="2:13" ht="12.75" x14ac:dyDescent="0.2">
      <c r="F55" s="1"/>
      <c r="G55" s="1"/>
      <c r="M55" s="8"/>
    </row>
    <row r="56" spans="2:13" ht="12.75" x14ac:dyDescent="0.2">
      <c r="F56" s="1"/>
      <c r="G56" s="1"/>
      <c r="M56" s="8"/>
    </row>
    <row r="57" spans="2:13" ht="12.75" x14ac:dyDescent="0.2">
      <c r="F57" s="1"/>
      <c r="G57" s="1"/>
      <c r="M57" s="8"/>
    </row>
    <row r="58" spans="2:13" ht="12.75" x14ac:dyDescent="0.2">
      <c r="F58" s="1"/>
      <c r="G58" s="1"/>
      <c r="M58" s="8"/>
    </row>
    <row r="59" spans="2:13" ht="12.75" x14ac:dyDescent="0.2">
      <c r="F59" s="1"/>
      <c r="G59" s="1"/>
      <c r="M59" s="8"/>
    </row>
    <row r="60" spans="2:13" ht="12.75" x14ac:dyDescent="0.2">
      <c r="F60" s="1"/>
      <c r="G60" s="1"/>
      <c r="M60" s="8"/>
    </row>
    <row r="61" spans="2:13" ht="12.75" x14ac:dyDescent="0.2">
      <c r="F61" s="2"/>
      <c r="G61" s="2"/>
      <c r="M61" s="8"/>
    </row>
    <row r="62" spans="2:13" ht="12.75" x14ac:dyDescent="0.2">
      <c r="F62" s="1"/>
      <c r="G62" s="1"/>
      <c r="M62" s="8"/>
    </row>
    <row r="63" spans="2:13" ht="12.75" x14ac:dyDescent="0.2">
      <c r="F63" s="2"/>
      <c r="G63" s="2"/>
      <c r="M63" s="8"/>
    </row>
    <row r="64" spans="2:13" ht="12.75" x14ac:dyDescent="0.2">
      <c r="F64" s="2"/>
      <c r="G64" s="2"/>
      <c r="M64" s="8"/>
    </row>
    <row r="65" spans="2:13" ht="12.75" x14ac:dyDescent="0.2">
      <c r="F65" s="2"/>
      <c r="G65" s="2"/>
      <c r="M65" s="8"/>
    </row>
    <row r="66" spans="2:13" ht="12.75" x14ac:dyDescent="0.2">
      <c r="F66" s="2"/>
      <c r="G66" s="2"/>
      <c r="M66" s="8"/>
    </row>
    <row r="67" spans="2:13" ht="12.75" x14ac:dyDescent="0.2">
      <c r="F67" s="2"/>
      <c r="G67" s="2"/>
      <c r="M67" s="8"/>
    </row>
    <row r="68" spans="2:13" ht="12.75" x14ac:dyDescent="0.2">
      <c r="F68" s="2"/>
      <c r="G68" s="2"/>
      <c r="M68" s="8"/>
    </row>
    <row r="69" spans="2:13" ht="12.75" x14ac:dyDescent="0.2">
      <c r="F69" s="2"/>
      <c r="G69" s="2"/>
      <c r="M69" s="8"/>
    </row>
    <row r="70" spans="2:13" ht="12.75" x14ac:dyDescent="0.2">
      <c r="F70" s="2"/>
      <c r="G70" s="2"/>
      <c r="M70" s="8"/>
    </row>
    <row r="71" spans="2:13" ht="12.75" x14ac:dyDescent="0.2">
      <c r="F71" s="2"/>
      <c r="G71" s="2"/>
      <c r="M71" s="8"/>
    </row>
    <row r="72" spans="2:13" ht="12.75" x14ac:dyDescent="0.2">
      <c r="F72" s="2"/>
      <c r="G72" s="2"/>
      <c r="M72" s="8"/>
    </row>
    <row r="73" spans="2:13" ht="12.75" x14ac:dyDescent="0.2">
      <c r="F73" s="2"/>
      <c r="G73" s="2"/>
      <c r="M73" s="8"/>
    </row>
    <row r="74" spans="2:13" ht="12.75" x14ac:dyDescent="0.2">
      <c r="F74" s="2"/>
      <c r="G74" s="2"/>
      <c r="M74" s="8"/>
    </row>
    <row r="75" spans="2:13" ht="12.75" x14ac:dyDescent="0.2">
      <c r="B75" s="2"/>
      <c r="C75" s="2"/>
      <c r="D75" s="2"/>
      <c r="E75" s="2"/>
      <c r="F75" s="2"/>
      <c r="G75" s="2"/>
      <c r="M75" s="8"/>
    </row>
    <row r="76" spans="2:13" ht="12.75" x14ac:dyDescent="0.2">
      <c r="B76" s="2"/>
      <c r="C76" s="2"/>
      <c r="D76" s="2"/>
      <c r="E76" s="2"/>
      <c r="F76" s="2"/>
      <c r="G76" s="2"/>
      <c r="M76" s="8"/>
    </row>
    <row r="77" spans="2:13" ht="12.75" x14ac:dyDescent="0.2">
      <c r="B77" s="2"/>
      <c r="C77" s="2"/>
      <c r="D77" s="2"/>
      <c r="E77" s="2"/>
      <c r="F77" s="2"/>
      <c r="G77" s="2"/>
      <c r="M77" s="8"/>
    </row>
    <row r="78" spans="2:13" ht="12.75" x14ac:dyDescent="0.2">
      <c r="B78" s="2"/>
      <c r="C78" s="2"/>
      <c r="D78" s="2"/>
      <c r="E78" s="2"/>
      <c r="F78" s="2"/>
      <c r="G78" s="2"/>
      <c r="M78" s="8"/>
    </row>
    <row r="79" spans="2:13" ht="12.75" x14ac:dyDescent="0.2">
      <c r="B79" s="2"/>
      <c r="C79" s="2"/>
      <c r="D79" s="2"/>
      <c r="E79" s="2"/>
      <c r="F79" s="2"/>
      <c r="G79" s="2"/>
      <c r="M79" s="8"/>
    </row>
    <row r="80" spans="2:13" ht="12.75" x14ac:dyDescent="0.2">
      <c r="B80" s="2"/>
      <c r="C80" s="2"/>
      <c r="D80" s="2"/>
      <c r="E80" s="2"/>
      <c r="F80" s="2"/>
      <c r="G80" s="2"/>
      <c r="M80" s="8"/>
    </row>
    <row r="81" spans="2:13" ht="12.75" x14ac:dyDescent="0.2">
      <c r="B81" s="2"/>
      <c r="C81" s="2"/>
      <c r="D81" s="2"/>
      <c r="E81" s="2"/>
      <c r="F81" s="2"/>
      <c r="G81" s="2"/>
      <c r="M81" s="8"/>
    </row>
    <row r="82" spans="2:13" ht="12.75" x14ac:dyDescent="0.2">
      <c r="B82" s="2"/>
      <c r="C82" s="2"/>
      <c r="D82" s="2"/>
      <c r="E82" s="2"/>
      <c r="F82" s="2"/>
      <c r="G82" s="2"/>
      <c r="M82" s="8"/>
    </row>
    <row r="83" spans="2:13" ht="12.75" x14ac:dyDescent="0.2">
      <c r="B83" s="2"/>
      <c r="C83" s="2"/>
      <c r="D83" s="2"/>
      <c r="E83" s="2"/>
      <c r="F83" s="2"/>
      <c r="G83" s="2"/>
      <c r="M83" s="8"/>
    </row>
    <row r="84" spans="2:13" ht="12.75" x14ac:dyDescent="0.2">
      <c r="B84" s="2"/>
      <c r="C84" s="2"/>
      <c r="D84" s="2"/>
      <c r="E84" s="2"/>
      <c r="F84" s="2"/>
      <c r="G84" s="2"/>
      <c r="M84" s="8"/>
    </row>
    <row r="85" spans="2:13" ht="12.75" x14ac:dyDescent="0.2">
      <c r="B85" s="2"/>
      <c r="C85" s="2"/>
      <c r="D85" s="2"/>
      <c r="E85" s="2"/>
      <c r="F85" s="2"/>
      <c r="G85" s="2"/>
      <c r="M85" s="8"/>
    </row>
    <row r="86" spans="2:13" ht="12.75" x14ac:dyDescent="0.2">
      <c r="B86" s="2"/>
      <c r="C86" s="2"/>
      <c r="D86" s="2"/>
      <c r="E86" s="2"/>
      <c r="F86" s="2"/>
      <c r="G86" s="2"/>
      <c r="M86" s="8"/>
    </row>
    <row r="87" spans="2:13" ht="12.75" x14ac:dyDescent="0.2">
      <c r="B87" s="2"/>
      <c r="C87" s="2"/>
      <c r="D87" s="2"/>
      <c r="E87" s="2"/>
      <c r="F87" s="2"/>
      <c r="G87" s="2"/>
      <c r="M87" s="8"/>
    </row>
    <row r="88" spans="2:13" ht="12.75" x14ac:dyDescent="0.2">
      <c r="B88" s="2"/>
      <c r="C88" s="2"/>
      <c r="D88" s="2"/>
      <c r="E88" s="2"/>
      <c r="F88" s="2"/>
      <c r="G88" s="2"/>
      <c r="M88" s="8"/>
    </row>
    <row r="89" spans="2:13" ht="12.75" x14ac:dyDescent="0.2">
      <c r="B89" s="2"/>
      <c r="C89" s="2"/>
      <c r="D89" s="2"/>
      <c r="E89" s="2"/>
      <c r="F89" s="2"/>
      <c r="G89" s="2"/>
      <c r="M89" s="8"/>
    </row>
    <row r="90" spans="2:13" ht="12.75" x14ac:dyDescent="0.2">
      <c r="B90" s="2"/>
      <c r="C90" s="2"/>
      <c r="D90" s="2"/>
      <c r="E90" s="2"/>
      <c r="F90" s="2"/>
      <c r="G90" s="2"/>
      <c r="M90" s="8"/>
    </row>
    <row r="91" spans="2:13" ht="12.75" x14ac:dyDescent="0.2">
      <c r="B91" s="2"/>
      <c r="C91" s="2"/>
      <c r="D91" s="2"/>
      <c r="E91" s="2"/>
      <c r="F91" s="2"/>
      <c r="G91" s="2"/>
      <c r="M91" s="8"/>
    </row>
  </sheetData>
  <sheetProtection algorithmName="SHA-512" hashValue="YjN/NX5wb6C4ya4eTeqlNS1l8ATxqqFdtO2F9HyXoEJNWAQMtZEByhE1H1gTfHOGqwrYh4SRKRyTQxaApb41Gw==" saltValue="atkw6+O2xhZNfK4okUj8LA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Props1.xml><?xml version="1.0" encoding="utf-8"?>
<ds:datastoreItem xmlns:ds="http://schemas.openxmlformats.org/officeDocument/2006/customXml" ds:itemID="{3AB41BEC-DFEF-4376-A21B-8CB0056D9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850769-432C-4B0F-83D7-245F2D939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1D66D-896A-4BB4-A4A6-91BA0544D527}">
  <ds:schemaRefs>
    <ds:schemaRef ds:uri="http://schemas.microsoft.com/office/2006/metadata/properties"/>
    <ds:schemaRef ds:uri="http://schemas.microsoft.com/office/infopath/2007/PartnerControls"/>
    <ds:schemaRef ds:uri="21df20f2-8844-4393-adda-8290740aa78f"/>
    <ds:schemaRef ds:uri="75b4918c-ae08-4675-b3b6-f59c1a5ce314"/>
    <ds:schemaRef ds:uri="5c623482-512b-4ced-b808-b2cf290e27e6"/>
    <ds:schemaRef ds:uri="7d137040-c6d7-479a-9ab6-27b92f9ef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Ekelmans</dc:creator>
  <cp:keywords/>
  <dc:description/>
  <cp:lastModifiedBy>Luisa Ekelmans</cp:lastModifiedBy>
  <cp:revision/>
  <dcterms:created xsi:type="dcterms:W3CDTF">2015-06-05T18:17:20Z</dcterms:created>
  <dcterms:modified xsi:type="dcterms:W3CDTF">2025-09-01T10:18:30Z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