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Documenten Dorith\Wasserijdiensten\"/>
    </mc:Choice>
  </mc:AlternateContent>
  <xr:revisionPtr revIDLastSave="0" documentId="13_ncr:1_{D0E15E84-DC75-4538-B2DF-90A6D2DDA0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6" r:id="rId1"/>
    <sheet name="Score berekening" sheetId="1" r:id="rId2"/>
  </sheets>
  <definedNames>
    <definedName name="_xlnm.Print_Area" localSheetId="0">Prijzenblad!$A$1:$F$30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6" l="1"/>
  <c r="F17" i="6"/>
  <c r="F18" i="6"/>
  <c r="F19" i="6"/>
  <c r="F20" i="6"/>
  <c r="F12" i="6"/>
  <c r="F13" i="6"/>
  <c r="F14" i="6"/>
  <c r="F15" i="6"/>
  <c r="F11" i="6"/>
  <c r="F21" i="6" s="1"/>
  <c r="C6" i="1" s="1"/>
  <c r="C9" i="1" s="1"/>
</calcChain>
</file>

<file path=xl/sharedStrings.xml><?xml version="1.0" encoding="utf-8"?>
<sst xmlns="http://schemas.openxmlformats.org/spreadsheetml/2006/main" count="55" uniqueCount="48">
  <si>
    <t>Organisatie</t>
  </si>
  <si>
    <t>Totaal</t>
  </si>
  <si>
    <t>Behaalde punten</t>
  </si>
  <si>
    <t>Ingediende prijs</t>
  </si>
  <si>
    <t>Punten</t>
  </si>
  <si>
    <t>Prijs</t>
  </si>
  <si>
    <t>Alle aangeboden prijzen gebaseerd op Franco levering Nederland.</t>
  </si>
  <si>
    <t>Tarieven opgeven met maximaal 2 decimalen achter de komma.</t>
  </si>
  <si>
    <t xml:space="preserve">Er mogen geen 0-bedragen of negatieve bedragen ingevuld worden.  </t>
  </si>
  <si>
    <t>Naam rechtsgeldig vertegenwoordiger en handtekening</t>
  </si>
  <si>
    <t>De all-in prijs het enige is dat voor het leveren van de artikelen bij Opdrachtgever in rekening kan worden gebracht.</t>
  </si>
  <si>
    <t>Het artikeloverzicht in dit document betreft geen limitatieve opsomming. De lijst met artikelen kan gedurende de Raamovereenkomst worden aangevuld naar gelang behoefte.</t>
  </si>
  <si>
    <t>Alle geel gemarkeerde cellen dienen ingevuld te worden.</t>
  </si>
  <si>
    <t>De opgegeven aantallen in kolom D zijn gebaseerd op historische gegeven, hier kunnen  gedurende de contractperiode geen rechten aan worden ontleent.</t>
  </si>
  <si>
    <t>Vestigingsplaats Opdrachtnemer</t>
  </si>
  <si>
    <t>Opdrachtnemer</t>
  </si>
  <si>
    <t>Het geoffreerde tarief betreft een all-in tarief en bevat alle kosten waaronder transport, aflevering, overhead, reistijd, reiskosten, reisuren, nazorg, garantie, retouren, nalevering, en eventuele overige kosten. Deze opsomming is niet uitputtend;</t>
  </si>
  <si>
    <t>De in dit document opgegeven prijzen zijn vast gedurende het eerste contractjaar van de Raamovereenkomst en mag daarna alleen in overeenstemming met de bepalingen in de Raamovereenkomst worden aangepast;</t>
  </si>
  <si>
    <t>Product</t>
  </si>
  <si>
    <t>Aantal/ formaat</t>
  </si>
  <si>
    <t>Materiaal</t>
  </si>
  <si>
    <t>All-in tarief excl. btw</t>
  </si>
  <si>
    <t>Weging</t>
  </si>
  <si>
    <t>Fictieve totaalprijs</t>
  </si>
  <si>
    <t>Sg 1: Deken, 1 persoon wassen</t>
  </si>
  <si>
    <t>Per stuk - 150 x 220 cm</t>
  </si>
  <si>
    <t>Trevira CS Polyester</t>
  </si>
  <si>
    <t>Sg 2: Moltonhoes (kind)</t>
  </si>
  <si>
    <t>Per stuk - 60 x 120 cm</t>
  </si>
  <si>
    <t>Katoen</t>
  </si>
  <si>
    <t>Sg 3: Moltonbedzeil</t>
  </si>
  <si>
    <t>Per stuk - 50 x 90 cm</t>
  </si>
  <si>
    <t>Katoen met polyurethaan tussenlaag</t>
  </si>
  <si>
    <t>Sg 4: Laken, 1 persoon wassen</t>
  </si>
  <si>
    <t>Per stuk – 150 x 270 cm</t>
  </si>
  <si>
    <t>Sg 5: Sloop, 1 persoon wassen</t>
  </si>
  <si>
    <t>Per stuk - 60 x 70 cm</t>
  </si>
  <si>
    <t>Sg 6: Theedoek</t>
  </si>
  <si>
    <t>Per stuk - 68 x 68 cm</t>
  </si>
  <si>
    <t>Sg 7: Badhanddoek</t>
  </si>
  <si>
    <t>Per stuk - 50 x 100 cm</t>
  </si>
  <si>
    <t>Sg 8: Hoeslaken (kind)</t>
  </si>
  <si>
    <t>Per stuk - 90 x 200 cm</t>
  </si>
  <si>
    <t>Sg 9: Deken (kind)</t>
  </si>
  <si>
    <t>Per stuk - 100 x 150 cm</t>
  </si>
  <si>
    <t>Sg 10: Dekbed 1 persoons</t>
  </si>
  <si>
    <t>Per stuk - 140 x 220 cm</t>
  </si>
  <si>
    <t>Prijslijst Wasserijdiensten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</si>
</sst>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.0_ ;\-#,##0.0\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9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5" borderId="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6">
    <xf numFmtId="0" fontId="0" fillId="0" borderId="0" xfId="0"/>
    <xf numFmtId="0" fontId="0" fillId="3" borderId="1" xfId="0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2" fontId="3" fillId="2" borderId="1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2" fillId="4" borderId="1" xfId="0" applyFont="1" applyFill="1" applyBorder="1"/>
    <xf numFmtId="0" fontId="2" fillId="0" borderId="0" xfId="0" applyFont="1"/>
    <xf numFmtId="0" fontId="2" fillId="6" borderId="1" xfId="0" applyFont="1" applyFill="1" applyBorder="1"/>
    <xf numFmtId="164" fontId="2" fillId="2" borderId="1" xfId="1" applyNumberFormat="1" applyFont="1" applyFill="1" applyBorder="1" applyAlignment="1">
      <alignment horizontal="center"/>
    </xf>
    <xf numFmtId="0" fontId="6" fillId="8" borderId="10" xfId="3" applyFont="1" applyFill="1" applyBorder="1" applyAlignment="1" applyProtection="1">
      <alignment horizontal="left" vertical="center" wrapText="1"/>
    </xf>
    <xf numFmtId="0" fontId="7" fillId="0" borderId="0" xfId="3" applyFont="1" applyBorder="1" applyAlignment="1" applyProtection="1">
      <alignment horizontal="left" vertical="center" wrapText="1"/>
    </xf>
    <xf numFmtId="0" fontId="7" fillId="0" borderId="0" xfId="3" applyFont="1" applyBorder="1" applyAlignment="1" applyProtection="1">
      <alignment horizontal="left" vertical="center"/>
    </xf>
    <xf numFmtId="0" fontId="7" fillId="0" borderId="6" xfId="3" applyFont="1" applyBorder="1" applyAlignment="1" applyProtection="1">
      <alignment horizontal="left" vertical="center"/>
    </xf>
    <xf numFmtId="0" fontId="6" fillId="7" borderId="0" xfId="3" applyFont="1" applyFill="1" applyBorder="1" applyAlignment="1" applyProtection="1">
      <alignment horizontal="left" vertical="center"/>
    </xf>
    <xf numFmtId="0" fontId="7" fillId="7" borderId="4" xfId="3" applyFont="1" applyFill="1" applyBorder="1" applyAlignment="1" applyProtection="1">
      <alignment horizontal="left" vertical="center"/>
    </xf>
    <xf numFmtId="0" fontId="8" fillId="8" borderId="0" xfId="3" applyFont="1" applyFill="1" applyBorder="1" applyAlignment="1" applyProtection="1">
      <alignment horizontal="left" vertical="center"/>
    </xf>
    <xf numFmtId="0" fontId="8" fillId="8" borderId="6" xfId="3" applyFont="1" applyFill="1" applyBorder="1" applyAlignment="1" applyProtection="1">
      <alignment horizontal="left" vertical="center"/>
    </xf>
    <xf numFmtId="0" fontId="8" fillId="8" borderId="9" xfId="3" applyFont="1" applyFill="1" applyBorder="1" applyAlignment="1" applyProtection="1">
      <alignment horizontal="left" vertical="center"/>
    </xf>
    <xf numFmtId="0" fontId="10" fillId="8" borderId="6" xfId="3" applyFont="1" applyFill="1" applyBorder="1" applyAlignment="1" applyProtection="1">
      <alignment horizontal="left" vertical="center"/>
    </xf>
    <xf numFmtId="7" fontId="9" fillId="10" borderId="12" xfId="3" applyNumberFormat="1" applyFont="1" applyFill="1" applyBorder="1" applyAlignment="1" applyProtection="1">
      <alignment horizontal="center" vertical="center" wrapText="1"/>
    </xf>
    <xf numFmtId="7" fontId="9" fillId="10" borderId="13" xfId="3" applyNumberFormat="1" applyFont="1" applyFill="1" applyBorder="1" applyAlignment="1" applyProtection="1">
      <alignment horizontal="center" vertical="center" wrapText="1"/>
    </xf>
    <xf numFmtId="0" fontId="7" fillId="13" borderId="0" xfId="3" applyFont="1" applyFill="1" applyBorder="1" applyAlignment="1" applyProtection="1">
      <alignment horizontal="left" vertical="center"/>
    </xf>
    <xf numFmtId="1" fontId="7" fillId="13" borderId="0" xfId="3" applyNumberFormat="1" applyFont="1" applyFill="1" applyBorder="1" applyAlignment="1" applyProtection="1">
      <alignment horizontal="left" vertical="center"/>
    </xf>
    <xf numFmtId="0" fontId="7" fillId="7" borderId="6" xfId="3" applyFont="1" applyFill="1" applyBorder="1" applyAlignment="1" applyProtection="1">
      <alignment horizontal="left" vertical="center"/>
    </xf>
    <xf numFmtId="7" fontId="7" fillId="14" borderId="4" xfId="3" applyNumberFormat="1" applyFont="1" applyFill="1" applyBorder="1" applyAlignment="1" applyProtection="1">
      <alignment horizontal="left" vertical="center"/>
    </xf>
    <xf numFmtId="0" fontId="11" fillId="6" borderId="14" xfId="3" applyFont="1" applyFill="1" applyBorder="1" applyAlignment="1" applyProtection="1">
      <alignment horizontal="left" vertical="center"/>
    </xf>
    <xf numFmtId="0" fontId="11" fillId="6" borderId="2" xfId="3" applyFont="1" applyFill="1" applyBorder="1" applyAlignment="1" applyProtection="1">
      <alignment horizontal="left" vertical="center"/>
    </xf>
    <xf numFmtId="0" fontId="11" fillId="6" borderId="3" xfId="3" applyFont="1" applyFill="1" applyBorder="1" applyAlignment="1" applyProtection="1">
      <alignment horizontal="left" vertical="center" wrapText="1"/>
    </xf>
    <xf numFmtId="0" fontId="11" fillId="6" borderId="0" xfId="3" applyFont="1" applyFill="1" applyBorder="1" applyAlignment="1" applyProtection="1">
      <alignment horizontal="left" vertical="center"/>
    </xf>
    <xf numFmtId="0" fontId="11" fillId="6" borderId="0" xfId="3" applyFont="1" applyFill="1" applyBorder="1" applyAlignment="1" applyProtection="1">
      <alignment horizontal="left" vertical="center" wrapText="1"/>
    </xf>
    <xf numFmtId="0" fontId="9" fillId="10" borderId="4" xfId="3" applyNumberFormat="1" applyFont="1" applyFill="1" applyBorder="1" applyAlignment="1" applyProtection="1">
      <alignment horizontal="center" vertical="center" wrapText="1"/>
    </xf>
    <xf numFmtId="0" fontId="9" fillId="10" borderId="16" xfId="3" applyNumberFormat="1" applyFont="1" applyFill="1" applyBorder="1" applyAlignment="1" applyProtection="1">
      <alignment horizontal="center" vertical="center" wrapText="1"/>
    </xf>
    <xf numFmtId="0" fontId="12" fillId="6" borderId="1" xfId="0" applyFont="1" applyFill="1" applyBorder="1"/>
    <xf numFmtId="7" fontId="7" fillId="15" borderId="17" xfId="3" applyNumberFormat="1" applyFont="1" applyFill="1" applyBorder="1" applyAlignment="1">
      <alignment horizontal="left" vertical="center"/>
    </xf>
    <xf numFmtId="1" fontId="9" fillId="10" borderId="4" xfId="3" applyNumberFormat="1" applyFont="1" applyFill="1" applyBorder="1" applyAlignment="1" applyProtection="1">
      <alignment horizontal="center" vertical="center" wrapText="1"/>
    </xf>
    <xf numFmtId="44" fontId="12" fillId="11" borderId="1" xfId="0" applyNumberFormat="1" applyFont="1" applyFill="1" applyBorder="1" applyProtection="1">
      <protection locked="0"/>
    </xf>
    <xf numFmtId="7" fontId="13" fillId="6" borderId="18" xfId="3" applyNumberFormat="1" applyFont="1" applyFill="1" applyBorder="1" applyAlignment="1">
      <alignment horizontal="left" wrapText="1"/>
    </xf>
    <xf numFmtId="165" fontId="11" fillId="6" borderId="1" xfId="3" applyNumberFormat="1" applyFont="1" applyFill="1" applyBorder="1" applyAlignment="1">
      <alignment horizontal="center"/>
    </xf>
    <xf numFmtId="0" fontId="6" fillId="9" borderId="1" xfId="3" applyFont="1" applyFill="1" applyBorder="1" applyAlignment="1" applyProtection="1">
      <alignment horizontal="left" vertical="center"/>
      <protection locked="0"/>
    </xf>
    <xf numFmtId="0" fontId="7" fillId="12" borderId="2" xfId="3" applyFont="1" applyFill="1" applyBorder="1" applyAlignment="1" applyProtection="1">
      <alignment horizontal="left" vertical="center"/>
    </xf>
    <xf numFmtId="0" fontId="7" fillId="12" borderId="0" xfId="3" applyFont="1" applyFill="1" applyBorder="1" applyAlignment="1" applyProtection="1">
      <alignment horizontal="left" vertical="center"/>
    </xf>
    <xf numFmtId="0" fontId="7" fillId="12" borderId="2" xfId="3" applyFont="1" applyFill="1" applyBorder="1" applyAlignment="1" applyProtection="1">
      <alignment horizontal="left" vertical="center" wrapText="1"/>
    </xf>
    <xf numFmtId="0" fontId="7" fillId="12" borderId="0" xfId="3" applyFont="1" applyFill="1" applyBorder="1" applyAlignment="1" applyProtection="1">
      <alignment horizontal="left" vertical="center" wrapText="1"/>
    </xf>
    <xf numFmtId="0" fontId="7" fillId="12" borderId="2" xfId="3" applyFont="1" applyFill="1" applyBorder="1" applyAlignment="1">
      <alignment horizontal="left" vertical="center"/>
    </xf>
    <xf numFmtId="0" fontId="7" fillId="12" borderId="0" xfId="3" applyFont="1" applyFill="1" applyBorder="1" applyAlignment="1">
      <alignment horizontal="left" vertical="center"/>
    </xf>
    <xf numFmtId="0" fontId="7" fillId="12" borderId="14" xfId="3" applyFont="1" applyFill="1" applyBorder="1" applyAlignment="1">
      <alignment horizontal="left" vertical="center"/>
    </xf>
    <xf numFmtId="0" fontId="7" fillId="12" borderId="6" xfId="3" applyFont="1" applyFill="1" applyBorder="1" applyAlignment="1">
      <alignment horizontal="left" vertical="center"/>
    </xf>
    <xf numFmtId="0" fontId="7" fillId="12" borderId="3" xfId="3" applyFont="1" applyFill="1" applyBorder="1" applyAlignment="1">
      <alignment horizontal="left" vertical="center"/>
    </xf>
    <xf numFmtId="0" fontId="7" fillId="12" borderId="11" xfId="3" applyFont="1" applyFill="1" applyBorder="1" applyAlignment="1">
      <alignment horizontal="left" vertical="center"/>
    </xf>
    <xf numFmtId="0" fontId="7" fillId="12" borderId="7" xfId="3" applyFont="1" applyFill="1" applyBorder="1" applyAlignment="1">
      <alignment horizontal="left" vertical="center"/>
    </xf>
    <xf numFmtId="0" fontId="7" fillId="12" borderId="8" xfId="3" applyFont="1" applyFill="1" applyBorder="1" applyAlignment="1" applyProtection="1">
      <alignment horizontal="left" vertical="center" wrapText="1"/>
    </xf>
    <xf numFmtId="0" fontId="7" fillId="12" borderId="8" xfId="3" applyFont="1" applyFill="1" applyBorder="1" applyAlignment="1">
      <alignment horizontal="left" vertical="center"/>
    </xf>
    <xf numFmtId="0" fontId="7" fillId="12" borderId="8" xfId="3" applyFont="1" applyFill="1" applyBorder="1" applyAlignment="1" applyProtection="1">
      <alignment horizontal="left" vertical="center"/>
    </xf>
    <xf numFmtId="0" fontId="7" fillId="12" borderId="15" xfId="3" applyFont="1" applyFill="1" applyBorder="1" applyAlignment="1">
      <alignment horizontal="left" vertical="center"/>
    </xf>
  </cellXfs>
  <cellStyles count="6">
    <cellStyle name="Komma 2" xfId="4" xr:uid="{00000000-0005-0000-0000-000000000000}"/>
    <cellStyle name="Notitie 2" xfId="2" xr:uid="{00000000-0005-0000-0000-000001000000}"/>
    <cellStyle name="Standaard" xfId="0" builtinId="0"/>
    <cellStyle name="Standaard 2" xfId="3" xr:uid="{00000000-0005-0000-0000-000003000000}"/>
    <cellStyle name="Valuta" xfId="1" builtinId="4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FFFFCC"/>
      <color rgb="FF2FEF4F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'Score berekening'!$C$13:$C$14</c:f>
              <c:numCache>
                <c:formatCode>"€"\ #,##0.00</c:formatCode>
                <c:ptCount val="2"/>
                <c:pt idx="0">
                  <c:v>105</c:v>
                </c:pt>
                <c:pt idx="1">
                  <c:v>130</c:v>
                </c:pt>
              </c:numCache>
            </c:numRef>
          </c:xVal>
          <c:yVal>
            <c:numRef>
              <c:f>'Score berekening'!$B$13:$B$14</c:f>
              <c:numCache>
                <c:formatCode>General</c:formatCode>
                <c:ptCount val="2"/>
                <c:pt idx="0">
                  <c:v>60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CE-44AE-94C7-E97B143C8EE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'Score berekening'!#REF!</c:f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CE-44AE-94C7-E97B143C8EE7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'Score berekening'!$C$6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2CE-44AE-94C7-E97B143C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756656"/>
        <c:axId val="299751168"/>
      </c:scatterChart>
      <c:valAx>
        <c:axId val="299756656"/>
        <c:scaling>
          <c:orientation val="minMax"/>
          <c:max val="130"/>
          <c:min val="1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1168"/>
        <c:crosses val="autoZero"/>
        <c:crossBetween val="midCat"/>
      </c:valAx>
      <c:valAx>
        <c:axId val="299751168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</xdr:row>
      <xdr:rowOff>0</xdr:rowOff>
    </xdr:from>
    <xdr:to>
      <xdr:col>11</xdr:col>
      <xdr:colOff>457200</xdr:colOff>
      <xdr:row>17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G30"/>
  <sheetViews>
    <sheetView showGridLines="0" tabSelected="1" view="pageBreakPreview" topLeftCell="A6" zoomScaleNormal="80" zoomScaleSheetLayoutView="100" workbookViewId="0">
      <selection activeCell="D11" sqref="D11:D20"/>
    </sheetView>
  </sheetViews>
  <sheetFormatPr defaultColWidth="9.1796875" defaultRowHeight="12" x14ac:dyDescent="0.25"/>
  <cols>
    <col min="1" max="1" width="40.36328125" style="13" customWidth="1"/>
    <col min="2" max="2" width="19.08984375" style="13" customWidth="1"/>
    <col min="3" max="3" width="29.36328125" style="13" bestFit="1" customWidth="1"/>
    <col min="4" max="4" width="15.6328125" style="13" customWidth="1"/>
    <col min="5" max="5" width="11.1796875" style="13" customWidth="1"/>
    <col min="6" max="6" width="12.26953125" style="13" customWidth="1"/>
    <col min="7" max="16384" width="9.1796875" style="13"/>
  </cols>
  <sheetData>
    <row r="1" spans="1:6" ht="12.5" hidden="1" thickBot="1" x14ac:dyDescent="0.3">
      <c r="D1" s="14"/>
      <c r="E1" s="14"/>
      <c r="F1" s="14"/>
    </row>
    <row r="2" spans="1:6" ht="12.5" hidden="1" thickBot="1" x14ac:dyDescent="0.3"/>
    <row r="3" spans="1:6" ht="12.5" hidden="1" thickBot="1" x14ac:dyDescent="0.3"/>
    <row r="4" spans="1:6" ht="12.5" hidden="1" thickBot="1" x14ac:dyDescent="0.3"/>
    <row r="5" spans="1:6" ht="12.5" thickBot="1" x14ac:dyDescent="0.3">
      <c r="A5" s="19" t="s">
        <v>47</v>
      </c>
      <c r="B5" s="18"/>
      <c r="C5" s="20"/>
      <c r="D5" s="20"/>
      <c r="E5" s="11"/>
      <c r="F5" s="11"/>
    </row>
    <row r="6" spans="1:6" ht="13" x14ac:dyDescent="0.25">
      <c r="A6" s="27" t="s">
        <v>15</v>
      </c>
      <c r="B6" s="30"/>
      <c r="C6" s="40"/>
      <c r="D6" s="40"/>
      <c r="E6" s="15"/>
      <c r="F6" s="15"/>
    </row>
    <row r="7" spans="1:6" ht="13" x14ac:dyDescent="0.25">
      <c r="A7" s="28" t="s">
        <v>14</v>
      </c>
      <c r="B7" s="30"/>
      <c r="C7" s="40"/>
      <c r="D7" s="40"/>
      <c r="E7" s="15"/>
      <c r="F7" s="15"/>
    </row>
    <row r="8" spans="1:6" ht="37" customHeight="1" thickBot="1" x14ac:dyDescent="0.3">
      <c r="A8" s="29" t="s">
        <v>9</v>
      </c>
      <c r="B8" s="31"/>
      <c r="C8" s="40"/>
      <c r="D8" s="40"/>
      <c r="E8" s="15"/>
      <c r="F8" s="15"/>
    </row>
    <row r="9" spans="1:6" ht="9.75" customHeight="1" thickBot="1" x14ac:dyDescent="0.3">
      <c r="A9" s="16"/>
      <c r="B9" s="25"/>
      <c r="C9" s="25"/>
      <c r="D9" s="18"/>
      <c r="E9" s="17"/>
      <c r="F9" s="17"/>
    </row>
    <row r="10" spans="1:6" s="12" customFormat="1" ht="24.5" thickBot="1" x14ac:dyDescent="0.3">
      <c r="A10" s="32" t="s">
        <v>18</v>
      </c>
      <c r="B10" s="33" t="s">
        <v>19</v>
      </c>
      <c r="C10" s="21" t="s">
        <v>20</v>
      </c>
      <c r="D10" s="21" t="s">
        <v>21</v>
      </c>
      <c r="E10" s="36" t="s">
        <v>22</v>
      </c>
      <c r="F10" s="22" t="s">
        <v>23</v>
      </c>
    </row>
    <row r="11" spans="1:6" ht="13.5" thickBot="1" x14ac:dyDescent="0.35">
      <c r="A11" s="38" t="s">
        <v>24</v>
      </c>
      <c r="B11" s="39" t="s">
        <v>25</v>
      </c>
      <c r="C11" s="39" t="s">
        <v>26</v>
      </c>
      <c r="D11" s="37"/>
      <c r="E11" s="34">
        <v>20</v>
      </c>
      <c r="F11" s="35">
        <f>D11*E11</f>
        <v>0</v>
      </c>
    </row>
    <row r="12" spans="1:6" ht="13.5" thickBot="1" x14ac:dyDescent="0.35">
      <c r="A12" s="38" t="s">
        <v>27</v>
      </c>
      <c r="B12" s="39" t="s">
        <v>28</v>
      </c>
      <c r="C12" s="39" t="s">
        <v>29</v>
      </c>
      <c r="D12" s="37"/>
      <c r="E12" s="34">
        <v>15</v>
      </c>
      <c r="F12" s="35">
        <f t="shared" ref="F12:F20" si="0">D12*E12</f>
        <v>0</v>
      </c>
    </row>
    <row r="13" spans="1:6" ht="15" customHeight="1" thickBot="1" x14ac:dyDescent="0.35">
      <c r="A13" s="38" t="s">
        <v>30</v>
      </c>
      <c r="B13" s="39" t="s">
        <v>31</v>
      </c>
      <c r="C13" s="39" t="s">
        <v>32</v>
      </c>
      <c r="D13" s="37"/>
      <c r="E13" s="34">
        <v>15</v>
      </c>
      <c r="F13" s="35">
        <f t="shared" si="0"/>
        <v>0</v>
      </c>
    </row>
    <row r="14" spans="1:6" ht="13.5" thickBot="1" x14ac:dyDescent="0.35">
      <c r="A14" s="38" t="s">
        <v>33</v>
      </c>
      <c r="B14" s="39" t="s">
        <v>34</v>
      </c>
      <c r="C14" s="39" t="s">
        <v>29</v>
      </c>
      <c r="D14" s="37"/>
      <c r="E14" s="34">
        <v>10</v>
      </c>
      <c r="F14" s="35">
        <f t="shared" si="0"/>
        <v>0</v>
      </c>
    </row>
    <row r="15" spans="1:6" ht="13.5" thickBot="1" x14ac:dyDescent="0.35">
      <c r="A15" s="38" t="s">
        <v>35</v>
      </c>
      <c r="B15" s="39" t="s">
        <v>36</v>
      </c>
      <c r="C15" s="39" t="s">
        <v>29</v>
      </c>
      <c r="D15" s="37"/>
      <c r="E15" s="34">
        <v>4</v>
      </c>
      <c r="F15" s="35">
        <f t="shared" si="0"/>
        <v>0</v>
      </c>
    </row>
    <row r="16" spans="1:6" ht="13.5" thickBot="1" x14ac:dyDescent="0.35">
      <c r="A16" s="38" t="s">
        <v>37</v>
      </c>
      <c r="B16" s="39" t="s">
        <v>38</v>
      </c>
      <c r="C16" s="39" t="s">
        <v>29</v>
      </c>
      <c r="D16" s="37"/>
      <c r="E16" s="34">
        <v>4</v>
      </c>
      <c r="F16" s="35">
        <f t="shared" si="0"/>
        <v>0</v>
      </c>
    </row>
    <row r="17" spans="1:6" ht="15" customHeight="1" thickBot="1" x14ac:dyDescent="0.35">
      <c r="A17" s="38" t="s">
        <v>39</v>
      </c>
      <c r="B17" s="39" t="s">
        <v>40</v>
      </c>
      <c r="C17" s="39" t="s">
        <v>29</v>
      </c>
      <c r="D17" s="37"/>
      <c r="E17" s="34">
        <v>3</v>
      </c>
      <c r="F17" s="35">
        <f t="shared" si="0"/>
        <v>0</v>
      </c>
    </row>
    <row r="18" spans="1:6" ht="13.5" thickBot="1" x14ac:dyDescent="0.35">
      <c r="A18" s="38" t="s">
        <v>41</v>
      </c>
      <c r="B18" s="39" t="s">
        <v>42</v>
      </c>
      <c r="C18" s="39" t="s">
        <v>29</v>
      </c>
      <c r="D18" s="37"/>
      <c r="E18" s="34">
        <v>3</v>
      </c>
      <c r="F18" s="35">
        <f t="shared" si="0"/>
        <v>0</v>
      </c>
    </row>
    <row r="19" spans="1:6" ht="13.5" thickBot="1" x14ac:dyDescent="0.35">
      <c r="A19" s="38" t="s">
        <v>43</v>
      </c>
      <c r="B19" s="39" t="s">
        <v>44</v>
      </c>
      <c r="C19" s="39" t="s">
        <v>26</v>
      </c>
      <c r="D19" s="37"/>
      <c r="E19" s="34">
        <v>2</v>
      </c>
      <c r="F19" s="35">
        <f t="shared" si="0"/>
        <v>0</v>
      </c>
    </row>
    <row r="20" spans="1:6" ht="15" customHeight="1" thickBot="1" x14ac:dyDescent="0.35">
      <c r="A20" s="38" t="s">
        <v>45</v>
      </c>
      <c r="B20" s="39" t="s">
        <v>46</v>
      </c>
      <c r="C20" s="39" t="s">
        <v>26</v>
      </c>
      <c r="D20" s="37"/>
      <c r="E20" s="34">
        <v>2</v>
      </c>
      <c r="F20" s="35">
        <f t="shared" si="0"/>
        <v>0</v>
      </c>
    </row>
    <row r="21" spans="1:6" ht="16.5" customHeight="1" thickBot="1" x14ac:dyDescent="0.3">
      <c r="A21" s="23"/>
      <c r="B21" s="23"/>
      <c r="C21" s="23"/>
      <c r="D21" s="23"/>
      <c r="E21" s="24"/>
      <c r="F21" s="26">
        <f>SUM(F11:F20)</f>
        <v>0</v>
      </c>
    </row>
    <row r="22" spans="1:6" ht="12.5" customHeight="1" x14ac:dyDescent="0.25">
      <c r="A22" s="47" t="s">
        <v>12</v>
      </c>
      <c r="B22" s="48"/>
      <c r="C22" s="48"/>
      <c r="D22" s="48"/>
      <c r="E22" s="48"/>
      <c r="F22" s="51"/>
    </row>
    <row r="23" spans="1:6" ht="22" customHeight="1" x14ac:dyDescent="0.25">
      <c r="A23" s="43" t="s">
        <v>16</v>
      </c>
      <c r="B23" s="44"/>
      <c r="C23" s="44"/>
      <c r="D23" s="44"/>
      <c r="E23" s="44"/>
      <c r="F23" s="52"/>
    </row>
    <row r="24" spans="1:6" x14ac:dyDescent="0.25">
      <c r="A24" s="45" t="s">
        <v>6</v>
      </c>
      <c r="B24" s="46"/>
      <c r="C24" s="46"/>
      <c r="D24" s="46"/>
      <c r="E24" s="46"/>
      <c r="F24" s="53"/>
    </row>
    <row r="25" spans="1:6" x14ac:dyDescent="0.25">
      <c r="A25" s="45" t="s">
        <v>7</v>
      </c>
      <c r="B25" s="46"/>
      <c r="C25" s="46"/>
      <c r="D25" s="46"/>
      <c r="E25" s="46"/>
      <c r="F25" s="53"/>
    </row>
    <row r="26" spans="1:6" x14ac:dyDescent="0.25">
      <c r="A26" s="45" t="s">
        <v>8</v>
      </c>
      <c r="B26" s="46"/>
      <c r="C26" s="46"/>
      <c r="D26" s="46"/>
      <c r="E26" s="46"/>
      <c r="F26" s="53"/>
    </row>
    <row r="27" spans="1:6" x14ac:dyDescent="0.25">
      <c r="A27" s="45" t="s">
        <v>13</v>
      </c>
      <c r="B27" s="46"/>
      <c r="C27" s="46"/>
      <c r="D27" s="46"/>
      <c r="E27" s="46"/>
      <c r="F27" s="53"/>
    </row>
    <row r="28" spans="1:6" ht="23.5" customHeight="1" x14ac:dyDescent="0.25">
      <c r="A28" s="43" t="s">
        <v>17</v>
      </c>
      <c r="B28" s="44"/>
      <c r="C28" s="44"/>
      <c r="D28" s="44"/>
      <c r="E28" s="44"/>
      <c r="F28" s="52"/>
    </row>
    <row r="29" spans="1:6" x14ac:dyDescent="0.25">
      <c r="A29" s="41" t="s">
        <v>11</v>
      </c>
      <c r="B29" s="42"/>
      <c r="C29" s="42"/>
      <c r="D29" s="42"/>
      <c r="E29" s="42"/>
      <c r="F29" s="54"/>
    </row>
    <row r="30" spans="1:6" ht="13" customHeight="1" thickBot="1" x14ac:dyDescent="0.3">
      <c r="A30" s="49" t="s">
        <v>10</v>
      </c>
      <c r="B30" s="50"/>
      <c r="C30" s="50"/>
      <c r="D30" s="50"/>
      <c r="E30" s="50"/>
      <c r="F30" s="55"/>
    </row>
  </sheetData>
  <sheetProtection algorithmName="SHA-512" hashValue="Vt0W8/lo/f35QuIL5+XJrQpHpYUGvBh0TR/6GFNPylkSgjv8Oiia0gjbxDqe8R2SscgwBw9h9Vt3FH2hj2r2Lg==" saltValue="zjrK40HzYzGCKjT+R+s+vQ==" spinCount="100000" sheet="1" selectLockedCells="1"/>
  <protectedRanges>
    <protectedRange algorithmName="SHA-512" hashValue="/LgtFj+dOV1VlCkhitNlDP52p66g6dMT4whqlL0bj//Huyh4BD1CWH+5emkCZ6JrZRy43YWnde+b8YmhoLXN7g==" saltValue="kUUjDZv1U+pDfhkpq4C8ow==" spinCount="100000" sqref="C6:D8 D11:D20" name="Bereik1"/>
  </protectedRanges>
  <mergeCells count="12">
    <mergeCell ref="A30:F30"/>
    <mergeCell ref="A25:F25"/>
    <mergeCell ref="A26:F26"/>
    <mergeCell ref="A27:F27"/>
    <mergeCell ref="A28:F28"/>
    <mergeCell ref="A29:F29"/>
    <mergeCell ref="C6:D6"/>
    <mergeCell ref="C7:D7"/>
    <mergeCell ref="C8:D8"/>
    <mergeCell ref="A23:F23"/>
    <mergeCell ref="A24:F24"/>
    <mergeCell ref="A22:F22"/>
  </mergeCells>
  <pageMargins left="0.5" right="0.25" top="0.52" bottom="0.6" header="0.25" footer="0.3"/>
  <pageSetup paperSize="9" orientation="landscape" r:id="rId1"/>
  <headerFooter>
    <oddHeader>&amp;L&amp;A&amp;C&amp;D&amp;R&amp;T</oddHeader>
    <oddFooter>&amp;L&amp;"Calibri,Vet"&amp;F&amp;C&amp;D&amp;RPagina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B17" sqref="B17"/>
    </sheetView>
  </sheetViews>
  <sheetFormatPr defaultColWidth="0" defaultRowHeight="12.5" zeroHeight="1" x14ac:dyDescent="0.25"/>
  <cols>
    <col min="1" max="1" width="9.1796875" customWidth="1"/>
    <col min="2" max="2" width="15" bestFit="1" customWidth="1"/>
    <col min="3" max="3" width="29.1796875" customWidth="1"/>
    <col min="4" max="4" width="14.26953125" style="5" customWidth="1"/>
    <col min="5" max="12" width="9.1796875" style="5" customWidth="1"/>
    <col min="13" max="16384" width="9.1796875" hidden="1"/>
  </cols>
  <sheetData>
    <row r="1" spans="1:3" x14ac:dyDescent="0.25">
      <c r="A1" s="5"/>
      <c r="B1" s="5"/>
    </row>
    <row r="2" spans="1:3" hidden="1" x14ac:dyDescent="0.25">
      <c r="A2" s="5"/>
      <c r="B2" s="6" t="s">
        <v>0</v>
      </c>
      <c r="C2" s="1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ht="13" x14ac:dyDescent="0.3">
      <c r="A5" s="5"/>
      <c r="B5" s="5"/>
      <c r="C5" s="8" t="s">
        <v>3</v>
      </c>
    </row>
    <row r="6" spans="1:3" ht="13" x14ac:dyDescent="0.3">
      <c r="A6" s="5"/>
      <c r="B6" s="7" t="s">
        <v>1</v>
      </c>
      <c r="C6" s="10">
        <f>Prijzenblad!F21</f>
        <v>0</v>
      </c>
    </row>
    <row r="7" spans="1:3" x14ac:dyDescent="0.25">
      <c r="A7" s="5"/>
      <c r="B7" s="5"/>
      <c r="C7" s="5"/>
    </row>
    <row r="8" spans="1:3" x14ac:dyDescent="0.25">
      <c r="A8" s="5"/>
      <c r="B8" s="5"/>
    </row>
    <row r="9" spans="1:3" ht="14" x14ac:dyDescent="0.3">
      <c r="A9" s="5"/>
      <c r="B9" s="6" t="s">
        <v>2</v>
      </c>
      <c r="C9" s="4">
        <f>IF(C6&lt;C13,B13,IF(C6&gt;C14,"Uitgesloten",(B14-B13)/(C14-C13)*(C6-C14)))</f>
        <v>60</v>
      </c>
    </row>
    <row r="10" spans="1:3" x14ac:dyDescent="0.25">
      <c r="A10" s="5"/>
      <c r="B10" s="5"/>
      <c r="C10" s="5"/>
    </row>
    <row r="11" spans="1:3" x14ac:dyDescent="0.25">
      <c r="A11" s="5"/>
      <c r="B11" s="5"/>
      <c r="C11" s="5"/>
    </row>
    <row r="12" spans="1:3" ht="13" x14ac:dyDescent="0.3">
      <c r="A12" s="5"/>
      <c r="B12" s="9" t="s">
        <v>4</v>
      </c>
      <c r="C12" s="9" t="s">
        <v>5</v>
      </c>
    </row>
    <row r="13" spans="1:3" x14ac:dyDescent="0.25">
      <c r="A13" s="5"/>
      <c r="B13" s="6">
        <v>60</v>
      </c>
      <c r="C13" s="2">
        <v>105</v>
      </c>
    </row>
    <row r="14" spans="1:3" x14ac:dyDescent="0.25">
      <c r="A14" s="5"/>
      <c r="B14" s="6">
        <v>0</v>
      </c>
      <c r="C14" s="3">
        <v>130</v>
      </c>
    </row>
    <row r="15" spans="1:3" x14ac:dyDescent="0.25">
      <c r="A15" s="5"/>
      <c r="B15" s="5"/>
      <c r="C15" s="5"/>
    </row>
    <row r="16" spans="1:3" x14ac:dyDescent="0.25">
      <c r="A16" s="5"/>
      <c r="B16" s="5"/>
      <c r="C16" s="5"/>
    </row>
    <row r="17" spans="1:3" x14ac:dyDescent="0.25">
      <c r="A17" s="5"/>
      <c r="B17" s="5"/>
      <c r="C17" s="5"/>
    </row>
    <row r="18" spans="1:3" x14ac:dyDescent="0.25">
      <c r="A18" s="5"/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</row>
  </sheetData>
  <sheetProtection algorithmName="SHA-512" hashValue="hCTUD2nqCgBk3cuyfMvw2IQJjNrCilI8hwAfENVlu6FgdO7kqF3BJ+w17WrjpPlW2G9oJAWjr1ORbtvjmezmGg==" saltValue="kdCVPG3+fe00PUzy2nkbxg==" spinCount="100000" sheet="1" objects="1" scenarios="1"/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Wasserijdiensten 2025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2025-01-20T23:00:00+00:00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https://plein-dms.coa.local/processen/LP00000012/wasserijdiensten-2025/_layouts/15/DocIdRedir.aspx?ID=CDR-1256753</Url>
      <Description>CDR-1256753</Description>
    </_dlc_DocIdUrl>
    <_dlc_DocId xmlns="c68162f5-5292-4b4e-a453-381c9ebc3801">CDR-1256753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0723E5775E1473449F062CD3CD5E28BF" ma:contentTypeVersion="43" ma:contentTypeDescription="Root document" ma:contentTypeScope="" ma:versionID="e8f61bed39433f479eb0cb733689a1dc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3D9A8E-ECB5-47AB-9A13-38580D3A9AF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BD63CDF-D842-4C64-AF5B-194FBDDD7B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5EB89B-3D0E-4B27-8674-E3FA668F72DA}">
  <ds:schemaRefs>
    <ds:schemaRef ds:uri="http://schemas.microsoft.com/office/2006/documentManagement/types"/>
    <ds:schemaRef ds:uri="http://schemas.microsoft.com/office/2006/metadata/properties"/>
    <ds:schemaRef ds:uri="http://schemas.econnect.nl/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c68162f5-5292-4b4e-a453-381c9ebc3801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F28E191B-1BFD-4D2D-BBE6-71B3207FDF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Score berekening</vt:lpstr>
      <vt:lpstr>Prijzenblad!Afdrukbereik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Tuinman, Rick</dc:creator>
  <cp:lastModifiedBy>Hassing, Dorith</cp:lastModifiedBy>
  <cp:lastPrinted>2025-09-04T08:10:32Z</cp:lastPrinted>
  <dcterms:created xsi:type="dcterms:W3CDTF">2020-10-30T12:14:29Z</dcterms:created>
  <dcterms:modified xsi:type="dcterms:W3CDTF">2025-09-04T09:11:04Z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0x0101007A6E4A62A1A34FCBB5DB597108C1AEB00039040D6211D8C44C867DF9F4C41B896C000723E5775E1473449F062CD3CD5E28BF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2024-06-18T22:00:00Z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lpwstr>1344;#Hassing, Dorith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Wasserijdiensten 2025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1560;#Altena, Barry van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6458c405-eb49-4bde-8970-9981b2a2bc80</vt:lpwstr>
  </property>
  <property fmtid="{D5CDD505-2E9C-101B-9397-08002B2CF9AE}" pid="94" name="COADocumenttype">
    <vt:lpwstr>Bijlage bij offerte</vt:lpwstr>
  </property>
  <property fmtid="{D5CDD505-2E9C-101B-9397-08002B2CF9AE}" pid="95" name="ContentType">
    <vt:lpwstr>Bijlage bij offerte</vt:lpwstr>
  </property>
  <property fmtid="{D5CDD505-2E9C-101B-9397-08002B2CF9AE}" pid="96" name="_dlc_DocId">
    <vt:lpwstr>CDR-1107515</vt:lpwstr>
  </property>
  <property fmtid="{D5CDD505-2E9C-101B-9397-08002B2CF9AE}" pid="97" name="_dlc_DocIdUrl">
    <vt:lpwstr>https://plein-dms.coa.local/processen/LP00000012/wasserijdiensten-2025/_layouts/15/DocIdRedir.aspx?ID=CDR-1107515, CDR-1107515</vt:lpwstr>
  </property>
  <property fmtid="{D5CDD505-2E9C-101B-9397-08002B2CF9AE}" pid="98" name="Fasen">
    <vt:lpwstr>1. Voorbereiding</vt:lpwstr>
  </property>
  <property fmtid="{D5CDD505-2E9C-101B-9397-08002B2CF9AE}" pid="99" name="Subfase">
    <vt:lpwstr>3.1 Beschrijvend document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2020-10-30T12:14:29+00:00</vt:lpwstr>
  </property>
  <property fmtid="{D5CDD505-2E9C-101B-9397-08002B2CF9AE}" pid="108" name="Modified">
    <vt:lpwstr>2025-06-04T07:59:47+00:00</vt:lpwstr>
  </property>
  <property fmtid="{D5CDD505-2E9C-101B-9397-08002B2CF9AE}" pid="109" name="AutoGenerated">
    <vt:lpwstr>0</vt:lpwstr>
  </property>
  <property fmtid="{D5CDD505-2E9C-101B-9397-08002B2CF9AE}" pid="110" name="Typeaanbesteding">
    <vt:lpwstr>Europees openbaar</vt:lpwstr>
  </property>
  <property fmtid="{D5CDD505-2E9C-101B-9397-08002B2CF9AE}" pid="111" name="HoofdPerceel">
    <vt:lpwstr>Hoofd</vt:lpwstr>
  </property>
</Properties>
</file>