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adjustconsulting-my.sharepoint.com/personal/jessica_brandt_adjust_nl/Documents/Documenten/Aanbesteding Postdiensten/2. Beschrijvend document/"/>
    </mc:Choice>
  </mc:AlternateContent>
  <xr:revisionPtr revIDLastSave="0" documentId="8_{78F3CA03-D115-475C-9E5A-DC0286D903BD}" xr6:coauthVersionLast="47" xr6:coauthVersionMax="47" xr10:uidLastSave="{00000000-0000-0000-0000-000000000000}"/>
  <bookViews>
    <workbookView xWindow="-90" yWindow="0" windowWidth="17380" windowHeight="13770" xr2:uid="{EDBFBA38-440D-4C80-B638-06C8C6081AD3}"/>
  </bookViews>
  <sheets>
    <sheet name="Leeswijzer" sheetId="2" r:id="rId1"/>
    <sheet name="Prijzenblad"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1" l="1"/>
  <c r="E48" i="1"/>
  <c r="E47" i="1"/>
  <c r="E46" i="1"/>
  <c r="E45" i="1"/>
  <c r="E44" i="1"/>
  <c r="E10" i="1"/>
  <c r="E11" i="1"/>
  <c r="E12" i="1"/>
  <c r="E13" i="1"/>
  <c r="E14" i="1"/>
  <c r="E37" i="1"/>
  <c r="E36" i="1"/>
  <c r="J23" i="1"/>
  <c r="J24" i="1"/>
  <c r="J25" i="1"/>
  <c r="J26" i="1"/>
  <c r="J22" i="1"/>
  <c r="J11" i="1"/>
  <c r="J12" i="1"/>
  <c r="J13" i="1"/>
  <c r="J14" i="1"/>
  <c r="J10" i="1"/>
  <c r="E23" i="1"/>
  <c r="E24" i="1"/>
  <c r="E25" i="1"/>
  <c r="E26" i="1"/>
  <c r="E27" i="1"/>
  <c r="E22" i="1"/>
  <c r="E49" i="1" l="1"/>
  <c r="E29" i="1"/>
  <c r="H35" i="1" s="1"/>
  <c r="E38" i="1"/>
  <c r="H36" i="1" s="1"/>
  <c r="J27" i="1"/>
  <c r="H38" i="1" s="1"/>
  <c r="J15" i="1"/>
  <c r="H37" i="1" s="1"/>
  <c r="E15" i="1"/>
  <c r="H34" i="1" s="1"/>
  <c r="H39" i="1" l="1"/>
</calcChain>
</file>

<file path=xl/sharedStrings.xml><?xml version="1.0" encoding="utf-8"?>
<sst xmlns="http://schemas.openxmlformats.org/spreadsheetml/2006/main" count="92" uniqueCount="70">
  <si>
    <t>Leeswijzer</t>
  </si>
  <si>
    <t>1. U dient alle gevraagde gegevens in alle bladen in te vullen:</t>
  </si>
  <si>
    <r>
      <t xml:space="preserve">Inschrijver dient </t>
    </r>
    <r>
      <rPr>
        <b/>
        <u/>
        <sz val="11"/>
        <rFont val="Calibri"/>
        <family val="2"/>
      </rPr>
      <t>alleen</t>
    </r>
    <r>
      <rPr>
        <sz val="11"/>
        <rFont val="Calibri"/>
        <family val="2"/>
      </rPr>
      <t xml:space="preserve"> de velden in te vullen met de volgende kleur:</t>
    </r>
  </si>
  <si>
    <t>Grijs-paars</t>
  </si>
  <si>
    <t>2. Indien u geen prijzen, kosten, tarieven invult, betekent dit dat voor het gevraagde geen bedrag in rekening wordt gebracht (zijnde 0) euro).</t>
  </si>
  <si>
    <t xml:space="preserve">3. U dient alle bladen na het invullen rechtsgeldig te ondertekenen en getekend en ingescand bij uw inschrijving te voegen. </t>
  </si>
  <si>
    <t xml:space="preserve">4. Vermeld alle tarieven in euro’s en exclusief btw; </t>
  </si>
  <si>
    <t>5. Hanteer marktconforme tarieven</t>
  </si>
  <si>
    <t>6. abnormaal lage inschrijvingen zijn niet toegestaan. Hiervan kan sprake zijn als de inschrijfprijs lager dan 50% van de gemiddelde inschrijfprijs is óf 20% lager is dan de eerstvolgende laagste inschrijving.</t>
  </si>
  <si>
    <t>7. Alle genoemde tarieven dienen exclusief BTW te zijn.</t>
  </si>
  <si>
    <t xml:space="preserve">8. De tarieven dienen all- in te zijn en gelden als maximaal door te belasten tarieven gedurende de looptijd van de overeenkomst. </t>
  </si>
  <si>
    <t xml:space="preserve">9. Inschrijver kan geen aanvullende kosten in rekening brengen gedurende de uitvoering van de overeenkomst. Indien Inschrijver constateert dat kosten die gemaakt dienen te worden t.b.v. de uitvoering van de dienstverlening zoals omschreven in de leidraad Postdiensten niet zijn opgenomen in het overzicht, tabblad Tariefopbouw, dient Inschrijver tijdig (uiterlijk voor de sluitingstermijn voor het stellen van vragen zoals opgenomen in de leidraad) een vraag hierover te stellen middels de vragenmodule in TenderNed. Daarbij dient Inschrijver te vermelden welke kostenpost ontbreekt in het overzicht en hoe Inschrijver dit terug zou willen zien in het Prijzenblad. Aanbestedende dienst laat vervolgens in de Nota van Inlichtingen weten hoe hiermee om zal worden gegaan. Indien er geen vragen gesteld worden, gaat aanbestedende dienst ervan uit dat opgenomen posten alles omvattend zijn.
 </t>
  </si>
  <si>
    <t>9. Getallen of bedragen welke in het prijzenblad worden genoemd zijn fictief om te komen tot een totale vergelijkbare prijs tussen de diverse inschrijvers. Aan deze getallen of bedragen kunnen geen rechten worden ontleend en deze getallen of bedragen zijn dan ook geen indicatie of garantie van de afname gedurende de overeenkomst.</t>
  </si>
  <si>
    <t>10. Alle opgegeven aantallen in het Prijzenblad zijn fictief, hieraan kunnen geen rechten worden ontleend.</t>
  </si>
  <si>
    <t>Organisatie:</t>
  </si>
  <si>
    <t>Datum:</t>
  </si>
  <si>
    <t>Naam:</t>
  </si>
  <si>
    <t>Functie:</t>
  </si>
  <si>
    <t>Eigen referentie inschrijving:</t>
  </si>
  <si>
    <t>Handtekening:</t>
  </si>
  <si>
    <t>A1 Partijenpost binnen Nederland (maximaal 72 uur)</t>
  </si>
  <si>
    <t xml:space="preserve">A4 Gemengde post binnen Nederland (maximaal 48 uur) </t>
  </si>
  <si>
    <t>Formaat en gewicht van de verzending</t>
  </si>
  <si>
    <t>fictieve aantallen per jaar</t>
  </si>
  <si>
    <t>Prijs per stuk (op basis van partijenpost met minimaal 250 stuks)</t>
  </si>
  <si>
    <t xml:space="preserve">totaal </t>
  </si>
  <si>
    <t>Gewicht</t>
  </si>
  <si>
    <t xml:space="preserve">Prijs per stuk </t>
  </si>
  <si>
    <t>Klein (t/m C5) | 0-20 gram</t>
  </si>
  <si>
    <t xml:space="preserve"> 0-20 gram</t>
  </si>
  <si>
    <t>Klein (t/m C5) | 20-50 gram</t>
  </si>
  <si>
    <t xml:space="preserve"> 20-50 gram</t>
  </si>
  <si>
    <t>Groot (t/m C4) | 0-50 gram</t>
  </si>
  <si>
    <t xml:space="preserve"> 50-100 gram</t>
  </si>
  <si>
    <t>Groot (t/m C4) | 50-100 gram</t>
  </si>
  <si>
    <t xml:space="preserve"> 100-250 gram</t>
  </si>
  <si>
    <t>Groot (t/m C4) | 100-350 gram</t>
  </si>
  <si>
    <t xml:space="preserve"> 250-2.000 gram</t>
  </si>
  <si>
    <t xml:space="preserve">totaal: </t>
  </si>
  <si>
    <t xml:space="preserve">Totaal: </t>
  </si>
  <si>
    <t xml:space="preserve">A2 Overige </t>
  </si>
  <si>
    <t xml:space="preserve">A5 Gemengde post binnen Nederland (maximaal 72 uur) </t>
  </si>
  <si>
    <t>Categorie</t>
  </si>
  <si>
    <t xml:space="preserve">prijs per stuk </t>
  </si>
  <si>
    <t>totaal</t>
  </si>
  <si>
    <t>Aangetekende post  24 uur</t>
  </si>
  <si>
    <t>brievenbuspakketje 0-2 kg</t>
  </si>
  <si>
    <t>pakket 0-10 kg</t>
  </si>
  <si>
    <t>pakket 10-20 kg</t>
  </si>
  <si>
    <t>Haalservice per rit (uitgaande van 255 werkdagen per jaar)</t>
  </si>
  <si>
    <t>Brengservice per rit  (uitgaande van 255 werkdagen per jaar)</t>
  </si>
  <si>
    <t>Totalen</t>
  </si>
  <si>
    <t>Totaal A1</t>
  </si>
  <si>
    <t>toeslag retourpost per stuk</t>
  </si>
  <si>
    <t>Totaal A2</t>
  </si>
  <si>
    <t>Totaal:</t>
  </si>
  <si>
    <t>Totaal A3</t>
  </si>
  <si>
    <t>Totaal A4</t>
  </si>
  <si>
    <t>Totaal A5</t>
  </si>
  <si>
    <t xml:space="preserve">A3 Te ontvangen post door GGDrU </t>
  </si>
  <si>
    <t>Totale fictieve inschrijfprijs</t>
  </si>
  <si>
    <t>Antwoordenveloppen</t>
  </si>
  <si>
    <t>Postzegels (vellen van 50 stuks)</t>
  </si>
  <si>
    <t xml:space="preserve">Categorie </t>
  </si>
  <si>
    <t>Gemengde post binnen Nederland (maximaal 24 uur) - 0-20 gram (als dit niet van toepassing dan €0,00 invoeren)</t>
  </si>
  <si>
    <t>Gemengde post binnen Nederland (maximaal 24 uur) - 20-50 gram (als dit niet van toepassing dan €0,00 invoeren)</t>
  </si>
  <si>
    <t>Gemengde post binnen Nederland (maximaal 24 uur) - 50-100 gram (als dit niet van toepassing dan €0,00 invoeren)</t>
  </si>
  <si>
    <t>Gemengde post binnen Nederland (maximaal 24 uur) -  100-250 gram  (als dit niet van toepassing dan €0,00 invoeren)</t>
  </si>
  <si>
    <t>Gemengde post binnen Nederland (maximaal 24 uur) -  250-2.000 gram (als dit niet van toepassing dan €0,00 invoeren)</t>
  </si>
  <si>
    <t>Onderdelen die worden beoordeeld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</si>
</sst>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8" x14ac:knownFonts="1">
    <font>
      <sz val="11"/>
      <color theme="1"/>
      <name val="Aptos Narrow"/>
      <family val="2"/>
      <scheme val="minor"/>
    </font>
    <font>
      <b/>
      <sz val="11"/>
      <color theme="1"/>
      <name val="Aptos Narrow"/>
      <family val="2"/>
      <scheme val="minor"/>
    </font>
    <font>
      <b/>
      <sz val="14"/>
      <color theme="0"/>
      <name val="Aptos Narrow"/>
      <family val="2"/>
      <scheme val="minor"/>
    </font>
    <font>
      <b/>
      <sz val="11"/>
      <name val="Calibri"/>
      <family val="2"/>
    </font>
    <font>
      <sz val="11"/>
      <name val="Calibri"/>
      <family val="2"/>
    </font>
    <font>
      <b/>
      <u/>
      <sz val="11"/>
      <name val="Calibri"/>
      <family val="2"/>
    </font>
    <font>
      <b/>
      <sz val="11"/>
      <color theme="0"/>
      <name val="Calibri"/>
      <family val="2"/>
    </font>
    <font>
      <b/>
      <sz val="16"/>
      <color theme="0"/>
      <name val="Calibri"/>
      <family val="2"/>
    </font>
  </fonts>
  <fills count="6">
    <fill>
      <patternFill patternType="none"/>
    </fill>
    <fill>
      <patternFill patternType="gray125"/>
    </fill>
    <fill>
      <patternFill patternType="solid">
        <fgColor rgb="FF6C1176"/>
        <bgColor indexed="64"/>
      </patternFill>
    </fill>
    <fill>
      <patternFill patternType="solid">
        <fgColor rgb="FFE6D9EC"/>
        <bgColor indexed="64"/>
      </patternFill>
    </fill>
    <fill>
      <patternFill patternType="solid">
        <fgColor rgb="FFC9CAD9"/>
        <bgColor indexed="64"/>
      </patternFill>
    </fill>
    <fill>
      <patternFill patternType="solid">
        <fgColor theme="0" tint="-4.9989318521683403E-2"/>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1">
    <xf numFmtId="0" fontId="0" fillId="0" borderId="0"/>
  </cellStyleXfs>
  <cellXfs count="47">
    <xf numFmtId="0" fontId="0" fillId="0" borderId="0" xfId="0"/>
    <xf numFmtId="0" fontId="0" fillId="0" borderId="1" xfId="0" applyBorder="1"/>
    <xf numFmtId="0" fontId="1" fillId="0" borderId="0" xfId="0" applyFont="1"/>
    <xf numFmtId="0" fontId="1" fillId="3" borderId="2" xfId="0" applyFont="1" applyFill="1" applyBorder="1" applyAlignment="1">
      <alignment horizontal="center" vertical="center"/>
    </xf>
    <xf numFmtId="0" fontId="1" fillId="3" borderId="2" xfId="0" applyFont="1" applyFill="1" applyBorder="1" applyAlignment="1">
      <alignment horizontal="center" vertical="center" wrapText="1"/>
    </xf>
    <xf numFmtId="0" fontId="0" fillId="0" borderId="1" xfId="0" applyBorder="1" applyAlignment="1">
      <alignment horizontal="center" vertical="center"/>
    </xf>
    <xf numFmtId="3" fontId="0" fillId="0" borderId="1" xfId="0" applyNumberFormat="1" applyBorder="1" applyAlignment="1">
      <alignment horizontal="center" vertical="center"/>
    </xf>
    <xf numFmtId="0" fontId="0" fillId="0" borderId="1" xfId="0" applyBorder="1" applyAlignment="1">
      <alignment horizontal="center"/>
    </xf>
    <xf numFmtId="0" fontId="0" fillId="3" borderId="1" xfId="0" applyFill="1" applyBorder="1"/>
    <xf numFmtId="3" fontId="0" fillId="0" borderId="1" xfId="0" applyNumberFormat="1" applyBorder="1" applyAlignment="1">
      <alignment horizontal="center"/>
    </xf>
    <xf numFmtId="164" fontId="0" fillId="3" borderId="1" xfId="0" applyNumberFormat="1" applyFill="1" applyBorder="1"/>
    <xf numFmtId="164" fontId="0" fillId="0" borderId="1" xfId="0" applyNumberFormat="1" applyBorder="1"/>
    <xf numFmtId="0" fontId="4" fillId="5" borderId="0" xfId="0" applyFont="1" applyFill="1"/>
    <xf numFmtId="0" fontId="4" fillId="5" borderId="0" xfId="0" applyFont="1" applyFill="1" applyAlignment="1">
      <alignment wrapText="1"/>
    </xf>
    <xf numFmtId="0" fontId="4" fillId="5" borderId="1" xfId="0" applyFont="1" applyFill="1" applyBorder="1" applyAlignment="1">
      <alignment wrapText="1"/>
    </xf>
    <xf numFmtId="9" fontId="3" fillId="4" borderId="1" xfId="0" applyNumberFormat="1" applyFont="1" applyFill="1" applyBorder="1" applyAlignment="1">
      <alignment horizontal="center" vertical="top" wrapText="1"/>
    </xf>
    <xf numFmtId="0" fontId="4" fillId="5" borderId="11" xfId="0" applyFont="1" applyFill="1" applyBorder="1" applyAlignment="1">
      <alignment horizontal="left" wrapText="1"/>
    </xf>
    <xf numFmtId="0" fontId="4" fillId="5" borderId="12" xfId="0" applyFont="1" applyFill="1" applyBorder="1" applyAlignment="1">
      <alignment horizontal="left" wrapText="1"/>
    </xf>
    <xf numFmtId="0" fontId="4" fillId="4" borderId="1" xfId="0" applyFont="1" applyFill="1" applyBorder="1" applyProtection="1">
      <protection locked="0"/>
    </xf>
    <xf numFmtId="0" fontId="6" fillId="2" borderId="1" xfId="0" applyFont="1" applyFill="1" applyBorder="1" applyAlignment="1">
      <alignment horizontal="left"/>
    </xf>
    <xf numFmtId="0" fontId="6" fillId="2" borderId="1" xfId="0" applyFont="1" applyFill="1" applyBorder="1" applyAlignment="1">
      <alignment horizontal="left" wrapText="1"/>
    </xf>
    <xf numFmtId="0" fontId="0" fillId="0" borderId="1" xfId="0" applyBorder="1" applyAlignment="1">
      <alignment wrapText="1"/>
    </xf>
    <xf numFmtId="0" fontId="7" fillId="2" borderId="0" xfId="0" applyFont="1" applyFill="1" applyAlignment="1">
      <alignment horizontal="center" vertical="center"/>
    </xf>
    <xf numFmtId="0" fontId="4" fillId="5" borderId="1" xfId="0" applyFont="1" applyFill="1" applyBorder="1" applyAlignment="1">
      <alignment wrapText="1"/>
    </xf>
    <xf numFmtId="0" fontId="4" fillId="5" borderId="1" xfId="0" applyFont="1" applyFill="1" applyBorder="1" applyAlignment="1">
      <alignment horizontal="left" vertical="top" wrapText="1"/>
    </xf>
    <xf numFmtId="0" fontId="6" fillId="2" borderId="1" xfId="0" applyFont="1" applyFill="1" applyBorder="1" applyAlignment="1">
      <alignment horizontal="left" vertical="top"/>
    </xf>
    <xf numFmtId="0" fontId="4" fillId="4" borderId="1" xfId="0" applyFont="1" applyFill="1" applyBorder="1" applyAlignment="1" applyProtection="1">
      <alignment horizontal="center"/>
      <protection locked="0"/>
    </xf>
    <xf numFmtId="0" fontId="4" fillId="5" borderId="11" xfId="0" applyFont="1" applyFill="1" applyBorder="1" applyAlignment="1">
      <alignment horizontal="left" vertical="top" wrapText="1"/>
    </xf>
    <xf numFmtId="0" fontId="4" fillId="5" borderId="12" xfId="0" applyFont="1" applyFill="1" applyBorder="1" applyAlignment="1">
      <alignment horizontal="left" vertical="top" wrapText="1"/>
    </xf>
    <xf numFmtId="0" fontId="4" fillId="5" borderId="1" xfId="0" applyFont="1" applyFill="1" applyBorder="1" applyAlignment="1">
      <alignment horizontal="left" wrapText="1"/>
    </xf>
    <xf numFmtId="0" fontId="4" fillId="5" borderId="1" xfId="0" applyFont="1" applyFill="1" applyBorder="1" applyAlignment="1">
      <alignment vertical="top" wrapText="1"/>
    </xf>
    <xf numFmtId="0" fontId="1" fillId="3" borderId="11" xfId="0" applyFont="1" applyFill="1" applyBorder="1" applyAlignment="1">
      <alignment horizontal="left"/>
    </xf>
    <xf numFmtId="0" fontId="1" fillId="3" borderId="13" xfId="0" applyFont="1" applyFill="1" applyBorder="1" applyAlignment="1">
      <alignment horizontal="left"/>
    </xf>
    <xf numFmtId="0" fontId="1" fillId="3" borderId="12" xfId="0" applyFont="1" applyFill="1" applyBorder="1" applyAlignment="1">
      <alignment horizontal="left"/>
    </xf>
    <xf numFmtId="0" fontId="2" fillId="2" borderId="3"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0" xfId="0" applyFont="1" applyFill="1" applyAlignment="1">
      <alignment horizontal="center" vertical="center"/>
    </xf>
    <xf numFmtId="0" fontId="2" fillId="2" borderId="10" xfId="0" applyFont="1" applyFill="1" applyBorder="1" applyAlignment="1">
      <alignment horizontal="center" vertical="center"/>
    </xf>
    <xf numFmtId="0" fontId="2" fillId="2" borderId="7" xfId="0" applyFont="1" applyFill="1" applyBorder="1" applyAlignment="1">
      <alignment horizontal="center" vertical="center"/>
    </xf>
    <xf numFmtId="0" fontId="0" fillId="3" borderId="11" xfId="0" applyFill="1" applyBorder="1" applyAlignment="1">
      <alignment horizontal="left"/>
    </xf>
    <xf numFmtId="0" fontId="0" fillId="3" borderId="13" xfId="0" applyFill="1" applyBorder="1" applyAlignment="1">
      <alignment horizontal="left"/>
    </xf>
    <xf numFmtId="0" fontId="0" fillId="3" borderId="12" xfId="0" applyFill="1" applyBorder="1" applyAlignment="1">
      <alignment horizontal="left"/>
    </xf>
    <xf numFmtId="164" fontId="0" fillId="4" borderId="1" xfId="0" applyNumberFormat="1" applyFill="1" applyBorder="1" applyProtection="1">
      <protection locked="0"/>
    </xf>
  </cellXfs>
  <cellStyles count="1">
    <cellStyle name="Standaard" xfId="0" builtinId="0"/>
  </cellStyles>
  <dxfs count="0"/>
  <tableStyles count="0" defaultTableStyle="TableStyleMedium2" defaultPivotStyle="PivotStyleLight16"/>
  <colors>
    <mruColors>
      <color rgb="FF6C1176"/>
      <color rgb="FFC9CAD9"/>
      <color rgb="FFD8CEDF"/>
      <color rgb="FFE6D9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11" Type="http://schemas.openxmlformats.org/officeDocument/2006/relationships/customXml" Target="../customXml/item4.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AB058-1D49-4F5D-86DF-8591E4B0F94E}">
  <dimension ref="A1:B20"/>
  <sheetViews>
    <sheetView tabSelected="1" workbookViewId="0">
      <selection activeCell="A18" sqref="A18"/>
    </sheetView>
  </sheetViews>
  <sheetFormatPr defaultRowHeight="14.4" x14ac:dyDescent="0.3"/>
  <cols>
    <col min="1" max="1" width="61.109375" customWidth="1"/>
    <col min="2" max="2" width="154.6640625" customWidth="1"/>
  </cols>
  <sheetData>
    <row r="1" spans="1:2" ht="21" x14ac:dyDescent="0.3">
      <c r="A1" s="22" t="s">
        <v>0</v>
      </c>
      <c r="B1" s="22"/>
    </row>
    <row r="2" spans="1:2" x14ac:dyDescent="0.3">
      <c r="A2" s="13" t="s">
        <v>1</v>
      </c>
      <c r="B2" s="12"/>
    </row>
    <row r="3" spans="1:2" x14ac:dyDescent="0.3">
      <c r="A3" s="14" t="s">
        <v>2</v>
      </c>
      <c r="B3" s="15" t="s">
        <v>3</v>
      </c>
    </row>
    <row r="4" spans="1:2" x14ac:dyDescent="0.3">
      <c r="A4" s="29" t="s">
        <v>4</v>
      </c>
      <c r="B4" s="29"/>
    </row>
    <row r="5" spans="1:2" x14ac:dyDescent="0.3">
      <c r="A5" s="29" t="s">
        <v>5</v>
      </c>
      <c r="B5" s="29"/>
    </row>
    <row r="6" spans="1:2" x14ac:dyDescent="0.3">
      <c r="A6" s="16" t="s">
        <v>6</v>
      </c>
      <c r="B6" s="17"/>
    </row>
    <row r="7" spans="1:2" x14ac:dyDescent="0.3">
      <c r="A7" s="16" t="s">
        <v>7</v>
      </c>
      <c r="B7" s="17"/>
    </row>
    <row r="8" spans="1:2" ht="32.4" customHeight="1" x14ac:dyDescent="0.3">
      <c r="A8" s="27" t="s">
        <v>8</v>
      </c>
      <c r="B8" s="28"/>
    </row>
    <row r="9" spans="1:2" x14ac:dyDescent="0.3">
      <c r="A9" s="27" t="s">
        <v>9</v>
      </c>
      <c r="B9" s="28"/>
    </row>
    <row r="10" spans="1:2" x14ac:dyDescent="0.3">
      <c r="A10" s="24" t="s">
        <v>10</v>
      </c>
      <c r="B10" s="24"/>
    </row>
    <row r="11" spans="1:2" ht="78.599999999999994" customHeight="1" x14ac:dyDescent="0.3">
      <c r="A11" s="30" t="s">
        <v>11</v>
      </c>
      <c r="B11" s="30"/>
    </row>
    <row r="12" spans="1:2" ht="28.5" customHeight="1" x14ac:dyDescent="0.3">
      <c r="A12" s="23" t="s">
        <v>12</v>
      </c>
      <c r="B12" s="23"/>
    </row>
    <row r="13" spans="1:2" ht="19.5" customHeight="1" x14ac:dyDescent="0.3">
      <c r="A13" s="24" t="s">
        <v>13</v>
      </c>
      <c r="B13" s="24"/>
    </row>
    <row r="14" spans="1:2" x14ac:dyDescent="0.3">
      <c r="A14" s="19" t="s">
        <v>14</v>
      </c>
      <c r="B14" s="18"/>
    </row>
    <row r="15" spans="1:2" x14ac:dyDescent="0.3">
      <c r="A15" s="19" t="s">
        <v>15</v>
      </c>
      <c r="B15" s="18"/>
    </row>
    <row r="16" spans="1:2" x14ac:dyDescent="0.3">
      <c r="A16" s="19" t="s">
        <v>16</v>
      </c>
      <c r="B16" s="18"/>
    </row>
    <row r="17" spans="1:2" x14ac:dyDescent="0.3">
      <c r="A17" s="19" t="s">
        <v>17</v>
      </c>
      <c r="B17" s="18"/>
    </row>
    <row r="18" spans="1:2" x14ac:dyDescent="0.3">
      <c r="A18" s="20" t="s">
        <v>18</v>
      </c>
      <c r="B18" s="18"/>
    </row>
    <row r="19" spans="1:2" x14ac:dyDescent="0.3">
      <c r="A19" s="25" t="s">
        <v>19</v>
      </c>
      <c r="B19" s="26"/>
    </row>
    <row r="20" spans="1:2" x14ac:dyDescent="0.3">
      <c r="A20" s="25"/>
      <c r="B20" s="26"/>
    </row>
  </sheetData>
  <sheetProtection algorithmName="SHA-512" hashValue="R+WSQJQECihpaC0WroIpbWBsGWIej+7QirlDfc1R7ejfc0J+QR859lkTJHEBOwFfee4bgM+PWtymnFVLew+Arg==" saltValue="iWssTlLhzvql7lr1rvY0kA==" spinCount="100000" sheet="1" objects="1" scenarios="1"/>
  <mergeCells count="11">
    <mergeCell ref="A1:B1"/>
    <mergeCell ref="A12:B12"/>
    <mergeCell ref="A13:B13"/>
    <mergeCell ref="A19:A20"/>
    <mergeCell ref="B19:B20"/>
    <mergeCell ref="A8:B8"/>
    <mergeCell ref="A4:B4"/>
    <mergeCell ref="A5:B5"/>
    <mergeCell ref="A9:B9"/>
    <mergeCell ref="A10:B10"/>
    <mergeCell ref="A11:B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7BBCE-ACC2-4607-8A75-0F8147A86181}">
  <dimension ref="B6:J49"/>
  <sheetViews>
    <sheetView topLeftCell="C21" workbookViewId="0">
      <selection activeCell="C26" sqref="C26:D26"/>
    </sheetView>
  </sheetViews>
  <sheetFormatPr defaultRowHeight="14.4" x14ac:dyDescent="0.3"/>
  <cols>
    <col min="2" max="2" width="64.5546875" bestFit="1" customWidth="1"/>
    <col min="3" max="3" width="45.88671875" bestFit="1" customWidth="1"/>
    <col min="4" max="4" width="21" bestFit="1" customWidth="1"/>
    <col min="5" max="5" width="14.109375" customWidth="1"/>
    <col min="7" max="7" width="24.5546875" bestFit="1" customWidth="1"/>
    <col min="8" max="8" width="24.109375" bestFit="1" customWidth="1"/>
    <col min="9" max="9" width="13.44140625" bestFit="1" customWidth="1"/>
    <col min="10" max="10" width="11.5546875" customWidth="1"/>
  </cols>
  <sheetData>
    <row r="6" spans="2:10" s="2" customFormat="1" x14ac:dyDescent="0.3">
      <c r="B6" s="34" t="s">
        <v>20</v>
      </c>
      <c r="C6" s="38"/>
      <c r="D6" s="38"/>
      <c r="E6" s="35"/>
      <c r="G6" s="34" t="s">
        <v>21</v>
      </c>
      <c r="H6" s="38"/>
      <c r="I6" s="38"/>
      <c r="J6" s="35"/>
    </row>
    <row r="7" spans="2:10" x14ac:dyDescent="0.3">
      <c r="B7" s="39"/>
      <c r="C7" s="40"/>
      <c r="D7" s="40"/>
      <c r="E7" s="41"/>
      <c r="G7" s="39"/>
      <c r="H7" s="40"/>
      <c r="I7" s="40"/>
      <c r="J7" s="41"/>
    </row>
    <row r="8" spans="2:10" x14ac:dyDescent="0.3">
      <c r="B8" s="36"/>
      <c r="C8" s="42"/>
      <c r="D8" s="42"/>
      <c r="E8" s="37"/>
      <c r="G8" s="36"/>
      <c r="H8" s="42"/>
      <c r="I8" s="42"/>
      <c r="J8" s="37"/>
    </row>
    <row r="9" spans="2:10" s="2" customFormat="1" ht="43.2" x14ac:dyDescent="0.3">
      <c r="B9" s="3" t="s">
        <v>22</v>
      </c>
      <c r="C9" s="3" t="s">
        <v>23</v>
      </c>
      <c r="D9" s="4" t="s">
        <v>24</v>
      </c>
      <c r="E9" s="3" t="s">
        <v>25</v>
      </c>
      <c r="G9" s="3" t="s">
        <v>26</v>
      </c>
      <c r="H9" s="3" t="s">
        <v>23</v>
      </c>
      <c r="I9" s="3" t="s">
        <v>27</v>
      </c>
      <c r="J9" s="3" t="s">
        <v>25</v>
      </c>
    </row>
    <row r="10" spans="2:10" x14ac:dyDescent="0.3">
      <c r="B10" s="1" t="s">
        <v>28</v>
      </c>
      <c r="C10" s="9">
        <v>8000</v>
      </c>
      <c r="D10" s="46"/>
      <c r="E10" s="11">
        <f>SUM(C10*D10)</f>
        <v>0</v>
      </c>
      <c r="G10" s="1" t="s">
        <v>29</v>
      </c>
      <c r="H10" s="6">
        <v>12000</v>
      </c>
      <c r="I10" s="46"/>
      <c r="J10" s="11">
        <f>SUM(H10*I10)</f>
        <v>0</v>
      </c>
    </row>
    <row r="11" spans="2:10" x14ac:dyDescent="0.3">
      <c r="B11" s="1" t="s">
        <v>30</v>
      </c>
      <c r="C11" s="9">
        <v>1500</v>
      </c>
      <c r="D11" s="46"/>
      <c r="E11" s="11">
        <f t="shared" ref="E11:E14" si="0">SUM(C11*D11)</f>
        <v>0</v>
      </c>
      <c r="G11" s="1" t="s">
        <v>31</v>
      </c>
      <c r="H11" s="6">
        <v>2500</v>
      </c>
      <c r="I11" s="46"/>
      <c r="J11" s="11">
        <f t="shared" ref="J11:J14" si="1">SUM(H11*I11)</f>
        <v>0</v>
      </c>
    </row>
    <row r="12" spans="2:10" x14ac:dyDescent="0.3">
      <c r="B12" s="1" t="s">
        <v>32</v>
      </c>
      <c r="C12" s="7">
        <v>800</v>
      </c>
      <c r="D12" s="46"/>
      <c r="E12" s="11">
        <f t="shared" si="0"/>
        <v>0</v>
      </c>
      <c r="G12" s="1" t="s">
        <v>33</v>
      </c>
      <c r="H12" s="6">
        <v>300</v>
      </c>
      <c r="I12" s="46"/>
      <c r="J12" s="11">
        <f t="shared" si="1"/>
        <v>0</v>
      </c>
    </row>
    <row r="13" spans="2:10" x14ac:dyDescent="0.3">
      <c r="B13" s="1" t="s">
        <v>34</v>
      </c>
      <c r="C13" s="7">
        <v>600</v>
      </c>
      <c r="D13" s="46"/>
      <c r="E13" s="11">
        <f t="shared" si="0"/>
        <v>0</v>
      </c>
      <c r="G13" s="1" t="s">
        <v>35</v>
      </c>
      <c r="H13" s="5">
        <v>150</v>
      </c>
      <c r="I13" s="46"/>
      <c r="J13" s="11">
        <f t="shared" si="1"/>
        <v>0</v>
      </c>
    </row>
    <row r="14" spans="2:10" x14ac:dyDescent="0.3">
      <c r="B14" s="1" t="s">
        <v>36</v>
      </c>
      <c r="C14" s="7">
        <v>250</v>
      </c>
      <c r="D14" s="46"/>
      <c r="E14" s="11">
        <f t="shared" si="0"/>
        <v>0</v>
      </c>
      <c r="G14" s="1" t="s">
        <v>37</v>
      </c>
      <c r="H14" s="5">
        <v>40</v>
      </c>
      <c r="I14" s="46"/>
      <c r="J14" s="11">
        <f t="shared" si="1"/>
        <v>0</v>
      </c>
    </row>
    <row r="15" spans="2:10" x14ac:dyDescent="0.3">
      <c r="B15" s="31" t="s">
        <v>38</v>
      </c>
      <c r="C15" s="32"/>
      <c r="D15" s="33"/>
      <c r="E15" s="10">
        <f>SUM(E10:E14)</f>
        <v>0</v>
      </c>
      <c r="G15" s="31" t="s">
        <v>39</v>
      </c>
      <c r="H15" s="32"/>
      <c r="I15" s="33"/>
      <c r="J15" s="10">
        <f>SUM(J10:J14)</f>
        <v>0</v>
      </c>
    </row>
    <row r="18" spans="2:10" s="2" customFormat="1" x14ac:dyDescent="0.3">
      <c r="B18" s="34" t="s">
        <v>40</v>
      </c>
      <c r="C18" s="38"/>
      <c r="D18" s="38"/>
      <c r="E18" s="35"/>
      <c r="G18" s="34" t="s">
        <v>41</v>
      </c>
      <c r="H18" s="38"/>
      <c r="I18" s="38"/>
      <c r="J18" s="35"/>
    </row>
    <row r="19" spans="2:10" x14ac:dyDescent="0.3">
      <c r="B19" s="39"/>
      <c r="C19" s="40"/>
      <c r="D19" s="40"/>
      <c r="E19" s="41"/>
      <c r="G19" s="39"/>
      <c r="H19" s="40"/>
      <c r="I19" s="40"/>
      <c r="J19" s="41"/>
    </row>
    <row r="20" spans="2:10" x14ac:dyDescent="0.3">
      <c r="B20" s="36"/>
      <c r="C20" s="42"/>
      <c r="D20" s="42"/>
      <c r="E20" s="37"/>
      <c r="G20" s="36"/>
      <c r="H20" s="42"/>
      <c r="I20" s="42"/>
      <c r="J20" s="37"/>
    </row>
    <row r="21" spans="2:10" s="2" customFormat="1" x14ac:dyDescent="0.3">
      <c r="B21" s="3" t="s">
        <v>42</v>
      </c>
      <c r="C21" s="3" t="s">
        <v>23</v>
      </c>
      <c r="D21" s="3" t="s">
        <v>43</v>
      </c>
      <c r="E21" s="3" t="s">
        <v>44</v>
      </c>
      <c r="G21" s="3" t="s">
        <v>26</v>
      </c>
      <c r="H21" s="3" t="s">
        <v>23</v>
      </c>
      <c r="I21" s="3" t="s">
        <v>27</v>
      </c>
      <c r="J21" s="3" t="s">
        <v>25</v>
      </c>
    </row>
    <row r="22" spans="2:10" x14ac:dyDescent="0.3">
      <c r="B22" s="1" t="s">
        <v>45</v>
      </c>
      <c r="C22" s="5">
        <v>120</v>
      </c>
      <c r="D22" s="46"/>
      <c r="E22" s="11">
        <f>SUM(C22*D22)</f>
        <v>0</v>
      </c>
      <c r="G22" s="1" t="s">
        <v>29</v>
      </c>
      <c r="H22" s="6">
        <v>4000</v>
      </c>
      <c r="I22" s="46"/>
      <c r="J22" s="11">
        <f>SUM(H22*I22)</f>
        <v>0</v>
      </c>
    </row>
    <row r="23" spans="2:10" x14ac:dyDescent="0.3">
      <c r="B23" s="1" t="s">
        <v>46</v>
      </c>
      <c r="C23" s="5">
        <v>80</v>
      </c>
      <c r="D23" s="46"/>
      <c r="E23" s="11">
        <f t="shared" ref="E23:E27" si="2">SUM(C23*D23)</f>
        <v>0</v>
      </c>
      <c r="G23" s="1" t="s">
        <v>31</v>
      </c>
      <c r="H23" s="5">
        <v>800</v>
      </c>
      <c r="I23" s="46"/>
      <c r="J23" s="11">
        <f t="shared" ref="J23:J26" si="3">SUM(H23*I23)</f>
        <v>0</v>
      </c>
    </row>
    <row r="24" spans="2:10" x14ac:dyDescent="0.3">
      <c r="B24" s="1" t="s">
        <v>47</v>
      </c>
      <c r="C24" s="5">
        <v>40</v>
      </c>
      <c r="D24" s="46"/>
      <c r="E24" s="11">
        <f t="shared" si="2"/>
        <v>0</v>
      </c>
      <c r="G24" s="1" t="s">
        <v>33</v>
      </c>
      <c r="H24" s="5">
        <v>150</v>
      </c>
      <c r="I24" s="46"/>
      <c r="J24" s="11">
        <f t="shared" si="3"/>
        <v>0</v>
      </c>
    </row>
    <row r="25" spans="2:10" x14ac:dyDescent="0.3">
      <c r="B25" s="1" t="s">
        <v>48</v>
      </c>
      <c r="C25" s="5">
        <v>10</v>
      </c>
      <c r="D25" s="46"/>
      <c r="E25" s="11">
        <f t="shared" si="2"/>
        <v>0</v>
      </c>
      <c r="G25" s="1" t="s">
        <v>35</v>
      </c>
      <c r="H25" s="5">
        <v>75</v>
      </c>
      <c r="I25" s="46"/>
      <c r="J25" s="11">
        <f t="shared" si="3"/>
        <v>0</v>
      </c>
    </row>
    <row r="26" spans="2:10" x14ac:dyDescent="0.3">
      <c r="B26" s="1" t="s">
        <v>49</v>
      </c>
      <c r="C26" s="5">
        <v>240</v>
      </c>
      <c r="D26" s="46"/>
      <c r="E26" s="11">
        <f t="shared" si="2"/>
        <v>0</v>
      </c>
      <c r="G26" s="1" t="s">
        <v>37</v>
      </c>
      <c r="H26" s="5">
        <v>25</v>
      </c>
      <c r="I26" s="46"/>
      <c r="J26" s="11">
        <f t="shared" si="3"/>
        <v>0</v>
      </c>
    </row>
    <row r="27" spans="2:10" x14ac:dyDescent="0.3">
      <c r="B27" s="1" t="s">
        <v>50</v>
      </c>
      <c r="C27" s="5">
        <v>240</v>
      </c>
      <c r="D27" s="46"/>
      <c r="E27" s="11">
        <f t="shared" si="2"/>
        <v>0</v>
      </c>
      <c r="G27" s="43" t="s">
        <v>39</v>
      </c>
      <c r="H27" s="44"/>
      <c r="I27" s="45"/>
      <c r="J27" s="10">
        <f>SUM(J22:J26)</f>
        <v>0</v>
      </c>
    </row>
    <row r="28" spans="2:10" x14ac:dyDescent="0.3">
      <c r="B28" s="1" t="s">
        <v>53</v>
      </c>
      <c r="C28" s="5">
        <v>25</v>
      </c>
      <c r="D28" s="46"/>
      <c r="E28" s="11">
        <f>SUM(C28*D28)</f>
        <v>0</v>
      </c>
    </row>
    <row r="29" spans="2:10" x14ac:dyDescent="0.3">
      <c r="B29" s="31" t="s">
        <v>55</v>
      </c>
      <c r="C29" s="32"/>
      <c r="D29" s="33"/>
      <c r="E29" s="10">
        <f>SUM(E22:E28)</f>
        <v>0</v>
      </c>
    </row>
    <row r="32" spans="2:10" s="2" customFormat="1" ht="18.75" customHeight="1" x14ac:dyDescent="0.3">
      <c r="B32" s="34" t="s">
        <v>59</v>
      </c>
      <c r="C32" s="38"/>
      <c r="D32" s="38"/>
      <c r="E32" s="35"/>
      <c r="G32" s="34" t="s">
        <v>51</v>
      </c>
      <c r="H32" s="35"/>
    </row>
    <row r="33" spans="2:8" ht="18.75" customHeight="1" x14ac:dyDescent="0.3">
      <c r="B33" s="39"/>
      <c r="C33" s="40"/>
      <c r="D33" s="40"/>
      <c r="E33" s="41"/>
      <c r="G33" s="36"/>
      <c r="H33" s="37"/>
    </row>
    <row r="34" spans="2:8" ht="18.75" customHeight="1" x14ac:dyDescent="0.3">
      <c r="B34" s="36"/>
      <c r="C34" s="42"/>
      <c r="D34" s="42"/>
      <c r="E34" s="37"/>
      <c r="G34" s="1" t="s">
        <v>52</v>
      </c>
      <c r="H34" s="11">
        <f>E15</f>
        <v>0</v>
      </c>
    </row>
    <row r="35" spans="2:8" s="2" customFormat="1" ht="14.4" customHeight="1" x14ac:dyDescent="0.3">
      <c r="B35" s="3" t="s">
        <v>42</v>
      </c>
      <c r="C35" s="3" t="s">
        <v>23</v>
      </c>
      <c r="D35" s="3" t="s">
        <v>43</v>
      </c>
      <c r="E35" s="3" t="s">
        <v>44</v>
      </c>
      <c r="G35" s="1" t="s">
        <v>54</v>
      </c>
      <c r="H35" s="11">
        <f>E29</f>
        <v>0</v>
      </c>
    </row>
    <row r="36" spans="2:8" x14ac:dyDescent="0.3">
      <c r="B36" s="1" t="s">
        <v>61</v>
      </c>
      <c r="C36" s="9">
        <v>1000</v>
      </c>
      <c r="D36" s="46"/>
      <c r="E36" s="11">
        <f>SUM(C36*D36)</f>
        <v>0</v>
      </c>
      <c r="G36" s="1" t="s">
        <v>56</v>
      </c>
      <c r="H36" s="11">
        <f>E38</f>
        <v>0</v>
      </c>
    </row>
    <row r="37" spans="2:8" x14ac:dyDescent="0.3">
      <c r="B37" s="1" t="s">
        <v>62</v>
      </c>
      <c r="C37" s="7">
        <v>200</v>
      </c>
      <c r="D37" s="46"/>
      <c r="E37" s="11">
        <f>SUM(C37*D37)</f>
        <v>0</v>
      </c>
      <c r="G37" s="1" t="s">
        <v>57</v>
      </c>
      <c r="H37" s="11">
        <f>J15</f>
        <v>0</v>
      </c>
    </row>
    <row r="38" spans="2:8" x14ac:dyDescent="0.3">
      <c r="B38" s="43" t="s">
        <v>38</v>
      </c>
      <c r="C38" s="44"/>
      <c r="D38" s="45"/>
      <c r="E38" s="10">
        <f>SUM(E36:E37)</f>
        <v>0</v>
      </c>
      <c r="G38" s="1" t="s">
        <v>58</v>
      </c>
      <c r="H38" s="11">
        <f>J27</f>
        <v>0</v>
      </c>
    </row>
    <row r="39" spans="2:8" x14ac:dyDescent="0.3">
      <c r="G39" s="8" t="s">
        <v>60</v>
      </c>
      <c r="H39" s="10">
        <f>SUM(H34:H38)</f>
        <v>0</v>
      </c>
    </row>
    <row r="41" spans="2:8" ht="14.4" customHeight="1" x14ac:dyDescent="0.3">
      <c r="B41" s="39" t="s">
        <v>69</v>
      </c>
      <c r="C41" s="40"/>
      <c r="D41" s="40"/>
      <c r="E41" s="40"/>
    </row>
    <row r="42" spans="2:8" ht="14.4" customHeight="1" x14ac:dyDescent="0.3">
      <c r="B42" s="39"/>
      <c r="C42" s="40"/>
      <c r="D42" s="40"/>
      <c r="E42" s="40"/>
    </row>
    <row r="43" spans="2:8" x14ac:dyDescent="0.3">
      <c r="B43" s="3" t="s">
        <v>63</v>
      </c>
      <c r="C43" s="3" t="s">
        <v>23</v>
      </c>
      <c r="D43" s="3" t="s">
        <v>43</v>
      </c>
      <c r="E43" s="3" t="s">
        <v>44</v>
      </c>
    </row>
    <row r="44" spans="2:8" ht="28.8" x14ac:dyDescent="0.3">
      <c r="B44" s="21" t="s">
        <v>64</v>
      </c>
      <c r="C44" s="5">
        <v>100</v>
      </c>
      <c r="D44" s="46"/>
      <c r="E44" s="11">
        <f t="shared" ref="E44:E48" si="4">SUM(C44*D44)</f>
        <v>0</v>
      </c>
    </row>
    <row r="45" spans="2:8" ht="28.8" x14ac:dyDescent="0.3">
      <c r="B45" s="21" t="s">
        <v>65</v>
      </c>
      <c r="C45" s="5">
        <v>50</v>
      </c>
      <c r="D45" s="46"/>
      <c r="E45" s="11">
        <f t="shared" si="4"/>
        <v>0</v>
      </c>
    </row>
    <row r="46" spans="2:8" ht="28.8" x14ac:dyDescent="0.3">
      <c r="B46" s="21" t="s">
        <v>66</v>
      </c>
      <c r="C46" s="5">
        <v>20</v>
      </c>
      <c r="D46" s="46"/>
      <c r="E46" s="11">
        <f t="shared" si="4"/>
        <v>0</v>
      </c>
    </row>
    <row r="47" spans="2:8" ht="28.8" x14ac:dyDescent="0.3">
      <c r="B47" s="21" t="s">
        <v>67</v>
      </c>
      <c r="C47" s="5">
        <v>10</v>
      </c>
      <c r="D47" s="46"/>
      <c r="E47" s="11">
        <f t="shared" si="4"/>
        <v>0</v>
      </c>
    </row>
    <row r="48" spans="2:8" ht="28.8" x14ac:dyDescent="0.3">
      <c r="B48" s="21" t="s">
        <v>68</v>
      </c>
      <c r="C48" s="5">
        <v>5</v>
      </c>
      <c r="D48" s="46"/>
      <c r="E48" s="11">
        <f t="shared" si="4"/>
        <v>0</v>
      </c>
    </row>
    <row r="49" spans="2:5" x14ac:dyDescent="0.3">
      <c r="B49" s="31" t="s">
        <v>55</v>
      </c>
      <c r="C49" s="32"/>
      <c r="D49" s="33"/>
      <c r="E49" s="10">
        <f>SUM(E44:E48)</f>
        <v>0</v>
      </c>
    </row>
  </sheetData>
  <sheetProtection algorithmName="SHA-512" hashValue="v9Lkq5b84QUWM0jNVuQn/NAZA63YNyIja6akbDMwJazGJ0dvYoI+tjzun8BdO1A21fFg2AbL16KKUZ+/MH7XAQ==" saltValue="L7MrnoIGsIaFBeKR1aQWPw==" spinCount="100000" sheet="1" objects="1" scenarios="1"/>
  <mergeCells count="13">
    <mergeCell ref="B15:D15"/>
    <mergeCell ref="G15:I15"/>
    <mergeCell ref="B6:E8"/>
    <mergeCell ref="B18:E20"/>
    <mergeCell ref="G6:J8"/>
    <mergeCell ref="G18:J20"/>
    <mergeCell ref="B49:D49"/>
    <mergeCell ref="G32:H33"/>
    <mergeCell ref="B32:E34"/>
    <mergeCell ref="G27:I27"/>
    <mergeCell ref="B29:D29"/>
    <mergeCell ref="B38:D38"/>
    <mergeCell ref="B41:E4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505495C0515EF46A5C8BC1D9F1A6CDD" ma:contentTypeVersion="3" ma:contentTypeDescription="Een nieuw document maken." ma:contentTypeScope="" ma:versionID="6b5b375bb20e234e1758b1ca98456757">
  <xsd:schema xmlns:xsd="http://www.w3.org/2001/XMLSchema" xmlns:xs="http://www.w3.org/2001/XMLSchema" xmlns:p="http://schemas.microsoft.com/office/2006/metadata/properties" xmlns:ns2="28349b29-79b2-45aa-b36e-fb891b3ccb4b" xmlns:ns3="65cbb39d-2006-43be-b474-05fe37feabd6" targetNamespace="http://schemas.microsoft.com/office/2006/metadata/properties" ma:root="true" ma:fieldsID="28521e07c82ab0985a17e12821d1008d" ns2:_="" ns3:_="">
    <xsd:import namespace="28349b29-79b2-45aa-b36e-fb891b3ccb4b"/>
    <xsd:import namespace="65cbb39d-2006-43be-b474-05fe37feabd6"/>
    <xsd:element name="properties">
      <xsd:complexType>
        <xsd:sequence>
          <xsd:element name="documentManagement">
            <xsd:complexType>
              <xsd:all>
                <xsd:element ref="ns2:Bewaartermijn" minOccurs="0"/>
                <xsd:element ref="ns2:Procestypenaam" minOccurs="0"/>
                <xsd:element ref="ns2:Resultaat"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349b29-79b2-45aa-b36e-fb891b3ccb4b" elementFormDefault="qualified">
    <xsd:import namespace="http://schemas.microsoft.com/office/2006/documentManagement/types"/>
    <xsd:import namespace="http://schemas.microsoft.com/office/infopath/2007/PartnerControls"/>
    <xsd:element name="Bewaartermijn" ma:index="8" nillable="true" ma:displayName="Bewaartermijn" ma:internalName="Bewaartermijn">
      <xsd:simpleType>
        <xsd:restriction base="dms:Choice">
          <xsd:enumeration value="1 jaar"/>
          <xsd:enumeration value="1,5 jaar"/>
          <xsd:enumeration value="10 jaar"/>
          <xsd:enumeration value="11 jaar"/>
          <xsd:enumeration value="110 jaar"/>
          <xsd:enumeration value="12 jaar"/>
          <xsd:enumeration value="15 jaar"/>
          <xsd:enumeration value="16 jaar"/>
          <xsd:enumeration value="19 jaar"/>
          <xsd:enumeration value="2 jaar"/>
          <xsd:enumeration value="20 jaar"/>
          <xsd:enumeration value="21 jaar"/>
          <xsd:enumeration value="3 jaar"/>
          <xsd:enumeration value="4 weken"/>
          <xsd:enumeration value="40 jaar"/>
          <xsd:enumeration value="5 jaar"/>
          <xsd:enumeration value="50 jaar"/>
          <xsd:enumeration value="6 maanden"/>
          <xsd:enumeration value="6 weken"/>
          <xsd:enumeration value="67 jaar"/>
          <xsd:enumeration value="7 jaar"/>
          <xsd:enumeration value="9 maanden"/>
          <xsd:enumeration value="Bewaren"/>
        </xsd:restriction>
      </xsd:simpleType>
    </xsd:element>
    <xsd:element name="Procestypenaam" ma:index="9" nillable="true" ma:displayName="Procestypenaam" ma:internalName="Procestypenaam">
      <xsd:simpleType>
        <xsd:restriction base="dms:Choice">
          <xsd:enumeration value="1. Instellen en inrichten organisatie"/>
          <xsd:enumeration value="2. Beleid en regelgeving opstellen"/>
          <xsd:enumeration value="3. Plannen opstellen"/>
          <xsd:enumeration value="4. Evaluatie uitvoeren"/>
          <xsd:enumeration value="5. Producten en diensten leveren"/>
          <xsd:enumeration value="6. Verzoeken behandelen"/>
          <xsd:enumeration value="7. Aangiften behandelen"/>
          <xsd:enumeration value="8. Voorzieningen verstrekken"/>
          <xsd:enumeration value="9. Status toekennen"/>
          <xsd:enumeration value="10. Heffen"/>
          <xsd:enumeration value="11. Toestemming verlenen"/>
          <xsd:enumeration value="12. Toezien en handhaven"/>
          <xsd:enumeration value="13. Geschillen behandelen"/>
          <xsd:enumeration value="14. Openbare ruimte inrichten"/>
          <xsd:enumeration value="15. Onderhouden en repareren"/>
          <xsd:enumeration value="16. Overeenkomsten aangaan"/>
          <xsd:enumeration value="17. Personenen aanstellen"/>
          <xsd:enumeration value="18. Betalen en innen"/>
          <xsd:enumeration value="19. Secretariaat voeren en gegevens administreren/verwerken"/>
          <xsd:enumeration value="20. Informeren"/>
          <xsd:enumeration value="21. Adviseren"/>
          <xsd:enumeration value="22. Gebeurtenis organiseren"/>
          <xsd:enumeration value="23. Voorziening aanvragen"/>
          <xsd:enumeration value="24. Toestemming vragen"/>
          <xsd:enumeration value="25. Toezicht en handhaving ondergaan"/>
          <xsd:enumeration value="26. Betwisten"/>
          <xsd:enumeration value="27. Status aanvragen"/>
          <xsd:enumeration value="28. Product of dienst aanvragen"/>
          <xsd:enumeration value="29. Aangifte doen"/>
        </xsd:restriction>
      </xsd:simpleType>
    </xsd:element>
    <xsd:element name="Resultaat" ma:index="10" nillable="true" ma:displayName="Resultaat" ma:internalName="Resultaat">
      <xsd:simpleType>
        <xsd:restriction base="dms:Choice">
          <xsd:enumeration value="Aangegaan"/>
          <xsd:enumeration value="Aangesteld"/>
          <xsd:enumeration value="Afgebroken"/>
          <xsd:enumeration value="Afgehandeld"/>
          <xsd:enumeration value="Afgewezen"/>
          <xsd:enumeration value="Beëindigd"/>
          <xsd:enumeration value="Betaald"/>
          <xsd:enumeration value="Geïnd"/>
          <xsd:enumeration value="Geleverd"/>
          <xsd:enumeration value="Geweigerd"/>
          <xsd:enumeration value="Gewijzigd"/>
          <xsd:enumeration value="Uitgevoerd"/>
          <xsd:enumeration value="Ingericht"/>
          <xsd:enumeration value="Ingesteld"/>
          <xsd:enumeration value="Ingetrokken"/>
          <xsd:enumeration value="Ingewilligd"/>
          <xsd:enumeration value="Niet aangesteld"/>
          <xsd:enumeration value="Niet betaald"/>
          <xsd:enumeration value="Niet doorgegaan"/>
          <xsd:enumeration value="Niet geïnd"/>
          <xsd:enumeration value="Niet geleverd"/>
          <xsd:enumeration value="Niet gewijzigd"/>
          <xsd:enumeration value="Niet opgelegd"/>
          <xsd:enumeration value="Niet toegekend"/>
          <xsd:enumeration value="Niet uitgevoerd"/>
          <xsd:enumeration value="Niet vastgesteld"/>
          <xsd:enumeration value="Niet verkregen"/>
          <xsd:enumeration value="Niet verstrekt"/>
          <xsd:enumeration value="Niet verwerkt"/>
          <xsd:enumeration value="Opgeheven"/>
          <xsd:enumeration value="Opgelegd"/>
          <xsd:enumeration value="Toegekend"/>
          <xsd:enumeration value="Uitgevoerd"/>
          <xsd:enumeration value="Vastgesteld"/>
          <xsd:enumeration value="Verkregen"/>
          <xsd:enumeration value="Verleend"/>
          <xsd:enumeration value="Verstrekt"/>
          <xsd:enumeration value="Verwerkt"/>
        </xsd:restriction>
      </xsd:simpleType>
    </xsd:element>
  </xsd:schema>
  <xsd:schema xmlns:xsd="http://www.w3.org/2001/XMLSchema" xmlns:xs="http://www.w3.org/2001/XMLSchema" xmlns:dms="http://schemas.microsoft.com/office/2006/documentManagement/types" xmlns:pc="http://schemas.microsoft.com/office/infopath/2007/PartnerControls" targetNamespace="65cbb39d-2006-43be-b474-05fe37feabd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Resultaat xmlns="28349b29-79b2-45aa-b36e-fb891b3ccb4b" xsi:nil="true"/>
    <Procestypenaam xmlns="28349b29-79b2-45aa-b36e-fb891b3ccb4b" xsi:nil="true"/>
    <Bewaartermijn xmlns="28349b29-79b2-45aa-b36e-fb891b3ccb4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b86d5498-23a0-42a0-876b-b3c9112a049c" ContentTypeId="0x0101" PreviousValue="false"/>
</file>

<file path=customXml/itemProps1.xml><?xml version="1.0" encoding="utf-8"?>
<ds:datastoreItem xmlns:ds="http://schemas.openxmlformats.org/officeDocument/2006/customXml" ds:itemID="{BD2A7AA8-6B17-4A46-AA82-A1CEBF9FFE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349b29-79b2-45aa-b36e-fb891b3ccb4b"/>
    <ds:schemaRef ds:uri="65cbb39d-2006-43be-b474-05fe37feab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5893A74-CF60-443B-97CC-76D7C0F2666A}">
  <ds:schemaRefs>
    <ds:schemaRef ds:uri="http://schemas.microsoft.com/office/infopath/2007/PartnerControls"/>
    <ds:schemaRef ds:uri="http://schemas.microsoft.com/office/2006/documentManagement/types"/>
    <ds:schemaRef ds:uri="http://purl.org/dc/elements/1.1/"/>
    <ds:schemaRef ds:uri="65cbb39d-2006-43be-b474-05fe37feabd6"/>
    <ds:schemaRef ds:uri="http://schemas.openxmlformats.org/package/2006/metadata/core-properties"/>
    <ds:schemaRef ds:uri="http://purl.org/dc/terms/"/>
    <ds:schemaRef ds:uri="http://schemas.microsoft.com/office/2006/metadata/properties"/>
    <ds:schemaRef ds:uri="28349b29-79b2-45aa-b36e-fb891b3ccb4b"/>
    <ds:schemaRef ds:uri="http://www.w3.org/XML/1998/namespace"/>
    <ds:schemaRef ds:uri="http://purl.org/dc/dcmitype/"/>
  </ds:schemaRefs>
</ds:datastoreItem>
</file>

<file path=customXml/itemProps3.xml><?xml version="1.0" encoding="utf-8"?>
<ds:datastoreItem xmlns:ds="http://schemas.openxmlformats.org/officeDocument/2006/customXml" ds:itemID="{322F6BC8-0019-47BA-AC05-89299E951462}">
  <ds:schemaRefs>
    <ds:schemaRef ds:uri="http://schemas.microsoft.com/sharepoint/v3/contenttype/forms"/>
  </ds:schemaRefs>
</ds:datastoreItem>
</file>

<file path=customXml/itemProps4.xml><?xml version="1.0" encoding="utf-8"?>
<ds:datastoreItem xmlns:ds="http://schemas.openxmlformats.org/officeDocument/2006/customXml" ds:itemID="{0C0980DD-9000-4200-81EC-5F2954097AB4}">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Leeswijzer</vt:lpstr>
      <vt:lpstr>Prijzenblad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Jessica Brandt | Adjust</dc:creator>
  <cp:keywords/>
  <dc:description/>
  <cp:lastModifiedBy>Jessica Brandt | Adjust</cp:lastModifiedBy>
  <cp:revision/>
  <dcterms:created xsi:type="dcterms:W3CDTF">2025-07-23T09:13:24Z</dcterms:created>
  <dcterms:modified xsi:type="dcterms:W3CDTF">2025-08-29T08:43:34Z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0x0101003505495C0515EF46A5C8BC1D9F1A6CDD</vt:lpwstr>
  </property>
</Properties>
</file>