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https://plein-dms.coa.local/processen/LP00000012/reisproducten-ov/Documents/Reisproducten ov/2. Nota van Inlichtingen/"/>
    </mc:Choice>
  </mc:AlternateContent>
  <xr:revisionPtr revIDLastSave="0" documentId="8_{94045039-EB71-4167-A109-5ED09E67978A}" xr6:coauthVersionLast="47" xr6:coauthVersionMax="47" xr10:uidLastSave="{00000000-0000-0000-0000-000000000000}"/>
  <bookViews>
    <workbookView xWindow="-120" yWindow="-120" windowWidth="29040" windowHeight="15840" activeTab="1" xr2:uid="{00000000-000D-0000-FFFF-FFFF00000000}"/>
  </bookViews>
  <sheets>
    <sheet name="Overzicht reizen" sheetId="8" r:id="rId1"/>
    <sheet name="Prijzenblad" sheetId="6" r:id="rId2"/>
    <sheet name="Score" sheetId="9" r:id="rId3"/>
    <sheet name="Blad1" sheetId="7" state="hidden" r:id="rId4"/>
  </sheets>
  <externalReferences>
    <externalReference r:id="rId5"/>
  </externalReferences>
  <definedNames>
    <definedName name="_xlnm.Print_Area" localSheetId="1">Prijzenblad!$A$2:$E$25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 i="9" l="1"/>
  <c r="E8" i="6"/>
  <c r="E9" i="6"/>
  <c r="E10" i="6"/>
  <c r="E13" i="6"/>
  <c r="E7" i="6"/>
  <c r="E16" i="6" s="1"/>
  <c r="B1" i="9" s="1"/>
  <c r="B2" i="9" s="1"/>
</calcChain>
</file>

<file path=xl/sharedStrings.xml><?xml version="1.0" encoding="utf-8"?>
<sst xmlns="http://schemas.openxmlformats.org/spreadsheetml/2006/main" count="88" uniqueCount="80">
  <si>
    <t>Alle aangeboden prijzen gebaseerd op Franco levering Nederland.</t>
  </si>
  <si>
    <t>Tarieven opgeven met maximaal 2 decimalen achter de komma.</t>
  </si>
  <si>
    <t>Naam rechtsgeldig vertegenwoordiger en handtekening</t>
  </si>
  <si>
    <t>Alle geel gemarkeerde cellen dienen ingevuld te worden.</t>
  </si>
  <si>
    <t>De in dit document opgegeven prijzen zijn vast gedurende het eerste contractjaar van de Raamovereenkomst en mag daarna alleen in overeenstemming met de bepalingen in de Raamovereenkomst worden aangepast;</t>
  </si>
  <si>
    <t>Fictief aantal 
(weging)</t>
  </si>
  <si>
    <t xml:space="preserve">Er mogen geen 0-bedragen of negatieve bedragen ingevuld worden. </t>
  </si>
  <si>
    <t>Inschrijver</t>
  </si>
  <si>
    <t>Vestigingsplaats Inschrijver</t>
  </si>
  <si>
    <t>Ja</t>
  </si>
  <si>
    <t>Nee</t>
  </si>
  <si>
    <t>+1 jaar</t>
  </si>
  <si>
    <t>+2 jaar</t>
  </si>
  <si>
    <t>Geen</t>
  </si>
  <si>
    <t>Reis 1: enkele reis van AZC Almelo naar paleis van justitie Amsterdam. Reisproduct voor 1 volwassen persoon.</t>
  </si>
  <si>
    <t>Reis 2: enkele reis van AZC Dronten naar AZC Delfzijl. Reisproduct(en) voor 1 volwassene met meereizend kind van 5 jaar.</t>
  </si>
  <si>
    <t>Reis 3: retourreis van opvanglocatie Losser naar  opvanglocatie Rekken. Reisproduct voor 1 volwassen persoon.</t>
  </si>
  <si>
    <r>
      <rPr>
        <b/>
        <sz val="11"/>
        <color theme="1"/>
        <rFont val="Thesans"/>
      </rPr>
      <t>Reis 3</t>
    </r>
    <r>
      <rPr>
        <sz val="11"/>
        <color theme="1"/>
        <rFont val="Thesans"/>
      </rPr>
      <t>: retourreis van opvanglocatie Losser naar  opvanglocatie Rekken. Reisproduct voor 1 volwassen persoon.</t>
    </r>
  </si>
  <si>
    <r>
      <rPr>
        <b/>
        <sz val="11"/>
        <color theme="1"/>
        <rFont val="Thesans"/>
      </rPr>
      <t>Reis 2</t>
    </r>
    <r>
      <rPr>
        <sz val="11"/>
        <color theme="1"/>
        <rFont val="Thesans"/>
      </rPr>
      <t>: enkele reis van AZC Dronten naar AZC Delfzijl. Reisproduct(en) voor 1 volwassene met meereizend kind van 5 jaar.</t>
    </r>
  </si>
  <si>
    <r>
      <rPr>
        <b/>
        <sz val="11"/>
        <color theme="1"/>
        <rFont val="Thesans"/>
      </rPr>
      <t>Reis 1:</t>
    </r>
    <r>
      <rPr>
        <sz val="11"/>
        <color theme="1"/>
        <rFont val="Thesans"/>
      </rPr>
      <t xml:space="preserve"> enkele reis van AZC Almelo naar paleis van justitie Amsterdam. Reisproduct voor 1 volwassen persoon.</t>
    </r>
  </si>
  <si>
    <t>De reisbewegingen t.b.v. prijzenblad behorend bij aanbesteding Reisproducten COA.</t>
  </si>
  <si>
    <t xml:space="preserve">In onderstaande schema’s staan meerdere fictieve reizen weergegeven. </t>
  </si>
  <si>
    <t>Prijsopgave voor een digitaal Reisproduct en prijsopgave voor een fysiek Reisproduct inclusief de kaartkosten.</t>
  </si>
  <si>
    <t xml:space="preserve">Inschrijver mag uitgaan van een optimale reis, te weten een reis zonder beperkingen zoals werk aan spoor en onverwachte, niet te voorspellen gebeurtenissen welke van invloed zouden kunnen zijn op duur van de reis en dergelijke voorvallen. </t>
  </si>
  <si>
    <t xml:space="preserve">Het gaat om totaal prijzen voor de gehele reis (van adres naar adres) die gelden op de dag van Inschrijving. </t>
  </si>
  <si>
    <t xml:space="preserve">Beginadres: </t>
  </si>
  <si>
    <t xml:space="preserve">Almelo </t>
  </si>
  <si>
    <t>7602 PV Almelo</t>
  </si>
  <si>
    <t>Eindadres:</t>
  </si>
  <si>
    <t>Paleis van justitie Amsterdam</t>
  </si>
  <si>
    <t>IJdok 20,</t>
  </si>
  <si>
    <t>1013 MM Amsterdam</t>
  </si>
  <si>
    <t xml:space="preserve">De rit: de bewoner loopt om 08:00 op een doordeweekse dag van AZC Almelo naar de bushalte Buurstede en reist met bus 64 naar treinstation Almelo Daar stapt de bewoner op de sprinter naar Zwolle, en stapt vervolgens in de intercity richting Almere. Hier pakt de bewoner de intercity naar Amsterdam centraal: de bewoner stapt op busstation IIzijde in op buslijn 48  richting houthavens en stapt uit op station Westerdoksdijk en loopt in 4 minuten naar de bestemming. </t>
  </si>
  <si>
    <t xml:space="preserve">Beginadres </t>
  </si>
  <si>
    <t>AZC Dronten</t>
  </si>
  <si>
    <t>Vossemeerdijk 40</t>
  </si>
  <si>
    <t>8251 PN Dronten</t>
  </si>
  <si>
    <t xml:space="preserve">Eindadres </t>
  </si>
  <si>
    <t xml:space="preserve">AZC Delfzijl </t>
  </si>
  <si>
    <t>Zwet 40</t>
  </si>
  <si>
    <t>9932 AB Delfzijl</t>
  </si>
  <si>
    <t>De rit: de bewoners lopen om 08:00 op een zondag van AZC Dronten in 8 minuten naar bushalte Roggebotsluis en nemen  bus 143 richting busstation Kampen. Hier stappen beiden op de sprinter naar Zwolle en nemen vervolgens de sprinter richting Groningen. Aangekomen nemen ze de stoptrein richting Delfzijl. Bij station Delfzijl nemen de bewoners de bus, lijn 6, richting bushalte brandweer. Vanaf aankomst bij de bushalte is het 5 minuten lopen naar het AZC Delfzijl.</t>
  </si>
  <si>
    <t>Opvanglocatie Losser</t>
  </si>
  <si>
    <t>Denekamperstraat 48a</t>
  </si>
  <si>
    <t>7588 PW Beuningen</t>
  </si>
  <si>
    <t>Opvanglocatie Rekken</t>
  </si>
  <si>
    <t>Panovenweg 14</t>
  </si>
  <si>
    <t>7157 BZ</t>
  </si>
  <si>
    <t>De rit: de bewoner loopt om 08:00 op een doordeweekse dag 2 minuten naar de bushalte Dinkeloord in Denekamp en pakt bus 62 richting station Oldenzaal en neemt de stoptrein richting Hengelo. Vanaf station Hengelo neemt de bewoner de bus, lijn 53, richting Haaksbergen. Te Haaksbergen de buurtbus, lijn 199 en stapt uit bij bushalte doctor Slotlaan. Daarna loopt de bewoner 4 minuten naar de opvanglocatie rekken. In de middag vangt de retourreis aan om 16:00</t>
  </si>
  <si>
    <t xml:space="preserve">IND Locatie Utrecht </t>
  </si>
  <si>
    <t xml:space="preserve">Proostwetering 41 </t>
  </si>
  <si>
    <t xml:space="preserve">3543 AC Utrecht </t>
  </si>
  <si>
    <t xml:space="preserve">Randweg-Oost 32 </t>
  </si>
  <si>
    <t xml:space="preserve">6021 PB Budel </t>
  </si>
  <si>
    <t xml:space="preserve">De rit: de bewoner heeft zijn bus gemist en moet op een woensdag in november van de IND Locatie in Utrecht naar het AZC Cranendonck. De bewoner loopt om 12:00 naar bushalte Rijpwetering in Utrecht en pakt bus 73 richting Zeist en stapt uit bij halte CS Jaarbeurszijde in Utrecht. Vanaf Utrecht centraal wordt de intercity gepakt en uitgestapt bij station Eindhoven. Vanaf station Eindhoven pakt de bewoner de sprinter naar Weert en stapt uit bij station Maarheeze. Vanaf hier loopt de bewoner naar het AZC Cranendonck </t>
  </si>
  <si>
    <t xml:space="preserve">Willinklaan 3 </t>
  </si>
  <si>
    <t>1022 LD</t>
  </si>
  <si>
    <t xml:space="preserve">Gevraagd wordt de totale (geheel inclusief) prijs van het Reisproduct bij de totale beschreven reis op te geven.  </t>
  </si>
  <si>
    <t>Beginadres</t>
  </si>
  <si>
    <t>Eindadres</t>
  </si>
  <si>
    <t xml:space="preserve">1067 SL Amsterdam </t>
  </si>
  <si>
    <t xml:space="preserve">Amsterdam busstation Noord </t>
  </si>
  <si>
    <t>De dagelijkse (retour) rit: de bewoonster loopt om 08:00 van Willinklaan 3 naar bushalte Ookmeerweg en neemt GVB bus 369 naar tramstation Sloterdijk. Loopt vervolgens 4 minuten naar station Sloterdijk en neemt de sprinter naar Amsterdam centraal. Vandaar loopt zij naar metrostation centraal station en neemt GVB metro 52 nar busstation Noord. In de middag reist de bewoonster dezelfde weg retour vanaf 16:00.</t>
  </si>
  <si>
    <t>AZC Budel-Cranendonck</t>
  </si>
  <si>
    <t>Opslag
percentage
digitaal Reisproduct</t>
  </si>
  <si>
    <t>Opslag
percentage
fysiek Reisproduct</t>
  </si>
  <si>
    <t>De opgegeven aantallen in kolom D zijn fictieve aantallen, hier kunnen gedurende de contractperiode geen rechten aan worden ontleend.</t>
  </si>
  <si>
    <t>Digitaal Reisproduct</t>
  </si>
  <si>
    <t>Fysiek Reisproduct</t>
  </si>
  <si>
    <t>De all-in prijs het enige is dat voor het leveren van de diensten bij Opdrachtgever in rekening kan worden gebracht.</t>
  </si>
  <si>
    <t xml:space="preserve">Vriezenveenseweg 170A </t>
  </si>
  <si>
    <r>
      <rPr>
        <b/>
        <sz val="11"/>
        <color theme="1"/>
        <rFont val="Thesans"/>
      </rPr>
      <t>Reis 4</t>
    </r>
    <r>
      <rPr>
        <sz val="11"/>
        <color theme="1"/>
        <rFont val="Thesans"/>
      </rPr>
      <t>: enkele reis IND Locatie Utrecht naar AZC Budel-Cranendonck. Reisproduct voor 1 volwassen persoon.</t>
    </r>
  </si>
  <si>
    <t>Het geoffreerde tarief betreft een all-in tarief en bevat alle kosten waaronder transport, aflevering, overhead, reistijd, reiskosten, reisuren, nazorg, garantie en retouren. Deze opsomming is niet uitputtend.</t>
  </si>
  <si>
    <t>Reis 4: enkel reis van IND Locatie Utrecht naar AZC Budel-Cranendonck. Reisproduct voor 1 volwassen persoon.</t>
  </si>
  <si>
    <t>Prijs rit concessiehouder excl. btw</t>
  </si>
  <si>
    <t>Totaalprijs excl.btw</t>
  </si>
  <si>
    <t>Score</t>
  </si>
  <si>
    <t>Totale fictieve inschrijfsom</t>
  </si>
  <si>
    <r>
      <t xml:space="preserve">Reis 5: </t>
    </r>
    <r>
      <rPr>
        <sz val="11"/>
        <color theme="1"/>
        <rFont val="Thesans"/>
      </rPr>
      <t xml:space="preserve">abonnement voor 1 persoon, bewoonster 17 jaar, van </t>
    </r>
    <r>
      <rPr>
        <strike/>
        <sz val="11"/>
        <color rgb="FFFF0000"/>
        <rFont val="Thesans"/>
      </rPr>
      <t>donderdag 01 januari 2026 t/m vrijdag 29 mei</t>
    </r>
    <r>
      <rPr>
        <strike/>
        <sz val="11"/>
        <color rgb="FF00B050"/>
        <rFont val="Thesans"/>
      </rPr>
      <t xml:space="preserve"> </t>
    </r>
    <r>
      <rPr>
        <b/>
        <sz val="11"/>
        <color rgb="FF00B050"/>
        <rFont val="Thesans"/>
      </rPr>
      <t>woensdag 1 januari 2025 t/m donderdag 29 mei 2025</t>
    </r>
    <r>
      <rPr>
        <sz val="11"/>
        <color theme="1"/>
        <rFont val="Thesans"/>
      </rPr>
      <t>, reizend op maandag t/m donderdag; dagelijks heen en terug.</t>
    </r>
  </si>
  <si>
    <r>
      <t xml:space="preserve">Reis 5: abonnement voor 1 persoon, bewoonster 17 jaar, van </t>
    </r>
    <r>
      <rPr>
        <b/>
        <strike/>
        <sz val="12"/>
        <color rgb="FFFF0000"/>
        <rFont val="Arial"/>
        <family val="2"/>
      </rPr>
      <t>donderdag 01 januari 2026 t/m vrijdag 29 mei</t>
    </r>
    <r>
      <rPr>
        <b/>
        <sz val="12"/>
        <color rgb="FF00B050"/>
        <rFont val="Arial"/>
        <family val="2"/>
      </rPr>
      <t xml:space="preserve"> woensdag 1 januari 2025 t/m donderdag 29 mei 2025</t>
    </r>
    <r>
      <rPr>
        <b/>
        <sz val="12"/>
        <color theme="1"/>
        <rFont val="Arial"/>
        <family val="2"/>
      </rPr>
      <t>, reizend op maandag t/m donderdag; dagelijks heen en terug.</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</si>
</sst>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7" formatCode="&quot;€&quot;\ #,##0.00;&quot;€&quot;\ \-#,##0.00"/>
    <numFmt numFmtId="44" formatCode="_ &quot;€&quot;\ * #,##0.00_ ;_ &quot;€&quot;\ * \-#,##0.00_ ;_ &quot;€&quot;\ * &quot;-&quot;??_ ;_ @_ "/>
    <numFmt numFmtId="43" formatCode="_ * #,##0.00_ ;_ * \-#,##0.00_ ;_ * &quot;-&quot;??_ ;_ @_ "/>
  </numFmts>
  <fonts count="23">
    <font>
      <sz val="10"/>
      <color theme="1"/>
      <name val="Arial"/>
      <family val="2"/>
    </font>
    <font>
      <sz val="11"/>
      <color theme="1"/>
      <name val="Calibri"/>
      <family val="2"/>
      <scheme val="minor"/>
    </font>
    <font>
      <sz val="11"/>
      <color indexed="8"/>
      <name val="Calibri"/>
      <family val="2"/>
    </font>
    <font>
      <sz val="9"/>
      <color indexed="8"/>
      <name val="Thesans"/>
    </font>
    <font>
      <sz val="12"/>
      <name val="Thesans"/>
    </font>
    <font>
      <sz val="9"/>
      <name val="Thesans"/>
    </font>
    <font>
      <sz val="9"/>
      <color indexed="9"/>
      <name val="Thesans"/>
    </font>
    <font>
      <sz val="10"/>
      <color indexed="8"/>
      <name val="Thesans"/>
    </font>
    <font>
      <sz val="10"/>
      <color theme="1"/>
      <name val="Arial"/>
      <family val="2"/>
    </font>
    <font>
      <sz val="11"/>
      <color theme="1"/>
      <name val="Thesans"/>
    </font>
    <font>
      <sz val="11"/>
      <color indexed="8"/>
      <name val="Thesans"/>
    </font>
    <font>
      <b/>
      <sz val="11"/>
      <color theme="0"/>
      <name val="Thesans"/>
    </font>
    <font>
      <b/>
      <sz val="11"/>
      <color indexed="8"/>
      <name val="Thesans"/>
    </font>
    <font>
      <b/>
      <sz val="11"/>
      <color theme="1"/>
      <name val="Thesans"/>
    </font>
    <font>
      <sz val="12"/>
      <color theme="1"/>
      <name val="Arial"/>
      <family val="2"/>
    </font>
    <font>
      <b/>
      <sz val="12"/>
      <color theme="1"/>
      <name val="Arial"/>
      <family val="2"/>
    </font>
    <font>
      <i/>
      <sz val="12"/>
      <color theme="1"/>
      <name val="Arial"/>
      <family val="2"/>
    </font>
    <font>
      <sz val="20"/>
      <color theme="1"/>
      <name val="Arial"/>
      <family val="2"/>
    </font>
    <font>
      <b/>
      <strike/>
      <sz val="12"/>
      <color rgb="FFFF0000"/>
      <name val="Arial"/>
      <family val="2"/>
    </font>
    <font>
      <b/>
      <sz val="12"/>
      <color rgb="FF00B050"/>
      <name val="Arial"/>
      <family val="2"/>
    </font>
    <font>
      <strike/>
      <sz val="11"/>
      <color rgb="FFFF0000"/>
      <name val="Thesans"/>
    </font>
    <font>
      <strike/>
      <sz val="11"/>
      <color rgb="FF00B050"/>
      <name val="Thesans"/>
    </font>
    <font>
      <b/>
      <sz val="11"/>
      <color rgb="FF00B050"/>
      <name val="Thesans"/>
    </font>
  </fonts>
  <fills count="10">
    <fill>
      <patternFill patternType="none"/>
    </fill>
    <fill>
      <patternFill patternType="gray125"/>
    </fill>
    <fill>
      <patternFill patternType="solid">
        <fgColor rgb="FFFFFFCC"/>
      </patternFill>
    </fill>
    <fill>
      <patternFill patternType="solid">
        <fgColor theme="0" tint="-0.14999847407452621"/>
        <bgColor indexed="64"/>
      </patternFill>
    </fill>
    <fill>
      <patternFill patternType="solid">
        <fgColor indexed="26"/>
        <bgColor indexed="64"/>
      </patternFill>
    </fill>
    <fill>
      <patternFill patternType="solid">
        <fgColor theme="4" tint="-0.249977111117893"/>
        <bgColor indexed="64"/>
      </patternFill>
    </fill>
    <fill>
      <patternFill patternType="solid">
        <fgColor rgb="FFFFFFCC"/>
        <bgColor indexed="64"/>
      </patternFill>
    </fill>
    <fill>
      <patternFill patternType="solid">
        <fgColor rgb="FF99FF66"/>
        <bgColor indexed="64"/>
      </patternFill>
    </fill>
    <fill>
      <patternFill patternType="solid">
        <fgColor theme="2"/>
        <bgColor indexed="64"/>
      </patternFill>
    </fill>
    <fill>
      <patternFill patternType="solid">
        <fgColor theme="0" tint="-0.249977111117893"/>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style="thin">
        <color rgb="FFB2B2B2"/>
      </left>
      <right style="thin">
        <color rgb="FFB2B2B2"/>
      </right>
      <top style="thin">
        <color rgb="FFB2B2B2"/>
      </top>
      <bottom style="thin">
        <color rgb="FFB2B2B2"/>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style="medium">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6">
    <xf numFmtId="0" fontId="0" fillId="0" borderId="0"/>
    <xf numFmtId="0" fontId="1" fillId="2" borderId="4" applyNumberFormat="0" applyFont="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9" fontId="8" fillId="0" borderId="0" applyFont="0" applyFill="0" applyBorder="0" applyAlignment="0" applyProtection="0"/>
  </cellStyleXfs>
  <cellXfs count="57">
    <xf numFmtId="0" fontId="0" fillId="0" borderId="0" xfId="0"/>
    <xf numFmtId="0" fontId="3" fillId="0" borderId="0" xfId="2" applyFont="1" applyBorder="1" applyAlignment="1" applyProtection="1">
      <alignment horizontal="left" vertical="center"/>
    </xf>
    <xf numFmtId="0" fontId="4" fillId="3" borderId="10" xfId="2" applyFont="1" applyFill="1" applyBorder="1" applyAlignment="1" applyProtection="1">
      <alignment horizontal="left" vertical="center"/>
    </xf>
    <xf numFmtId="0" fontId="4" fillId="3" borderId="2" xfId="2" applyFont="1" applyFill="1" applyBorder="1" applyAlignment="1" applyProtection="1">
      <alignment horizontal="left" vertical="center"/>
    </xf>
    <xf numFmtId="0" fontId="4" fillId="3" borderId="3" xfId="2" applyFont="1" applyFill="1" applyBorder="1" applyAlignment="1" applyProtection="1">
      <alignment horizontal="left" vertical="center" wrapText="1"/>
    </xf>
    <xf numFmtId="0" fontId="3" fillId="0" borderId="2" xfId="2" applyFont="1" applyFill="1" applyBorder="1" applyAlignment="1" applyProtection="1">
      <alignment horizontal="left" vertical="center"/>
    </xf>
    <xf numFmtId="0" fontId="6" fillId="0" borderId="0" xfId="2" applyFont="1" applyFill="1" applyBorder="1" applyAlignment="1" applyProtection="1">
      <alignment horizontal="left" vertical="center"/>
    </xf>
    <xf numFmtId="0" fontId="3" fillId="0" borderId="0" xfId="2" applyFont="1" applyBorder="1" applyAlignment="1" applyProtection="1">
      <alignment horizontal="left" vertical="center" wrapText="1"/>
    </xf>
    <xf numFmtId="0" fontId="0" fillId="0" borderId="0" xfId="0" quotePrefix="1"/>
    <xf numFmtId="7" fontId="11" fillId="5" borderId="17" xfId="2" applyNumberFormat="1" applyFont="1" applyFill="1" applyBorder="1" applyAlignment="1" applyProtection="1">
      <alignment horizontal="center" vertical="center" wrapText="1"/>
    </xf>
    <xf numFmtId="1" fontId="11" fillId="5" borderId="17" xfId="2" applyNumberFormat="1" applyFont="1" applyFill="1" applyBorder="1" applyAlignment="1" applyProtection="1">
      <alignment horizontal="center" vertical="center" wrapText="1"/>
    </xf>
    <xf numFmtId="7" fontId="11" fillId="5" borderId="6" xfId="2" applyNumberFormat="1" applyFont="1" applyFill="1" applyBorder="1" applyAlignment="1" applyProtection="1">
      <alignment horizontal="center" vertical="center" wrapText="1"/>
    </xf>
    <xf numFmtId="0" fontId="11" fillId="5" borderId="10" xfId="2" applyNumberFormat="1" applyFont="1" applyFill="1" applyBorder="1" applyAlignment="1" applyProtection="1">
      <alignment horizontal="left" vertical="center" wrapText="1"/>
    </xf>
    <xf numFmtId="0" fontId="5" fillId="0" borderId="0" xfId="2" applyFont="1" applyBorder="1" applyAlignment="1" applyProtection="1">
      <alignment horizontal="left" vertical="center"/>
    </xf>
    <xf numFmtId="0" fontId="9" fillId="8" borderId="1" xfId="0" applyFont="1" applyFill="1" applyBorder="1" applyAlignment="1" applyProtection="1">
      <alignment horizontal="center"/>
    </xf>
    <xf numFmtId="9" fontId="9" fillId="6" borderId="1" xfId="5" applyFont="1" applyFill="1" applyBorder="1" applyAlignment="1" applyProtection="1">
      <alignment horizontal="center"/>
      <protection locked="0"/>
    </xf>
    <xf numFmtId="0" fontId="14" fillId="0" borderId="0" xfId="0" applyFont="1"/>
    <xf numFmtId="0" fontId="15" fillId="0" borderId="21" xfId="0" applyFont="1" applyBorder="1"/>
    <xf numFmtId="0" fontId="14" fillId="0" borderId="22" xfId="0" applyFont="1" applyBorder="1"/>
    <xf numFmtId="0" fontId="14" fillId="0" borderId="23" xfId="0" applyFont="1" applyBorder="1" applyAlignment="1">
      <alignment wrapText="1"/>
    </xf>
    <xf numFmtId="0" fontId="9" fillId="0" borderId="14" xfId="0" applyFont="1" applyFill="1" applyBorder="1" applyAlignment="1" applyProtection="1">
      <alignment horizontal="left" wrapText="1"/>
    </xf>
    <xf numFmtId="0" fontId="16" fillId="0" borderId="22" xfId="0" applyFont="1" applyBorder="1"/>
    <xf numFmtId="0" fontId="15" fillId="0" borderId="21" xfId="0" applyFont="1" applyBorder="1" applyAlignment="1">
      <alignment wrapText="1"/>
    </xf>
    <xf numFmtId="0" fontId="14" fillId="9" borderId="21" xfId="0" applyFont="1" applyFill="1" applyBorder="1" applyAlignment="1">
      <alignment wrapText="1"/>
    </xf>
    <xf numFmtId="0" fontId="14" fillId="9" borderId="22" xfId="0" applyFont="1" applyFill="1" applyBorder="1" applyAlignment="1">
      <alignment wrapText="1"/>
    </xf>
    <xf numFmtId="0" fontId="14" fillId="9" borderId="23" xfId="0" applyFont="1" applyFill="1" applyBorder="1" applyAlignment="1">
      <alignment wrapText="1"/>
    </xf>
    <xf numFmtId="44" fontId="10" fillId="8" borderId="15" xfId="2" applyNumberFormat="1" applyFont="1" applyFill="1" applyBorder="1" applyAlignment="1" applyProtection="1">
      <alignment horizontal="left"/>
    </xf>
    <xf numFmtId="44" fontId="9" fillId="6" borderId="1" xfId="0" applyNumberFormat="1" applyFont="1" applyFill="1" applyBorder="1" applyAlignment="1" applyProtection="1">
      <protection locked="0"/>
    </xf>
    <xf numFmtId="44" fontId="12" fillId="8" borderId="20" xfId="2" applyNumberFormat="1" applyFont="1" applyFill="1" applyBorder="1" applyAlignment="1" applyProtection="1">
      <alignment horizontal="left" vertical="center"/>
    </xf>
    <xf numFmtId="9" fontId="3" fillId="0" borderId="0" xfId="5" applyFont="1" applyBorder="1" applyAlignment="1" applyProtection="1">
      <alignment horizontal="left" vertical="center"/>
    </xf>
    <xf numFmtId="44" fontId="3" fillId="0" borderId="0" xfId="2" applyNumberFormat="1" applyFont="1" applyBorder="1" applyAlignment="1" applyProtection="1">
      <alignment horizontal="left" vertical="center"/>
    </xf>
    <xf numFmtId="44" fontId="5" fillId="0" borderId="0" xfId="2" applyNumberFormat="1" applyFont="1" applyBorder="1" applyAlignment="1" applyProtection="1">
      <alignment horizontal="left" vertical="center"/>
    </xf>
    <xf numFmtId="0" fontId="17" fillId="0" borderId="0" xfId="0" applyFont="1"/>
    <xf numFmtId="44" fontId="17" fillId="0" borderId="0" xfId="0" applyNumberFormat="1" applyFont="1"/>
    <xf numFmtId="0" fontId="17" fillId="0" borderId="0" xfId="0" applyFont="1" applyAlignment="1">
      <alignment horizontal="left"/>
    </xf>
    <xf numFmtId="2" fontId="17" fillId="0" borderId="0" xfId="0" applyNumberFormat="1" applyFont="1" applyAlignment="1">
      <alignment horizontal="left"/>
    </xf>
    <xf numFmtId="0" fontId="9" fillId="0" borderId="18" xfId="0" applyFont="1" applyFill="1" applyBorder="1" applyAlignment="1" applyProtection="1">
      <alignment horizontal="center"/>
    </xf>
    <xf numFmtId="0" fontId="9" fillId="0" borderId="19" xfId="0" applyFont="1" applyFill="1" applyBorder="1" applyAlignment="1" applyProtection="1">
      <alignment horizontal="center"/>
    </xf>
    <xf numFmtId="0" fontId="9" fillId="0" borderId="16" xfId="0" applyFont="1" applyFill="1" applyBorder="1" applyAlignment="1" applyProtection="1">
      <alignment horizontal="center"/>
    </xf>
    <xf numFmtId="0" fontId="12" fillId="8" borderId="3" xfId="2" applyFont="1" applyFill="1" applyBorder="1" applyAlignment="1" applyProtection="1">
      <alignment horizontal="right" vertical="center"/>
    </xf>
    <xf numFmtId="0" fontId="12" fillId="8" borderId="9" xfId="2" applyFont="1" applyFill="1" applyBorder="1" applyAlignment="1" applyProtection="1">
      <alignment horizontal="right" vertical="center"/>
    </xf>
    <xf numFmtId="0" fontId="5" fillId="4" borderId="12" xfId="2" applyFont="1" applyFill="1" applyBorder="1" applyAlignment="1" applyProtection="1">
      <alignment horizontal="center" vertical="center"/>
      <protection locked="0"/>
    </xf>
    <xf numFmtId="0" fontId="5" fillId="4" borderId="8" xfId="2" applyFont="1" applyFill="1" applyBorder="1" applyAlignment="1" applyProtection="1">
      <alignment horizontal="center" vertical="center"/>
      <protection locked="0"/>
    </xf>
    <xf numFmtId="0" fontId="5" fillId="4" borderId="13" xfId="2" applyFont="1" applyFill="1" applyBorder="1" applyAlignment="1" applyProtection="1">
      <alignment horizontal="center" vertical="center"/>
      <protection locked="0"/>
    </xf>
    <xf numFmtId="0" fontId="7" fillId="7" borderId="2" xfId="2" applyFont="1" applyFill="1" applyBorder="1" applyAlignment="1" applyProtection="1">
      <alignment horizontal="left" vertical="center" wrapText="1"/>
    </xf>
    <xf numFmtId="0" fontId="7" fillId="7" borderId="0" xfId="2" applyFont="1" applyFill="1" applyBorder="1" applyAlignment="1" applyProtection="1">
      <alignment horizontal="left" vertical="center" wrapText="1"/>
    </xf>
    <xf numFmtId="0" fontId="7" fillId="7" borderId="7" xfId="2" applyFont="1" applyFill="1" applyBorder="1" applyAlignment="1" applyProtection="1">
      <alignment horizontal="left" vertical="center" wrapText="1"/>
    </xf>
    <xf numFmtId="0" fontId="7" fillId="7" borderId="3" xfId="2" applyFont="1" applyFill="1" applyBorder="1" applyAlignment="1" applyProtection="1">
      <alignment horizontal="left" vertical="center"/>
    </xf>
    <xf numFmtId="0" fontId="7" fillId="7" borderId="9" xfId="2" applyFont="1" applyFill="1" applyBorder="1" applyAlignment="1" applyProtection="1">
      <alignment horizontal="left" vertical="center"/>
    </xf>
    <xf numFmtId="0" fontId="7" fillId="7" borderId="11" xfId="2" applyFont="1" applyFill="1" applyBorder="1" applyAlignment="1" applyProtection="1">
      <alignment horizontal="left" vertical="center"/>
    </xf>
    <xf numFmtId="0" fontId="7" fillId="7" borderId="10" xfId="2" applyFont="1" applyFill="1" applyBorder="1" applyAlignment="1" applyProtection="1">
      <alignment horizontal="left" vertical="center"/>
    </xf>
    <xf numFmtId="0" fontId="7" fillId="7" borderId="5" xfId="2" applyFont="1" applyFill="1" applyBorder="1" applyAlignment="1" applyProtection="1">
      <alignment horizontal="left" vertical="center"/>
    </xf>
    <xf numFmtId="0" fontId="7" fillId="7" borderId="6" xfId="2" applyFont="1" applyFill="1" applyBorder="1" applyAlignment="1" applyProtection="1">
      <alignment horizontal="left" vertical="center"/>
    </xf>
    <xf numFmtId="0" fontId="7" fillId="7" borderId="2" xfId="2" applyFont="1" applyFill="1" applyBorder="1" applyAlignment="1" applyProtection="1">
      <alignment horizontal="left" vertical="center"/>
    </xf>
    <xf numFmtId="0" fontId="7" fillId="7" borderId="0" xfId="2" applyFont="1" applyFill="1" applyBorder="1" applyAlignment="1" applyProtection="1">
      <alignment horizontal="left" vertical="center"/>
    </xf>
    <xf numFmtId="0" fontId="7" fillId="7" borderId="7" xfId="2" applyFont="1" applyFill="1" applyBorder="1" applyAlignment="1" applyProtection="1">
      <alignment horizontal="left" vertical="center"/>
    </xf>
    <xf numFmtId="0" fontId="13" fillId="0" borderId="14" xfId="0" applyFont="1" applyFill="1" applyBorder="1" applyAlignment="1" applyProtection="1">
      <alignment horizontal="left" wrapText="1"/>
    </xf>
  </cellXfs>
  <cellStyles count="6">
    <cellStyle name="Komma 2" xfId="3" xr:uid="{00000000-0005-0000-0000-000000000000}"/>
    <cellStyle name="Notitie 2" xfId="1" xr:uid="{00000000-0005-0000-0000-000001000000}"/>
    <cellStyle name="Procent" xfId="5" builtinId="5"/>
    <cellStyle name="Standaard" xfId="0" builtinId="0"/>
    <cellStyle name="Standaard 2" xfId="2" xr:uid="{00000000-0005-0000-0000-000003000000}"/>
    <cellStyle name="Valuta 2" xfId="4" xr:uid="{00000000-0005-0000-0000-000005000000}"/>
  </cellStyles>
  <dxfs count="0"/>
  <tableStyles count="0" defaultTableStyle="TableStyleMedium2" defaultPivotStyle="PivotStyleLight16"/>
  <colors>
    <mruColors>
      <color rgb="FFFFFFCC"/>
      <color rgb="FF2FEF4F"/>
      <color rgb="FFFFA3A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lineMarker"/>
        <c:varyColors val="0"/>
        <c:ser>
          <c:idx val="0"/>
          <c:order val="0"/>
          <c:spPr>
            <a:ln w="19050" cap="rnd">
              <a:solidFill>
                <a:schemeClr val="accent1"/>
              </a:solidFill>
              <a:round/>
            </a:ln>
            <a:effectLst/>
          </c:spPr>
          <c:marker>
            <c:symbol val="circle"/>
            <c:size val="5"/>
            <c:spPr>
              <a:solidFill>
                <a:schemeClr val="accent1"/>
              </a:solidFill>
              <a:ln w="9525">
                <a:solidFill>
                  <a:schemeClr val="accent1"/>
                </a:solidFill>
              </a:ln>
              <a:effectLst/>
            </c:spPr>
          </c:marker>
          <c:xVal>
            <c:numRef>
              <c:f>'[1]T2 Prijzenblad'!$K$3:$K$4</c:f>
              <c:numCache>
                <c:formatCode>General</c:formatCode>
                <c:ptCount val="2"/>
                <c:pt idx="0">
                  <c:v>5000</c:v>
                </c:pt>
                <c:pt idx="1">
                  <c:v>4600</c:v>
                </c:pt>
              </c:numCache>
            </c:numRef>
          </c:xVal>
          <c:yVal>
            <c:numRef>
              <c:f>'[1]T2 Prijzenblad'!$L$3:$L$4</c:f>
              <c:numCache>
                <c:formatCode>General</c:formatCode>
                <c:ptCount val="2"/>
                <c:pt idx="0">
                  <c:v>0</c:v>
                </c:pt>
                <c:pt idx="1">
                  <c:v>30</c:v>
                </c:pt>
              </c:numCache>
            </c:numRef>
          </c:yVal>
          <c:smooth val="0"/>
          <c:extLst>
            <c:ext xmlns:c16="http://schemas.microsoft.com/office/drawing/2014/chart" uri="{C3380CC4-5D6E-409C-BE32-E72D297353CC}">
              <c16:uniqueId val="{00000000-A90E-42F7-841E-EA616174B096}"/>
            </c:ext>
          </c:extLst>
        </c:ser>
        <c:ser>
          <c:idx val="1"/>
          <c:order val="1"/>
          <c:spPr>
            <a:ln w="19050" cap="rnd">
              <a:solidFill>
                <a:schemeClr val="accent2"/>
              </a:solidFill>
              <a:round/>
            </a:ln>
            <a:effectLst/>
          </c:spPr>
          <c:marker>
            <c:symbol val="circle"/>
            <c:size val="5"/>
            <c:spPr>
              <a:solidFill>
                <a:schemeClr val="accent2"/>
              </a:solidFill>
              <a:ln w="9525">
                <a:solidFill>
                  <a:schemeClr val="accent2"/>
                </a:solidFill>
              </a:ln>
              <a:effectLst/>
            </c:spPr>
          </c:marker>
          <c:xVal>
            <c:numRef>
              <c:f>Score!$B$1</c:f>
              <c:numCache>
                <c:formatCode>_("€"* #,##0.00_);_("€"* \(#,##0.00\);_("€"* "-"??_);_(@_)</c:formatCode>
                <c:ptCount val="1"/>
                <c:pt idx="0">
                  <c:v>0</c:v>
                </c:pt>
              </c:numCache>
            </c:numRef>
          </c:xVal>
          <c:yVal>
            <c:numRef>
              <c:f>Score!$B$2</c:f>
              <c:numCache>
                <c:formatCode>0.00</c:formatCode>
                <c:ptCount val="1"/>
                <c:pt idx="0">
                  <c:v>40</c:v>
                </c:pt>
              </c:numCache>
            </c:numRef>
          </c:yVal>
          <c:smooth val="0"/>
          <c:extLst>
            <c:ext xmlns:c16="http://schemas.microsoft.com/office/drawing/2014/chart" uri="{C3380CC4-5D6E-409C-BE32-E72D297353CC}">
              <c16:uniqueId val="{00000001-A90E-42F7-841E-EA616174B096}"/>
            </c:ext>
          </c:extLst>
        </c:ser>
        <c:dLbls>
          <c:showLegendKey val="0"/>
          <c:showVal val="0"/>
          <c:showCatName val="0"/>
          <c:showSerName val="0"/>
          <c:showPercent val="0"/>
          <c:showBubbleSize val="0"/>
        </c:dLbls>
        <c:axId val="251619200"/>
        <c:axId val="251620160"/>
      </c:scatterChart>
      <c:valAx>
        <c:axId val="251619200"/>
        <c:scaling>
          <c:orientation val="minMax"/>
          <c:max val="4400000"/>
          <c:min val="3500000"/>
        </c:scaling>
        <c:delete val="0"/>
        <c:axPos val="b"/>
        <c:majorGridlines>
          <c:spPr>
            <a:ln w="9525" cap="flat" cmpd="sng" algn="ctr">
              <a:solidFill>
                <a:schemeClr val="tx1">
                  <a:lumMod val="15000"/>
                  <a:lumOff val="85000"/>
                </a:schemeClr>
              </a:solidFill>
              <a:round/>
            </a:ln>
            <a:effectLst/>
          </c:spPr>
        </c:majorGridlines>
        <c:numFmt formatCode="&quot;€&quot;\ #,##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nl-NL"/>
          </a:p>
        </c:txPr>
        <c:crossAx val="251620160"/>
        <c:crosses val="autoZero"/>
        <c:crossBetween val="midCat"/>
        <c:majorUnit val="150000"/>
      </c:valAx>
      <c:valAx>
        <c:axId val="251620160"/>
        <c:scaling>
          <c:orientation val="minMax"/>
          <c:max val="4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nl-NL"/>
          </a:p>
        </c:txPr>
        <c:crossAx val="251619200"/>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nl-NL"/>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133350</xdr:colOff>
      <xdr:row>3</xdr:row>
      <xdr:rowOff>76200</xdr:rowOff>
    </xdr:from>
    <xdr:to>
      <xdr:col>1</xdr:col>
      <xdr:colOff>1943100</xdr:colOff>
      <xdr:row>20</xdr:row>
      <xdr:rowOff>35902</xdr:rowOff>
    </xdr:to>
    <xdr:graphicFrame macro="">
      <xdr:nvGraphicFramePr>
        <xdr:cNvPr id="2" name="Grafiek 1">
          <a:extLst>
            <a:ext uri="{FF2B5EF4-FFF2-40B4-BE49-F238E27FC236}">
              <a16:creationId xmlns:a16="http://schemas.microsoft.com/office/drawing/2014/main" id="{85F89859-1C93-428B-8D9B-BD8A43F4155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G:\Documenten\Ontwikkeling\Exceltraining%20(oefening).xlsx" TargetMode="External"/><Relationship Id="rId1" Type="http://schemas.openxmlformats.org/officeDocument/2006/relationships/externalLinkPath" Target="file:///G:\Documenten\Ontwikkeling\Exceltraining%20(oefening).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T1 Stap 1 Beoordelingsmatrix"/>
      <sheetName val="T1 Stap 2 Planning vw opmaak"/>
      <sheetName val="T2 Prijzenblad"/>
    </sheetNames>
    <sheetDataSet>
      <sheetData sheetId="0"/>
      <sheetData sheetId="1"/>
      <sheetData sheetId="2">
        <row r="3">
          <cell r="K3">
            <v>5000</v>
          </cell>
          <cell r="L3">
            <v>0</v>
          </cell>
        </row>
        <row r="4">
          <cell r="K4">
            <v>4600</v>
          </cell>
          <cell r="L4">
            <v>30</v>
          </cell>
        </row>
      </sheetData>
    </sheetDataSet>
  </externalBook>
</externalLink>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A966C7-BB84-4248-A437-9D83B05D1475}">
  <dimension ref="A1:B71"/>
  <sheetViews>
    <sheetView showGridLines="0" topLeftCell="A45" zoomScale="85" zoomScaleNormal="85" workbookViewId="0">
      <selection activeCell="A59" sqref="A59"/>
    </sheetView>
  </sheetViews>
  <sheetFormatPr defaultColWidth="0" defaultRowHeight="15" zeroHeight="1"/>
  <cols>
    <col min="1" max="1" width="150.42578125" style="16" bestFit="1" customWidth="1"/>
    <col min="2" max="2" width="9.140625" style="16" customWidth="1"/>
    <col min="3" max="16384" width="9.140625" style="16" hidden="1"/>
  </cols>
  <sheetData>
    <row r="1" spans="1:1">
      <c r="A1" s="23" t="s">
        <v>20</v>
      </c>
    </row>
    <row r="2" spans="1:1">
      <c r="A2" s="24" t="s">
        <v>21</v>
      </c>
    </row>
    <row r="3" spans="1:1">
      <c r="A3" s="24" t="s">
        <v>57</v>
      </c>
    </row>
    <row r="4" spans="1:1">
      <c r="A4" s="24" t="s">
        <v>22</v>
      </c>
    </row>
    <row r="5" spans="1:1" ht="30">
      <c r="A5" s="24" t="s">
        <v>23</v>
      </c>
    </row>
    <row r="6" spans="1:1">
      <c r="A6" s="25" t="s">
        <v>24</v>
      </c>
    </row>
    <row r="7" spans="1:1"/>
    <row r="8" spans="1:1" ht="15.75">
      <c r="A8" s="17" t="s">
        <v>14</v>
      </c>
    </row>
    <row r="9" spans="1:1">
      <c r="A9" s="21" t="s">
        <v>25</v>
      </c>
    </row>
    <row r="10" spans="1:1">
      <c r="A10" s="18" t="s">
        <v>26</v>
      </c>
    </row>
    <row r="11" spans="1:1">
      <c r="A11" s="18" t="s">
        <v>70</v>
      </c>
    </row>
    <row r="12" spans="1:1">
      <c r="A12" s="18" t="s">
        <v>27</v>
      </c>
    </row>
    <row r="13" spans="1:1">
      <c r="A13" s="18"/>
    </row>
    <row r="14" spans="1:1">
      <c r="A14" s="21" t="s">
        <v>28</v>
      </c>
    </row>
    <row r="15" spans="1:1">
      <c r="A15" s="18" t="s">
        <v>29</v>
      </c>
    </row>
    <row r="16" spans="1:1">
      <c r="A16" s="18" t="s">
        <v>30</v>
      </c>
    </row>
    <row r="17" spans="1:1">
      <c r="A17" s="18" t="s">
        <v>31</v>
      </c>
    </row>
    <row r="18" spans="1:1">
      <c r="A18" s="18"/>
    </row>
    <row r="19" spans="1:1" ht="60">
      <c r="A19" s="19" t="s">
        <v>32</v>
      </c>
    </row>
    <row r="20" spans="1:1"/>
    <row r="21" spans="1:1" ht="15.75">
      <c r="A21" s="17" t="s">
        <v>15</v>
      </c>
    </row>
    <row r="22" spans="1:1">
      <c r="A22" s="21" t="s">
        <v>33</v>
      </c>
    </row>
    <row r="23" spans="1:1">
      <c r="A23" s="18" t="s">
        <v>34</v>
      </c>
    </row>
    <row r="24" spans="1:1">
      <c r="A24" s="18" t="s">
        <v>35</v>
      </c>
    </row>
    <row r="25" spans="1:1">
      <c r="A25" s="18" t="s">
        <v>36</v>
      </c>
    </row>
    <row r="26" spans="1:1">
      <c r="A26" s="18"/>
    </row>
    <row r="27" spans="1:1">
      <c r="A27" s="21" t="s">
        <v>37</v>
      </c>
    </row>
    <row r="28" spans="1:1">
      <c r="A28" s="18" t="s">
        <v>38</v>
      </c>
    </row>
    <row r="29" spans="1:1">
      <c r="A29" s="18" t="s">
        <v>39</v>
      </c>
    </row>
    <row r="30" spans="1:1">
      <c r="A30" s="18" t="s">
        <v>40</v>
      </c>
    </row>
    <row r="31" spans="1:1">
      <c r="A31" s="18"/>
    </row>
    <row r="32" spans="1:1" ht="60">
      <c r="A32" s="19" t="s">
        <v>41</v>
      </c>
    </row>
    <row r="33" spans="1:1"/>
    <row r="34" spans="1:1" ht="15.75">
      <c r="A34" s="17" t="s">
        <v>16</v>
      </c>
    </row>
    <row r="35" spans="1:1">
      <c r="A35" s="21" t="s">
        <v>33</v>
      </c>
    </row>
    <row r="36" spans="1:1">
      <c r="A36" s="18" t="s">
        <v>42</v>
      </c>
    </row>
    <row r="37" spans="1:1">
      <c r="A37" s="18" t="s">
        <v>43</v>
      </c>
    </row>
    <row r="38" spans="1:1">
      <c r="A38" s="18" t="s">
        <v>44</v>
      </c>
    </row>
    <row r="39" spans="1:1">
      <c r="A39" s="18"/>
    </row>
    <row r="40" spans="1:1">
      <c r="A40" s="21" t="s">
        <v>37</v>
      </c>
    </row>
    <row r="41" spans="1:1">
      <c r="A41" s="18" t="s">
        <v>45</v>
      </c>
    </row>
    <row r="42" spans="1:1">
      <c r="A42" s="18" t="s">
        <v>46</v>
      </c>
    </row>
    <row r="43" spans="1:1">
      <c r="A43" s="18" t="s">
        <v>47</v>
      </c>
    </row>
    <row r="44" spans="1:1">
      <c r="A44" s="18"/>
    </row>
    <row r="45" spans="1:1" ht="60">
      <c r="A45" s="19" t="s">
        <v>48</v>
      </c>
    </row>
    <row r="46" spans="1:1"/>
    <row r="47" spans="1:1" ht="15.75">
      <c r="A47" s="17" t="s">
        <v>73</v>
      </c>
    </row>
    <row r="48" spans="1:1">
      <c r="A48" s="21" t="s">
        <v>58</v>
      </c>
    </row>
    <row r="49" spans="1:1">
      <c r="A49" s="18" t="s">
        <v>49</v>
      </c>
    </row>
    <row r="50" spans="1:1">
      <c r="A50" s="18" t="s">
        <v>50</v>
      </c>
    </row>
    <row r="51" spans="1:1">
      <c r="A51" s="18" t="s">
        <v>51</v>
      </c>
    </row>
    <row r="52" spans="1:1">
      <c r="A52" s="18"/>
    </row>
    <row r="53" spans="1:1">
      <c r="A53" s="21" t="s">
        <v>59</v>
      </c>
    </row>
    <row r="54" spans="1:1">
      <c r="A54" s="18" t="s">
        <v>63</v>
      </c>
    </row>
    <row r="55" spans="1:1">
      <c r="A55" s="18" t="s">
        <v>52</v>
      </c>
    </row>
    <row r="56" spans="1:1">
      <c r="A56" s="18" t="s">
        <v>53</v>
      </c>
    </row>
    <row r="57" spans="1:1">
      <c r="A57" s="18"/>
    </row>
    <row r="58" spans="1:1" ht="60">
      <c r="A58" s="19" t="s">
        <v>54</v>
      </c>
    </row>
    <row r="59" spans="1:1" ht="31.5">
      <c r="A59" s="22" t="s">
        <v>79</v>
      </c>
    </row>
    <row r="60" spans="1:1"/>
    <row r="61" spans="1:1">
      <c r="A61" s="21" t="s">
        <v>33</v>
      </c>
    </row>
    <row r="62" spans="1:1">
      <c r="A62" s="18" t="s">
        <v>55</v>
      </c>
    </row>
    <row r="63" spans="1:1">
      <c r="A63" s="18" t="s">
        <v>60</v>
      </c>
    </row>
    <row r="64" spans="1:1">
      <c r="A64" s="18"/>
    </row>
    <row r="65" spans="1:1">
      <c r="A65" s="21" t="s">
        <v>59</v>
      </c>
    </row>
    <row r="66" spans="1:1">
      <c r="A66" s="18" t="s">
        <v>61</v>
      </c>
    </row>
    <row r="67" spans="1:1">
      <c r="A67" s="18" t="s">
        <v>56</v>
      </c>
    </row>
    <row r="68" spans="1:1">
      <c r="A68" s="18"/>
    </row>
    <row r="69" spans="1:1" ht="45">
      <c r="A69" s="19" t="s">
        <v>62</v>
      </c>
    </row>
    <row r="70" spans="1:1"/>
    <row r="71" spans="1:1"/>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57"/>
    <pageSetUpPr fitToPage="1"/>
  </sheetPr>
  <dimension ref="A1:I26"/>
  <sheetViews>
    <sheetView showGridLines="0" tabSelected="1" topLeftCell="A2" zoomScaleNormal="100" zoomScaleSheetLayoutView="115" workbookViewId="0">
      <selection activeCell="B2" sqref="B2:E2"/>
    </sheetView>
  </sheetViews>
  <sheetFormatPr defaultColWidth="0" defaultRowHeight="12" zeroHeight="1"/>
  <cols>
    <col min="1" max="1" width="57.140625" style="1" customWidth="1"/>
    <col min="2" max="2" width="19" style="1" customWidth="1"/>
    <col min="3" max="3" width="19.28515625" style="1" customWidth="1"/>
    <col min="4" max="4" width="14.5703125" style="1" customWidth="1"/>
    <col min="5" max="5" width="18" style="1" customWidth="1"/>
    <col min="6" max="6" width="13.7109375" style="1" bestFit="1" customWidth="1"/>
    <col min="7" max="7" width="13.7109375" style="1" hidden="1" customWidth="1"/>
    <col min="8" max="8" width="11.140625" style="1" hidden="1" customWidth="1"/>
    <col min="9" max="9" width="0" style="1" hidden="1" customWidth="1"/>
    <col min="10" max="16384" width="9.140625" style="1" hidden="1"/>
  </cols>
  <sheetData>
    <row r="1" spans="1:9" ht="12.75" thickBot="1"/>
    <row r="2" spans="1:9" ht="21" customHeight="1" thickBot="1">
      <c r="A2" s="2" t="s">
        <v>7</v>
      </c>
      <c r="B2" s="41"/>
      <c r="C2" s="42"/>
      <c r="D2" s="42"/>
      <c r="E2" s="43"/>
    </row>
    <row r="3" spans="1:9" ht="21.75" customHeight="1" thickBot="1">
      <c r="A3" s="3" t="s">
        <v>8</v>
      </c>
      <c r="B3" s="41"/>
      <c r="C3" s="42"/>
      <c r="D3" s="42"/>
      <c r="E3" s="43"/>
    </row>
    <row r="4" spans="1:9" ht="57" customHeight="1" thickBot="1">
      <c r="A4" s="4" t="s">
        <v>2</v>
      </c>
      <c r="B4" s="41"/>
      <c r="C4" s="42"/>
      <c r="D4" s="42"/>
      <c r="E4" s="43"/>
    </row>
    <row r="5" spans="1:9" ht="9.75" customHeight="1" thickBot="1">
      <c r="A5" s="5"/>
      <c r="B5" s="6"/>
      <c r="C5" s="6"/>
      <c r="D5" s="6"/>
      <c r="E5" s="6"/>
    </row>
    <row r="6" spans="1:9" s="7" customFormat="1" ht="60">
      <c r="A6" s="12" t="s">
        <v>67</v>
      </c>
      <c r="B6" s="9" t="s">
        <v>74</v>
      </c>
      <c r="C6" s="9" t="s">
        <v>64</v>
      </c>
      <c r="D6" s="10" t="s">
        <v>5</v>
      </c>
      <c r="E6" s="11" t="s">
        <v>75</v>
      </c>
    </row>
    <row r="7" spans="1:9" ht="29.25">
      <c r="A7" s="20" t="s">
        <v>19</v>
      </c>
      <c r="B7" s="27"/>
      <c r="C7" s="15"/>
      <c r="D7" s="14">
        <v>3000</v>
      </c>
      <c r="E7" s="26">
        <f>(B7*C7+B7)*D7</f>
        <v>0</v>
      </c>
    </row>
    <row r="8" spans="1:9" ht="43.5">
      <c r="A8" s="20" t="s">
        <v>18</v>
      </c>
      <c r="B8" s="27"/>
      <c r="C8" s="15"/>
      <c r="D8" s="14">
        <v>4500</v>
      </c>
      <c r="E8" s="26">
        <f t="shared" ref="E8:E10" si="0">(B8*C8+B8)*D8</f>
        <v>0</v>
      </c>
    </row>
    <row r="9" spans="1:9" ht="43.5">
      <c r="A9" s="20" t="s">
        <v>17</v>
      </c>
      <c r="B9" s="27"/>
      <c r="C9" s="15"/>
      <c r="D9" s="14">
        <v>3500</v>
      </c>
      <c r="E9" s="26">
        <f t="shared" si="0"/>
        <v>0</v>
      </c>
    </row>
    <row r="10" spans="1:9" ht="29.25">
      <c r="A10" s="20" t="s">
        <v>71</v>
      </c>
      <c r="B10" s="27"/>
      <c r="C10" s="15"/>
      <c r="D10" s="14">
        <v>8000</v>
      </c>
      <c r="E10" s="26">
        <f t="shared" si="0"/>
        <v>0</v>
      </c>
    </row>
    <row r="11" spans="1:9" ht="12.75" thickBot="1">
      <c r="E11" s="29"/>
    </row>
    <row r="12" spans="1:9" ht="60">
      <c r="A12" s="12" t="s">
        <v>68</v>
      </c>
      <c r="B12" s="9" t="s">
        <v>74</v>
      </c>
      <c r="C12" s="9" t="s">
        <v>65</v>
      </c>
      <c r="D12" s="10" t="s">
        <v>5</v>
      </c>
      <c r="E12" s="11" t="s">
        <v>75</v>
      </c>
    </row>
    <row r="13" spans="1:9" ht="72.75">
      <c r="A13" s="56" t="s">
        <v>78</v>
      </c>
      <c r="B13" s="27"/>
      <c r="C13" s="15"/>
      <c r="D13" s="14">
        <v>5000</v>
      </c>
      <c r="E13" s="26">
        <f>(B13*C13+B13)*D13</f>
        <v>0</v>
      </c>
    </row>
    <row r="14" spans="1:9" ht="15" customHeight="1">
      <c r="A14" s="36"/>
      <c r="B14" s="37"/>
      <c r="C14" s="37"/>
      <c r="D14" s="37"/>
      <c r="E14" s="38"/>
    </row>
    <row r="15" spans="1:9" ht="14.25">
      <c r="A15" s="36"/>
      <c r="B15" s="37"/>
      <c r="C15" s="37"/>
      <c r="D15" s="37"/>
      <c r="E15" s="38"/>
      <c r="F15" s="31"/>
      <c r="G15" s="13"/>
      <c r="H15" s="31"/>
      <c r="I15" s="13"/>
    </row>
    <row r="16" spans="1:9" ht="15.75" thickBot="1">
      <c r="A16" s="39" t="s">
        <v>77</v>
      </c>
      <c r="B16" s="40"/>
      <c r="C16" s="40"/>
      <c r="D16" s="40"/>
      <c r="E16" s="28">
        <f>SUM(E7:E10,E13)</f>
        <v>0</v>
      </c>
      <c r="F16" s="30"/>
      <c r="G16" s="30"/>
    </row>
    <row r="17" spans="1:5" ht="12.75" thickBot="1"/>
    <row r="18" spans="1:5" ht="15.75" customHeight="1">
      <c r="A18" s="50" t="s">
        <v>3</v>
      </c>
      <c r="B18" s="51"/>
      <c r="C18" s="51"/>
      <c r="D18" s="51"/>
      <c r="E18" s="52"/>
    </row>
    <row r="19" spans="1:5" ht="30" customHeight="1">
      <c r="A19" s="44" t="s">
        <v>72</v>
      </c>
      <c r="B19" s="45"/>
      <c r="C19" s="45"/>
      <c r="D19" s="45"/>
      <c r="E19" s="46"/>
    </row>
    <row r="20" spans="1:5" ht="12.75">
      <c r="A20" s="53" t="s">
        <v>0</v>
      </c>
      <c r="B20" s="54"/>
      <c r="C20" s="54"/>
      <c r="D20" s="54"/>
      <c r="E20" s="55"/>
    </row>
    <row r="21" spans="1:5" ht="12.75">
      <c r="A21" s="53" t="s">
        <v>1</v>
      </c>
      <c r="B21" s="54"/>
      <c r="C21" s="54"/>
      <c r="D21" s="54"/>
      <c r="E21" s="55"/>
    </row>
    <row r="22" spans="1:5" ht="12.75">
      <c r="A22" s="53" t="s">
        <v>6</v>
      </c>
      <c r="B22" s="54"/>
      <c r="C22" s="54"/>
      <c r="D22" s="54"/>
      <c r="E22" s="55"/>
    </row>
    <row r="23" spans="1:5" ht="15.75" customHeight="1">
      <c r="A23" s="44" t="s">
        <v>66</v>
      </c>
      <c r="B23" s="45"/>
      <c r="C23" s="45"/>
      <c r="D23" s="45"/>
      <c r="E23" s="46"/>
    </row>
    <row r="24" spans="1:5" ht="30" customHeight="1">
      <c r="A24" s="44" t="s">
        <v>4</v>
      </c>
      <c r="B24" s="45"/>
      <c r="C24" s="45"/>
      <c r="D24" s="45"/>
      <c r="E24" s="46"/>
    </row>
    <row r="25" spans="1:5" ht="13.5" thickBot="1">
      <c r="A25" s="47" t="s">
        <v>69</v>
      </c>
      <c r="B25" s="48"/>
      <c r="C25" s="48"/>
      <c r="D25" s="48"/>
      <c r="E25" s="49"/>
    </row>
    <row r="26" spans="1:5"/>
  </sheetData>
  <sheetProtection algorithmName="SHA-512" hashValue="HUy3tf2diw1lR6U3jSPiEPv1Z0gL8t4akXMZmF/CXs7VvFHMOIH+qv5b1h24mVadzAgEtDkCqYpZlSO+09x6ZA==" saltValue="IICxNVDi4Z8BCrQ+zOsZEA==" spinCount="100000" sheet="1" selectLockedCells="1"/>
  <protectedRanges>
    <protectedRange algorithmName="SHA-512" hashValue="/LgtFj+dOV1VlCkhitNlDP52p66g6dMT4whqlL0bj//Huyh4BD1CWH+5emkCZ6JrZRy43YWnde+b8YmhoLXN7g==" saltValue="kUUjDZv1U+pDfhkpq4C8ow==" spinCount="100000" sqref="B2:C4 B13:C15 B7:C10" name="Bereik1"/>
  </protectedRanges>
  <mergeCells count="14">
    <mergeCell ref="A24:E24"/>
    <mergeCell ref="A25:E25"/>
    <mergeCell ref="A18:E18"/>
    <mergeCell ref="A19:E19"/>
    <mergeCell ref="A20:E20"/>
    <mergeCell ref="A21:E21"/>
    <mergeCell ref="A22:E22"/>
    <mergeCell ref="A23:E23"/>
    <mergeCell ref="A15:E15"/>
    <mergeCell ref="A16:D16"/>
    <mergeCell ref="B2:E2"/>
    <mergeCell ref="B3:E3"/>
    <mergeCell ref="B4:E4"/>
    <mergeCell ref="A14:E14"/>
  </mergeCells>
  <pageMargins left="0.5" right="0.25" top="0.52" bottom="0.6" header="0.25" footer="0.3"/>
  <pageSetup paperSize="9" scale="86" orientation="landscape" r:id="rId1"/>
  <headerFooter>
    <oddHeader>&amp;L&amp;A&amp;C&amp;D&amp;R&amp;T</oddHeader>
    <oddFooter>&amp;L&amp;"Calibri,Vet"&amp;F&amp;C&amp;D&amp;RPagina &amp;P van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516F67-8321-40FC-9103-69D050891A92}">
  <dimension ref="A1:B21"/>
  <sheetViews>
    <sheetView showGridLines="0" workbookViewId="0">
      <selection activeCell="B1" sqref="B1"/>
    </sheetView>
  </sheetViews>
  <sheetFormatPr defaultColWidth="0" defaultRowHeight="12.75" zeroHeight="1"/>
  <cols>
    <col min="1" max="1" width="49.42578125" bestFit="1" customWidth="1"/>
    <col min="2" max="2" width="30.5703125" bestFit="1" customWidth="1"/>
    <col min="3" max="16384" width="9.140625" hidden="1"/>
  </cols>
  <sheetData>
    <row r="1" spans="1:2" ht="25.5">
      <c r="A1" s="34" t="str">
        <f>Prijzenblad!A16</f>
        <v>Totale fictieve inschrijfsom</v>
      </c>
      <c r="B1" s="33">
        <f>Prijzenblad!E16</f>
        <v>0</v>
      </c>
    </row>
    <row r="2" spans="1:2" ht="25.5">
      <c r="A2" s="32" t="s">
        <v>76</v>
      </c>
      <c r="B2" s="35">
        <f>IF((0-40)/(4400000-3500000)*(B1-4400000)&gt;40,40,IF((0-40)/(4400000-3500000)*(B1-4400000)&lt;0,0,(0-40)/(4400000-3500000)*(B1-4400000)))</f>
        <v>40</v>
      </c>
    </row>
    <row r="3" spans="1:2"/>
    <row r="4" spans="1:2"/>
    <row r="5" spans="1:2"/>
    <row r="6" spans="1:2"/>
    <row r="7" spans="1:2"/>
    <row r="8" spans="1:2"/>
    <row r="9" spans="1:2"/>
    <row r="10" spans="1:2"/>
    <row r="11" spans="1:2"/>
    <row r="12" spans="1:2"/>
    <row r="13" spans="1:2"/>
    <row r="14" spans="1:2"/>
    <row r="15" spans="1:2"/>
    <row r="16" spans="1:2"/>
    <row r="17"/>
    <row r="18"/>
    <row r="19"/>
    <row r="20"/>
    <row r="21"/>
  </sheetData>
  <sheetProtection algorithmName="SHA-512" hashValue="oRg6wE/4H4Qsgqpq+P/grAW4Yq/9fblezvS7bec2WYt95bNguKBBLJs6Qnv3PT0ucju2YOjjdOkJ2cndAuD54g==" saltValue="GHKaUFh+/Xx6oaudy0656g==" spinCount="100000" sheet="1" objects="1" scenarios="1"/>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8CE08E-F96E-45F9-852E-E5F53643B8DC}">
  <dimension ref="A1:A6"/>
  <sheetViews>
    <sheetView workbookViewId="0">
      <selection activeCell="A2" sqref="A2"/>
    </sheetView>
  </sheetViews>
  <sheetFormatPr defaultRowHeight="12.75"/>
  <sheetData>
    <row r="1" spans="1:1">
      <c r="A1" t="s">
        <v>13</v>
      </c>
    </row>
    <row r="2" spans="1:1">
      <c r="A2" t="s">
        <v>9</v>
      </c>
    </row>
    <row r="3" spans="1:1">
      <c r="A3" t="s">
        <v>10</v>
      </c>
    </row>
    <row r="4" spans="1:1">
      <c r="A4" t="s">
        <v>13</v>
      </c>
    </row>
    <row r="5" spans="1:1">
      <c r="A5" s="8" t="s">
        <v>11</v>
      </c>
    </row>
    <row r="6" spans="1:1">
      <c r="A6" s="8" t="s">
        <v>12</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AutoGenerated xmlns="http://schemas.econnect.nl/">false</AutoGenerated>
    <Fasen xmlns="c68162f5-5292-4b4e-a453-381c9ebc3801">1. Voorbereiding</Fasen>
    <Subfase xmlns="c68162f5-5292-4b4e-a453-381c9ebc3801">3.1 Beschrijvend document</Subfase>
    <ARX_LastSignatureReason xmlns="c68162f5-5292-4b4e-a453-381c9ebc3801">Unknown</ARX_LastSignatureReason>
    <Signatures_x0020_Status xmlns="c68162f5-5292-4b4e-a453-381c9ebc3801">Unknown</Signatures_x0020_Status>
    <ARX_SignaturesCount xmlns="c68162f5-5292-4b4e-a453-381c9ebc3801">Unknown</ARX_SignaturesCount>
    <ARX_LastSignatureStatus xmlns="c68162f5-5292-4b4e-a453-381c9ebc3801">Unknown</ARX_LastSignatureStatus>
    <ARX_LastSignatureDateTime xmlns="c68162f5-5292-4b4e-a453-381c9ebc3801">Unknown</ARX_LastSignatureDateTime>
    <ARX_LastSignerName xmlns="c68162f5-5292-4b4e-a453-381c9ebc3801">Unknown</ARX_LastSignerName>
    <ARX_LastVerifiedOn xmlns="c68162f5-5292-4b4e-a453-381c9ebc3801">Unknown</ARX_LastVerifiedOn>
    <SPECRelatedItems xmlns="http://schemas.econnect.nl/" xsi:nil="true"/>
    <_dlc_DocId xmlns="c68162f5-5292-4b4e-a453-381c9ebc3801">CDR-1264776</_dlc_DocId>
    <_dlc_DocIdUrl xmlns="c68162f5-5292-4b4e-a453-381c9ebc3801">
      <Url>https://plein-dms.coa.local/processen/LP00000012/reisproducten-ov/_layouts/15/DocIdRedir.aspx?ID=CDR-1264776</Url>
      <Description>CDR-1264776</Description>
    </_dlc_DocIdUrl>
  </documentManagement>
</p:properties>
</file>

<file path=customXml/item4.xml><?xml version="1.0" encoding="utf-8"?>
<ct:contentTypeSchema xmlns:ct="http://schemas.microsoft.com/office/2006/metadata/contentType" xmlns:ma="http://schemas.microsoft.com/office/2006/metadata/properties/metaAttributes" ct:_="" ma:_="" ma:contentTypeName="Root document" ma:contentTypeID="0x0101007A6E4A62A1A34FCBB5DB597108C1AEB0005CBC4169C0B7164BB067F210A6DF345E" ma:contentTypeVersion="14" ma:contentTypeDescription="Root document" ma:contentTypeScope="" ma:versionID="7a94d900cab3301c82e62061476ea253">
  <xsd:schema xmlns:xsd="http://www.w3.org/2001/XMLSchema" xmlns:xs="http://www.w3.org/2001/XMLSchema" xmlns:p="http://schemas.microsoft.com/office/2006/metadata/properties" xmlns:ns2="http://schemas.econnect.nl/" xmlns:ns3="c68162f5-5292-4b4e-a453-381c9ebc3801" targetNamespace="http://schemas.microsoft.com/office/2006/metadata/properties" ma:root="true" ma:fieldsID="15bf5bf64cf2c2897a48245b6d572fac" ns2:_="" ns3:_="">
    <xsd:import namespace="http://schemas.econnect.nl/"/>
    <xsd:import namespace="c68162f5-5292-4b4e-a453-381c9ebc3801"/>
    <xsd:element name="properties">
      <xsd:complexType>
        <xsd:sequence>
          <xsd:element name="documentManagement">
            <xsd:complexType>
              <xsd:all>
                <xsd:element ref="ns2:SPECRelatedItems" minOccurs="0"/>
                <xsd:element ref="ns2:AutoGenerated" minOccurs="0"/>
                <xsd:element ref="ns3:_dlc_DocId" minOccurs="0"/>
                <xsd:element ref="ns3:_dlc_DocIdUrl" minOccurs="0"/>
                <xsd:element ref="ns3:_dlc_DocIdPersistId" minOccurs="0"/>
                <xsd:element ref="ns3:Fasen"/>
                <xsd:element ref="ns3:Subfase"/>
                <xsd:element ref="ns3:ARX_LastSignatureReason" minOccurs="0"/>
                <xsd:element ref="ns3:Signatures_x0020_Status" minOccurs="0"/>
                <xsd:element ref="ns3:ARX_SignaturesCount" minOccurs="0"/>
                <xsd:element ref="ns3:ARX_LastSignatureStatus" minOccurs="0"/>
                <xsd:element ref="ns3:ARX_LastSignatureDateTime" minOccurs="0"/>
                <xsd:element ref="ns3:ARX_LastSignerName" minOccurs="0"/>
                <xsd:element ref="ns3:ARX_LastVerified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econnect.nl/" elementFormDefault="qualified">
    <xsd:import namespace="http://schemas.microsoft.com/office/2006/documentManagement/types"/>
    <xsd:import namespace="http://schemas.microsoft.com/office/infopath/2007/PartnerControls"/>
    <xsd:element name="SPECRelatedItems" ma:index="7" nillable="true" ma:displayName="Gerelateerde items" ma:hidden="true" ma:internalName="SPECRelatedItems">
      <xsd:simpleType>
        <xsd:restriction base="dms:Note"/>
      </xsd:simpleType>
    </xsd:element>
    <xsd:element name="AutoGenerated" ma:index="8" nillable="true" ma:displayName="Automatisch gegenereerd" ma:hidden="true" ma:internalName="AutoGenerated">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c68162f5-5292-4b4e-a453-381c9ebc3801" elementFormDefault="qualified">
    <xsd:import namespace="http://schemas.microsoft.com/office/2006/documentManagement/types"/>
    <xsd:import namespace="http://schemas.microsoft.com/office/infopath/2007/PartnerControls"/>
    <xsd:element name="_dlc_DocId" ma:index="9" nillable="true" ma:displayName="Waarde van de document-id" ma:description="De waarde van de document-id die aan dit item is toegewezen." ma:internalName="_dlc_DocId" ma:readOnly="true">
      <xsd:simpleType>
        <xsd:restriction base="dms:Text"/>
      </xsd:simpleType>
    </xsd:element>
    <xsd:element name="_dlc_DocIdUrl" ma:index="10" nillable="true" ma:displayName="Document-id" ma:description="Permanente koppeling naar dit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1" nillable="true" ma:displayName="Id blijven behouden" ma:description="Id behouden tijdens toevoegen." ma:hidden="true" ma:internalName="_dlc_DocIdPersistId" ma:readOnly="true">
      <xsd:simpleType>
        <xsd:restriction base="dms:Boolean"/>
      </xsd:simpleType>
    </xsd:element>
    <xsd:element name="Fasen" ma:index="13" ma:displayName="Fasen" ma:format="Dropdown" ma:internalName="Fasen">
      <xsd:simpleType>
        <xsd:restriction base="dms:Choice">
          <xsd:enumeration value="1. Voorbereiding"/>
          <xsd:enumeration value="2. Selectie"/>
          <xsd:enumeration value="3. Gunning"/>
          <xsd:enumeration value="4. Contract"/>
        </xsd:restriction>
      </xsd:simpleType>
    </xsd:element>
    <xsd:element name="Subfase" ma:index="14" ma:displayName="Subfase" ma:format="Dropdown" ma:internalName="Subfase">
      <xsd:simpleType>
        <xsd:restriction base="dms:Choice">
          <xsd:enumeration value="1.1 Rapportagegegevens"/>
          <xsd:enumeration value="1.2 Marktonderzoek/consultatie"/>
          <xsd:enumeration value="1.3 Plan van Aanpak"/>
          <xsd:enumeration value="1.4 TAB"/>
          <xsd:enumeration value="2.1 Selectieleidraad"/>
          <xsd:enumeration value="2.2 Aankondiging TenderNed"/>
          <xsd:enumeration value="2.3 NvI"/>
          <xsd:enumeration value="2.4 Verzoek tot deelneming"/>
          <xsd:enumeration value="2.5 Procesverbaal van opening"/>
          <xsd:enumeration value="2.6 Beoordelen"/>
          <xsd:enumeration value="2.7 Procesverbaal van selectie"/>
          <xsd:enumeration value="2.8 Mededeling selectie en afwijzing"/>
          <xsd:enumeration value="3.1 Beschrijvend document"/>
          <xsd:enumeration value="3.2 Aankondiging TenderNed"/>
          <xsd:enumeration value="3.3 NvI"/>
          <xsd:enumeration value="3.4 Inschrijvingen"/>
          <xsd:enumeration value="3.5 Procesverbaal van opening"/>
          <xsd:enumeration value="3.6 Beoordelen"/>
          <xsd:enumeration value="3.7 Gunningsadvies"/>
          <xsd:enumeration value="3.8 Mededeling gunning en afwijzing"/>
          <xsd:enumeration value="4.1 Overeenkomst"/>
        </xsd:restriction>
      </xsd:simpleType>
    </xsd:element>
    <xsd:element name="ARX_LastSignatureReason" ma:index="15" nillable="true" ma:displayName="Reden van de laatste ondertekening" ma:default="Unknown" ma:description="Reden voor de ondertekening voor de laatste handtekening in het document of het lijstitem." ma:internalName="ARX_LastSignatureReason" ma:readOnly="false">
      <xsd:simpleType>
        <xsd:restriction base="dms:Text">
          <xsd:maxLength value="255"/>
        </xsd:restriction>
      </xsd:simpleType>
    </xsd:element>
    <xsd:element name="Signatures_x0020_Status" ma:index="16" nillable="true" ma:displayName="Status van de handtekening" ma:default="Unknown" ma:description="Validatiestatus van de handtekeningen in het document of het lijstitem." ma:internalName="Signatures_x0020_Status" ma:readOnly="false">
      <xsd:simpleType>
        <xsd:restriction base="dms:Text">
          <xsd:maxLength value="255"/>
        </xsd:restriction>
      </xsd:simpleType>
    </xsd:element>
    <xsd:element name="ARX_SignaturesCount" ma:index="17" nillable="true" ma:displayName="Telling handtekeningen" ma:default="Unknown" ma:description="Aantal handtekeningen in het document of het lijstitem." ma:internalName="ARX_SignaturesCount" ma:readOnly="false">
      <xsd:simpleType>
        <xsd:restriction base="dms:Text">
          <xsd:maxLength value="255"/>
        </xsd:restriction>
      </xsd:simpleType>
    </xsd:element>
    <xsd:element name="ARX_LastSignatureStatus" ma:index="18" nillable="true" ma:displayName="Status van de laatste handtekening" ma:default="Unknown" ma:description="Validatiestatus van de laatste handtekening in het document of het lijstitem." ma:internalName="ARX_LastSignatureStatus" ma:readOnly="false">
      <xsd:simpleType>
        <xsd:restriction base="dms:Text">
          <xsd:maxLength value="255"/>
        </xsd:restriction>
      </xsd:simpleType>
    </xsd:element>
    <xsd:element name="ARX_LastSignatureDateTime" ma:index="19" nillable="true" ma:displayName="Tijdstip van de laatste ondertekening" ma:default="Unknown" ma:description="Datum en tijd van de laatste handtekening in het document of het lijstitem." ma:internalName="ARX_LastSignatureDateTime" ma:readOnly="false">
      <xsd:simpleType>
        <xsd:restriction base="dms:Text">
          <xsd:maxLength value="255"/>
        </xsd:restriction>
      </xsd:simpleType>
    </xsd:element>
    <xsd:element name="ARX_LastSignerName" ma:index="20" nillable="true" ma:displayName="Naam van de laatste ondertekenaar" ma:default="Unknown" ma:description="De naam van de ondertekenaar van de laatste handtekening in het document of het lijstitem." ma:internalName="ARX_LastSignerName" ma:readOnly="false">
      <xsd:simpleType>
        <xsd:restriction base="dms:Text">
          <xsd:maxLength value="255"/>
        </xsd:restriction>
      </xsd:simpleType>
    </xsd:element>
    <xsd:element name="ARX_LastVerifiedOn" ma:index="21" nillable="true" ma:displayName="Laatst geverifieerd op" ma:default="Unknown" ma:description="Datum en tijd van de laatste validatie van de handtekeningen." ma:internalName="ARX_LastVerifiedOn" ma:readOnly="false">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83D9A8E-ECB5-47AB-9A13-38580D3A9AFE}">
  <ds:schemaRefs>
    <ds:schemaRef ds:uri="http://schemas.microsoft.com/sharepoint/events"/>
  </ds:schemaRefs>
</ds:datastoreItem>
</file>

<file path=customXml/itemProps2.xml><?xml version="1.0" encoding="utf-8"?>
<ds:datastoreItem xmlns:ds="http://schemas.openxmlformats.org/officeDocument/2006/customXml" ds:itemID="{CBD63CDF-D842-4C64-AF5B-194FBDDD7BE4}">
  <ds:schemaRefs>
    <ds:schemaRef ds:uri="http://schemas.microsoft.com/sharepoint/v3/contenttype/forms"/>
  </ds:schemaRefs>
</ds:datastoreItem>
</file>

<file path=customXml/itemProps3.xml><?xml version="1.0" encoding="utf-8"?>
<ds:datastoreItem xmlns:ds="http://schemas.openxmlformats.org/officeDocument/2006/customXml" ds:itemID="{1EF825AD-31F2-49BC-B5EC-654B8F8052CC}">
  <ds:schemaRefs>
    <ds:schemaRef ds:uri="http://schemas.openxmlformats.org/package/2006/metadata/core-properties"/>
    <ds:schemaRef ds:uri="c68162f5-5292-4b4e-a453-381c9ebc3801"/>
    <ds:schemaRef ds:uri="http://schemas.microsoft.com/office/2006/metadata/properties"/>
    <ds:schemaRef ds:uri="http://purl.org/dc/dcmitype/"/>
    <ds:schemaRef ds:uri="http://purl.org/dc/elements/1.1/"/>
    <ds:schemaRef ds:uri="http://purl.org/dc/terms/"/>
    <ds:schemaRef ds:uri="http://schemas.microsoft.com/office/2006/documentManagement/types"/>
    <ds:schemaRef ds:uri="http://schemas.econnect.nl/"/>
    <ds:schemaRef ds:uri="http://schemas.microsoft.com/office/infopath/2007/PartnerControls"/>
    <ds:schemaRef ds:uri="http://www.w3.org/XML/1998/namespace"/>
  </ds:schemaRefs>
</ds:datastoreItem>
</file>

<file path=customXml/itemProps4.xml><?xml version="1.0" encoding="utf-8"?>
<ds:datastoreItem xmlns:ds="http://schemas.openxmlformats.org/officeDocument/2006/customXml" ds:itemID="{95DEB07C-E8BC-4FDA-BBDE-2113DF72F81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econnect.nl/"/>
    <ds:schemaRef ds:uri="c68162f5-5292-4b4e-a453-381c9ebc380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4</vt:i4>
      </vt:variant>
      <vt:variant>
        <vt:lpstr>Benoemde bereiken</vt:lpstr>
      </vt:variant>
      <vt:variant>
        <vt:i4>1</vt:i4>
      </vt:variant>
    </vt:vector>
  </HeadingPairs>
  <TitlesOfParts>
    <vt:vector size="5" baseType="lpstr">
      <vt:lpstr>Overzicht reizen</vt:lpstr>
      <vt:lpstr>Prijzenblad</vt:lpstr>
      <vt:lpstr>Score</vt:lpstr>
      <vt:lpstr>Blad1</vt:lpstr>
      <vt:lpstr>Prijzenblad!Afdrukbereik</vt:lpstr>
    </vt:vector>
  </TitlesOfParts>
  <Company>COA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Schippers, Jeroen</dc:creator>
  <cp:lastModifiedBy>Schippers, Jeroen</cp:lastModifiedBy>
  <cp:lastPrinted>2025-06-16T09:11:42Z</cp:lastPrinted>
  <dcterms:created xsi:type="dcterms:W3CDTF">2020-10-30T12:14:29Z</dcterms:created>
  <dcterms:modified xsi:type="dcterms:W3CDTF">2025-09-15T14:02:57Z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0x0101007A6E4A62A1A34FCBB5DB597108C1AEB0005CBC4169C0B7164BB067F210A6DF345E</vt:lpwstr>
  </property>
  <property fmtid="{D5CDD505-2E9C-101B-9397-08002B2CF9AE}" pid="3" name="SCN0000093">
    <vt:lpwstr/>
  </property>
  <property fmtid="{D5CDD505-2E9C-101B-9397-08002B2CF9AE}" pid="4" name="VN00000115">
    <vt:lpwstr>Ja</vt:lpwstr>
  </property>
  <property fmtid="{D5CDD505-2E9C-101B-9397-08002B2CF9AE}" pid="5" name="SCN0000123">
    <vt:lpwstr>Lokaal</vt:lpwstr>
  </property>
  <property fmtid="{D5CDD505-2E9C-101B-9397-08002B2CF9AE}" pid="6" name="SCNE000052">
    <vt:lpwstr>Werkdag</vt:lpwstr>
  </property>
  <property fmtid="{D5CDD505-2E9C-101B-9397-08002B2CF9AE}" pid="7" name="SCN0000102">
    <vt:lpwstr/>
  </property>
  <property fmtid="{D5CDD505-2E9C-101B-9397-08002B2CF9AE}" pid="8" name="SGC0001002">
    <vt:lpwstr>Ja</vt:lpwstr>
  </property>
  <property fmtid="{D5CDD505-2E9C-101B-9397-08002B2CF9AE}" pid="9" name="SCNT000048">
    <vt:lpwstr/>
  </property>
  <property fmtid="{D5CDD505-2E9C-101B-9397-08002B2CF9AE}" pid="10" name="SGC0002002">
    <vt:r8>312</vt:r8>
  </property>
  <property fmtid="{D5CDD505-2E9C-101B-9397-08002B2CF9AE}" pid="11" name="SCN0000062">
    <vt:lpwstr>Nee</vt:lpwstr>
  </property>
  <property fmtid="{D5CDD505-2E9C-101B-9397-08002B2CF9AE}" pid="12" name="SCN0000041">
    <vt:lpwstr>Nee</vt:lpwstr>
  </property>
  <property fmtid="{D5CDD505-2E9C-101B-9397-08002B2CF9AE}" pid="13" name="SCN0000113">
    <vt:lpwstr/>
  </property>
  <property fmtid="{D5CDD505-2E9C-101B-9397-08002B2CF9AE}" pid="14" name="SCN0000083">
    <vt:lpwstr/>
  </property>
  <property fmtid="{D5CDD505-2E9C-101B-9397-08002B2CF9AE}" pid="15" name="SCN0000057">
    <vt:lpwstr>Ja</vt:lpwstr>
  </property>
  <property fmtid="{D5CDD505-2E9C-101B-9397-08002B2CF9AE}" pid="16" name="SCN0000099">
    <vt:lpwstr/>
  </property>
  <property fmtid="{D5CDD505-2E9C-101B-9397-08002B2CF9AE}" pid="17" name="SCN0000031">
    <vt:lpwstr>1</vt:lpwstr>
  </property>
  <property fmtid="{D5CDD505-2E9C-101B-9397-08002B2CF9AE}" pid="18" name="SCN0000065">
    <vt:lpwstr>Nee</vt:lpwstr>
  </property>
  <property fmtid="{D5CDD505-2E9C-101B-9397-08002B2CF9AE}" pid="19" name="SCN0000060">
    <vt:lpwstr>Nee</vt:lpwstr>
  </property>
  <property fmtid="{D5CDD505-2E9C-101B-9397-08002B2CF9AE}" pid="20" name="SCN0000108">
    <vt:lpwstr/>
  </property>
  <property fmtid="{D5CDD505-2E9C-101B-9397-08002B2CF9AE}" pid="21" name="SCNE000053">
    <vt:lpwstr>Werkdag</vt:lpwstr>
  </property>
  <property fmtid="{D5CDD505-2E9C-101B-9397-08002B2CF9AE}" pid="22" name="SCN0000094">
    <vt:lpwstr/>
  </property>
  <property fmtid="{D5CDD505-2E9C-101B-9397-08002B2CF9AE}" pid="23" name="SCN0000129">
    <vt:filetime>2020-01-31T09:56:04Z</vt:filetime>
  </property>
  <property fmtid="{D5CDD505-2E9C-101B-9397-08002B2CF9AE}" pid="24" name="SCN0000111">
    <vt:lpwstr/>
  </property>
  <property fmtid="{D5CDD505-2E9C-101B-9397-08002B2CF9AE}" pid="25" name="CaseStartDate">
    <vt:filetime>2025-03-02T23:00:00Z</vt:filetime>
  </property>
  <property fmtid="{D5CDD505-2E9C-101B-9397-08002B2CF9AE}" pid="26" name="TaxCatchAll">
    <vt:lpwstr>1;#Aanbesteding|{44172a01-e50d-4a3b-a9ca-fffd25644391}</vt:lpwstr>
  </property>
  <property fmtid="{D5CDD505-2E9C-101B-9397-08002B2CF9AE}" pid="27" name="SCN0000034">
    <vt:lpwstr/>
  </property>
  <property fmtid="{D5CDD505-2E9C-101B-9397-08002B2CF9AE}" pid="28" name="SCN0000026">
    <vt:lpwstr>Aanbesteding</vt:lpwstr>
  </property>
  <property fmtid="{D5CDD505-2E9C-101B-9397-08002B2CF9AE}" pid="29" name="SCN0000106">
    <vt:lpwstr/>
  </property>
  <property fmtid="{D5CDD505-2E9C-101B-9397-08002B2CF9AE}" pid="30" name="SCN0000084">
    <vt:lpwstr/>
  </property>
  <property fmtid="{D5CDD505-2E9C-101B-9397-08002B2CF9AE}" pid="31" name="SCN0000092">
    <vt:lpwstr/>
  </property>
  <property fmtid="{D5CDD505-2E9C-101B-9397-08002B2CF9AE}" pid="32" name="SCNE000056">
    <vt:lpwstr>Werkdag</vt:lpwstr>
  </property>
  <property fmtid="{D5CDD505-2E9C-101B-9397-08002B2CF9AE}" pid="33" name="SCN0000063">
    <vt:lpwstr>Nee</vt:lpwstr>
  </property>
  <property fmtid="{D5CDD505-2E9C-101B-9397-08002B2CF9AE}" pid="34" name="SCN0000071">
    <vt:lpwstr>Ondersteunen/Inkopen en contracteren</vt:lpwstr>
  </property>
  <property fmtid="{D5CDD505-2E9C-101B-9397-08002B2CF9AE}" pid="35" name="SCN0000097">
    <vt:lpwstr/>
  </property>
  <property fmtid="{D5CDD505-2E9C-101B-9397-08002B2CF9AE}" pid="36" name="ProcessNameTaxHTField0">
    <vt:lpwstr>Aanbesteding|{44172a01-e50d-4a3b-a9ca-fffd25644391}</vt:lpwstr>
  </property>
  <property fmtid="{D5CDD505-2E9C-101B-9397-08002B2CF9AE}" pid="37" name="SCNT000047">
    <vt:lpwstr>Aanbestedingswet 2012; Aanbestedingsbesluit;</vt:lpwstr>
  </property>
  <property fmtid="{D5CDD505-2E9C-101B-9397-08002B2CF9AE}" pid="38" name="SCN0000101">
    <vt:lpwstr/>
  </property>
  <property fmtid="{D5CDD505-2E9C-101B-9397-08002B2CF9AE}" pid="39" name="VN00000122">
    <vt:lpwstr>Unitmanager A&amp;I</vt:lpwstr>
  </property>
  <property fmtid="{D5CDD505-2E9C-101B-9397-08002B2CF9AE}" pid="40" name="SCNW000081">
    <vt:r8>10</vt:r8>
  </property>
  <property fmtid="{D5CDD505-2E9C-101B-9397-08002B2CF9AE}" pid="41" name="SCN0000058">
    <vt:lpwstr>Nee</vt:lpwstr>
  </property>
  <property fmtid="{D5CDD505-2E9C-101B-9397-08002B2CF9AE}" pid="42" name="SCN0000079">
    <vt:lpwstr/>
  </property>
  <property fmtid="{D5CDD505-2E9C-101B-9397-08002B2CF9AE}" pid="43" name="SCN0000029">
    <vt:lpwstr/>
  </property>
  <property fmtid="{D5CDD505-2E9C-101B-9397-08002B2CF9AE}" pid="44" name="SCNT000076">
    <vt:lpwstr>Selectielijst COA 2013- , handeling 37; BSD COA 1994- (2010) 2012 (geactualiseerd), handeling 54;</vt:lpwstr>
  </property>
  <property fmtid="{D5CDD505-2E9C-101B-9397-08002B2CF9AE}" pid="45" name="SCN0000066">
    <vt:lpwstr/>
  </property>
  <property fmtid="{D5CDD505-2E9C-101B-9397-08002B2CF9AE}" pid="46" name="SCN0000040">
    <vt:lpwstr>Specifiek werkproces</vt:lpwstr>
  </property>
  <property fmtid="{D5CDD505-2E9C-101B-9397-08002B2CF9AE}" pid="47" name="SCN0000082">
    <vt:lpwstr>Na afloop contract</vt:lpwstr>
  </property>
  <property fmtid="{D5CDD505-2E9C-101B-9397-08002B2CF9AE}" pid="48" name="SCN0000109">
    <vt:lpwstr/>
  </property>
  <property fmtid="{D5CDD505-2E9C-101B-9397-08002B2CF9AE}" pid="49" name="SCN0000117">
    <vt:filetime>2016-03-22T13:37:12Z</vt:filetime>
  </property>
  <property fmtid="{D5CDD505-2E9C-101B-9397-08002B2CF9AE}" pid="50" name="SCN0000061">
    <vt:lpwstr>Nee</vt:lpwstr>
  </property>
  <property fmtid="{D5CDD505-2E9C-101B-9397-08002B2CF9AE}" pid="51" name="SCN0000095">
    <vt:lpwstr/>
  </property>
  <property fmtid="{D5CDD505-2E9C-101B-9397-08002B2CF9AE}" pid="52" name="CaseManager">
    <vt:lpwstr>1460</vt:lpwstr>
  </property>
  <property fmtid="{D5CDD505-2E9C-101B-9397-08002B2CF9AE}" pid="53" name="SCN0000104">
    <vt:lpwstr/>
  </property>
  <property fmtid="{D5CDD505-2E9C-101B-9397-08002B2CF9AE}" pid="54" name="SCN0000112">
    <vt:lpwstr/>
  </property>
  <property fmtid="{D5CDD505-2E9C-101B-9397-08002B2CF9AE}" pid="55" name="COAIsDocumentArchived">
    <vt:bool>false</vt:bool>
  </property>
  <property fmtid="{D5CDD505-2E9C-101B-9397-08002B2CF9AE}" pid="56" name="SCNE000054">
    <vt:lpwstr>Werkdag</vt:lpwstr>
  </property>
  <property fmtid="{D5CDD505-2E9C-101B-9397-08002B2CF9AE}" pid="57" name="SCN0000035">
    <vt:lpwstr>Dit werkproces wordt intern getriggerd</vt:lpwstr>
  </property>
  <property fmtid="{D5CDD505-2E9C-101B-9397-08002B2CF9AE}" pid="58" name="SharedCaseName">
    <vt:lpwstr>Reisproducten ov</vt:lpwstr>
  </property>
  <property fmtid="{D5CDD505-2E9C-101B-9397-08002B2CF9AE}" pid="59" name="SCN0000064">
    <vt:lpwstr>Ja</vt:lpwstr>
  </property>
  <property fmtid="{D5CDD505-2E9C-101B-9397-08002B2CF9AE}" pid="60" name="SCN0000107">
    <vt:lpwstr/>
  </property>
  <property fmtid="{D5CDD505-2E9C-101B-9397-08002B2CF9AE}" pid="61" name="SCN0000098">
    <vt:lpwstr>http://mavim/Websites/Uitvoeren%20Europese%20aanbesteding%20301002/Theme/Html/Default.html?page=e5&amp;navtype=scheme&amp;targetid=e243&amp;vispageid=0, http://mavim/Websites/Uitvoeren%20Europese%20aanbesteding%20301002/Theme/Html/Default.html?page=e5&amp;navtype=scheme&amp;targetid=e243&amp;vispageid=0</vt:lpwstr>
  </property>
  <property fmtid="{D5CDD505-2E9C-101B-9397-08002B2CF9AE}" pid="62" name="SCN0000080">
    <vt:lpwstr>Vernietigen</vt:lpwstr>
  </property>
  <property fmtid="{D5CDD505-2E9C-101B-9397-08002B2CF9AE}" pid="63" name="VN00000123">
    <vt:lpwstr>Creatie - datum; Zaak - code</vt:lpwstr>
  </property>
  <property fmtid="{D5CDD505-2E9C-101B-9397-08002B2CF9AE}" pid="64" name="SCNE000081">
    <vt:lpwstr>Jaar</vt:lpwstr>
  </property>
  <property fmtid="{D5CDD505-2E9C-101B-9397-08002B2CF9AE}" pid="65" name="SCN0000096">
    <vt:lpwstr/>
  </property>
  <property fmtid="{D5CDD505-2E9C-101B-9397-08002B2CF9AE}" pid="66" name="SCN0000059">
    <vt:lpwstr>Nee</vt:lpwstr>
  </property>
  <property fmtid="{D5CDD505-2E9C-101B-9397-08002B2CF9AE}" pid="67" name="CaseOwner">
    <vt:lpwstr>1560</vt:lpwstr>
  </property>
  <property fmtid="{D5CDD505-2E9C-101B-9397-08002B2CF9AE}" pid="68" name="SCNE000055">
    <vt:lpwstr>Werkdag</vt:lpwstr>
  </property>
  <property fmtid="{D5CDD505-2E9C-101B-9397-08002B2CF9AE}" pid="69" name="SCN0000070">
    <vt:lpwstr>Trigger Intern (TI)</vt:lpwstr>
  </property>
  <property fmtid="{D5CDD505-2E9C-101B-9397-08002B2CF9AE}" pid="70" name="SCN0000091">
    <vt:lpwstr/>
  </property>
  <property fmtid="{D5CDD505-2E9C-101B-9397-08002B2CF9AE}" pid="71" name="SCN0000105">
    <vt:lpwstr/>
  </property>
  <property fmtid="{D5CDD505-2E9C-101B-9397-08002B2CF9AE}" pid="72" name="SCN0000100">
    <vt:lpwstr/>
  </property>
  <property fmtid="{D5CDD505-2E9C-101B-9397-08002B2CF9AE}" pid="73" name="SCN0000028">
    <vt:lpwstr>Het uitvoeren van een aanbesteding</vt:lpwstr>
  </property>
  <property fmtid="{D5CDD505-2E9C-101B-9397-08002B2CF9AE}" pid="74" name="SCNE000527">
    <vt:lpwstr>Werkdag</vt:lpwstr>
  </property>
  <property fmtid="{D5CDD505-2E9C-101B-9397-08002B2CF9AE}" pid="75" name="VN00000017">
    <vt:lpwstr>Bericht</vt:lpwstr>
  </property>
  <property fmtid="{D5CDD505-2E9C-101B-9397-08002B2CF9AE}" pid="76" name="SCN0000516">
    <vt:lpwstr>Verslag</vt:lpwstr>
  </property>
  <property fmtid="{D5CDD505-2E9C-101B-9397-08002B2CF9AE}" pid="77" name="SCN0000537">
    <vt:lpwstr>Nee</vt:lpwstr>
  </property>
  <property fmtid="{D5CDD505-2E9C-101B-9397-08002B2CF9AE}" pid="78" name="SCN0000532">
    <vt:lpwstr>Nee</vt:lpwstr>
  </property>
  <property fmtid="{D5CDD505-2E9C-101B-9397-08002B2CF9AE}" pid="79" name="SGC0001018">
    <vt:lpwstr>Ja</vt:lpwstr>
  </property>
  <property fmtid="{D5CDD505-2E9C-101B-9397-08002B2CF9AE}" pid="80" name="VN00000121">
    <vt:lpwstr>Scanner - code; Scan - datum; Medewerker naam -  Registreren</vt:lpwstr>
  </property>
  <property fmtid="{D5CDD505-2E9C-101B-9397-08002B2CF9AE}" pid="81" name="SCN0000522">
    <vt:lpwstr>Generiek documenttype</vt:lpwstr>
  </property>
  <property fmtid="{D5CDD505-2E9C-101B-9397-08002B2CF9AE}" pid="82" name="VN00000076">
    <vt:lpwstr>Nee</vt:lpwstr>
  </property>
  <property fmtid="{D5CDD505-2E9C-101B-9397-08002B2CF9AE}" pid="83" name="SCN0000528">
    <vt:lpwstr>Na afhandeling</vt:lpwstr>
  </property>
  <property fmtid="{D5CDD505-2E9C-101B-9397-08002B2CF9AE}" pid="84" name="SCN0000539">
    <vt:filetime>2016-10-31T15:50:59Z</vt:filetime>
  </property>
  <property fmtid="{D5CDD505-2E9C-101B-9397-08002B2CF9AE}" pid="85" name="SCN0000526">
    <vt:lpwstr>Bewaren</vt:lpwstr>
  </property>
  <property fmtid="{D5CDD505-2E9C-101B-9397-08002B2CF9AE}" pid="86" name="SCN0000524">
    <vt:lpwstr>Intern</vt:lpwstr>
  </property>
  <property fmtid="{D5CDD505-2E9C-101B-9397-08002B2CF9AE}" pid="87" name="VN00000015">
    <vt:lpwstr>Nee</vt:lpwstr>
  </property>
  <property fmtid="{D5CDD505-2E9C-101B-9397-08002B2CF9AE}" pid="88" name="SCN0000546">
    <vt:lpwstr>Lokaal</vt:lpwstr>
  </property>
  <property fmtid="{D5CDD505-2E9C-101B-9397-08002B2CF9AE}" pid="89" name="SCN0000525">
    <vt:lpwstr>Nee</vt:lpwstr>
  </property>
  <property fmtid="{D5CDD505-2E9C-101B-9397-08002B2CF9AE}" pid="90" name="ProcessName">
    <vt:lpwstr>1;#Aanbesteding|{44172a01-e50d-4a3b-a9ca-fffd25644391}</vt:lpwstr>
  </property>
  <property fmtid="{D5CDD505-2E9C-101B-9397-08002B2CF9AE}" pid="91" name="SCN0000552">
    <vt:filetime>2017-04-21T08:45:43Z</vt:filetime>
  </property>
  <property fmtid="{D5CDD505-2E9C-101B-9397-08002B2CF9AE}" pid="92" name="SCN0000531">
    <vt:lpwstr>Nee</vt:lpwstr>
  </property>
  <property fmtid="{D5CDD505-2E9C-101B-9397-08002B2CF9AE}" pid="93" name="_dlc_DocIdItemGuid">
    <vt:lpwstr>06898d7a-ec73-49b8-9d2b-37ad30b1543b</vt:lpwstr>
  </property>
  <property fmtid="{D5CDD505-2E9C-101B-9397-08002B2CF9AE}" pid="94" name="COADocumenttype">
    <vt:lpwstr>Root document</vt:lpwstr>
  </property>
  <property fmtid="{D5CDD505-2E9C-101B-9397-08002B2CF9AE}" pid="95" name="ContentType">
    <vt:lpwstr>Root document</vt:lpwstr>
  </property>
  <property fmtid="{D5CDD505-2E9C-101B-9397-08002B2CF9AE}" pid="96" name="_dlc_DocId">
    <vt:lpwstr>CDR-1107515</vt:lpwstr>
  </property>
  <property fmtid="{D5CDD505-2E9C-101B-9397-08002B2CF9AE}" pid="97" name="_dlc_DocIdUrl">
    <vt:lpwstr>https://plein-dms.coa.local/processen/LP00000012/verf-en-benodigdheden/_layouts/15/DocIdRedir.aspx?ID=CDR-1107515, CDR-1107515</vt:lpwstr>
  </property>
  <property fmtid="{D5CDD505-2E9C-101B-9397-08002B2CF9AE}" pid="98" name="Fasen">
    <vt:lpwstr>1. Voorbereiding</vt:lpwstr>
  </property>
  <property fmtid="{D5CDD505-2E9C-101B-9397-08002B2CF9AE}" pid="99" name="Subfase">
    <vt:lpwstr>3.1 Beschrijvend document</vt:lpwstr>
  </property>
  <property fmtid="{D5CDD505-2E9C-101B-9397-08002B2CF9AE}" pid="100" name="ARX_LastSignatureReason">
    <vt:lpwstr>Unknown</vt:lpwstr>
  </property>
  <property fmtid="{D5CDD505-2E9C-101B-9397-08002B2CF9AE}" pid="101" name="Signatures Status">
    <vt:lpwstr>Unknown</vt:lpwstr>
  </property>
  <property fmtid="{D5CDD505-2E9C-101B-9397-08002B2CF9AE}" pid="102" name="ARX_SignaturesCount">
    <vt:lpwstr>Unknown</vt:lpwstr>
  </property>
  <property fmtid="{D5CDD505-2E9C-101B-9397-08002B2CF9AE}" pid="103" name="ARX_LastSignatureStatus">
    <vt:lpwstr>Unknown</vt:lpwstr>
  </property>
  <property fmtid="{D5CDD505-2E9C-101B-9397-08002B2CF9AE}" pid="104" name="ARX_LastSignatureDateTime">
    <vt:lpwstr>Unknown</vt:lpwstr>
  </property>
  <property fmtid="{D5CDD505-2E9C-101B-9397-08002B2CF9AE}" pid="105" name="ARX_LastSignerName">
    <vt:lpwstr>Unknown</vt:lpwstr>
  </property>
  <property fmtid="{D5CDD505-2E9C-101B-9397-08002B2CF9AE}" pid="106" name="ARX_LastVerifiedOn">
    <vt:lpwstr>Unknown</vt:lpwstr>
  </property>
  <property fmtid="{D5CDD505-2E9C-101B-9397-08002B2CF9AE}" pid="107" name="Created">
    <vt:lpwstr>2020-10-30T12:14:29+00:00</vt:lpwstr>
  </property>
  <property fmtid="{D5CDD505-2E9C-101B-9397-08002B2CF9AE}" pid="108" name="Modified">
    <vt:lpwstr>2025-08-21T14:49:10+00:00</vt:lpwstr>
  </property>
  <property fmtid="{D5CDD505-2E9C-101B-9397-08002B2CF9AE}" pid="109" name="AutoGenerated">
    <vt:lpwstr>0</vt:lpwstr>
  </property>
  <property fmtid="{D5CDD505-2E9C-101B-9397-08002B2CF9AE}" pid="110" name="Typeaanbesteding">
    <vt:lpwstr>Europees openbaar</vt:lpwstr>
  </property>
  <property fmtid="{D5CDD505-2E9C-101B-9397-08002B2CF9AE}" pid="111" name="HoofdPerceel">
    <vt:lpwstr>Hoofd</vt:lpwstr>
  </property>
  <property fmtid="{D5CDD505-2E9C-101B-9397-08002B2CF9AE}" pid="112" name="SCN0000078">
    <vt:lpwstr/>
  </property>
  <property fmtid="{D5CDD505-2E9C-101B-9397-08002B2CF9AE}" pid="113" name="SCN0000073">
    <vt:lpwstr/>
  </property>
  <property fmtid="{D5CDD505-2E9C-101B-9397-08002B2CF9AE}" pid="114" name="SCN0000074">
    <vt:lpwstr/>
  </property>
  <property fmtid="{D5CDD505-2E9C-101B-9397-08002B2CF9AE}" pid="115" name="SCN0000027">
    <vt:lpwstr/>
  </property>
  <property fmtid="{D5CDD505-2E9C-101B-9397-08002B2CF9AE}" pid="116" name="_docset_NoMedatataSyncRequired">
    <vt:lpwstr>False</vt:lpwstr>
  </property>
  <property fmtid="{D5CDD505-2E9C-101B-9397-08002B2CF9AE}" pid="117" name="SCN0000077">
    <vt:lpwstr/>
  </property>
  <property fmtid="{D5CDD505-2E9C-101B-9397-08002B2CF9AE}" pid="118" name="SCN0000051">
    <vt:lpwstr/>
  </property>
  <property fmtid="{D5CDD505-2E9C-101B-9397-08002B2CF9AE}" pid="119" name="SCN0000072">
    <vt:lpwstr/>
  </property>
  <property fmtid="{D5CDD505-2E9C-101B-9397-08002B2CF9AE}" pid="120" name="SCN0000067">
    <vt:lpwstr/>
  </property>
</Properties>
</file>