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4311BFFC-166C-44A0-94F1-8232E69653E6}" xr6:coauthVersionLast="47" xr6:coauthVersionMax="47" xr10:uidLastSave="{00000000-0000-0000-0000-000000000000}"/>
  <bookViews>
    <workbookView xWindow="-108" yWindow="-108" windowWidth="23256" windowHeight="12456" xr2:uid="{71886F00-C94F-44EC-BCC1-E8CBDAA014C7}"/>
  </bookViews>
  <sheets>
    <sheet name="kosten Casus" sheetId="2" r:id="rId1"/>
    <sheet name="kosten TOTAAL"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2" l="1"/>
  <c r="E44" i="2"/>
  <c r="E43" i="2"/>
  <c r="E36" i="2"/>
  <c r="E30" i="2"/>
  <c r="E31" i="2"/>
  <c r="E29" i="2"/>
  <c r="E33" i="2"/>
  <c r="E34" i="2"/>
  <c r="E37" i="2"/>
  <c r="E38" i="2"/>
  <c r="E39" i="2"/>
  <c r="E40" i="2"/>
  <c r="E41" i="2"/>
  <c r="E46" i="2"/>
  <c r="E47" i="2"/>
  <c r="E48" i="2"/>
  <c r="E49" i="2"/>
  <c r="E50" i="2"/>
  <c r="E15" i="2"/>
  <c r="E11" i="2"/>
  <c r="E12" i="2"/>
  <c r="E13" i="2"/>
  <c r="E14" i="2"/>
  <c r="E28" i="2"/>
  <c r="E10" i="2"/>
  <c r="E9" i="2"/>
  <c r="E8" i="2"/>
  <c r="E16" i="2" s="1"/>
  <c r="E55" i="2" s="1"/>
  <c r="E7" i="2"/>
  <c r="E6" i="2"/>
  <c r="B5" i="3" l="1"/>
  <c r="C6" i="3" s="1"/>
  <c r="B8" i="3"/>
  <c r="C9" i="3" s="1"/>
  <c r="C11" i="3" l="1"/>
</calcChain>
</file>

<file path=xl/sharedStrings.xml><?xml version="1.0" encoding="utf-8"?>
<sst xmlns="http://schemas.openxmlformats.org/spreadsheetml/2006/main" count="67" uniqueCount="62">
  <si>
    <t>Bijlage 5 Prijzenblad</t>
  </si>
  <si>
    <t xml:space="preserve">Prijs invulformulier voor "kosten Casus"  </t>
  </si>
  <si>
    <t>! Zie invulinstructie onder aan tabblad.</t>
  </si>
  <si>
    <t>Doel van dit tabblad:</t>
  </si>
  <si>
    <t xml:space="preserve">Dit tabblad moet inzicht geven in de invulling van de Casus (K1) die de inschrijvers geven. De eindprijs moet een indicatie geven van de totale prijs die de inschrijver geeft op basis van beschrijving van opdrachtgever van de Casus. De eindprijs telt mee bij de beoordeling op prijs (P1). 
</t>
  </si>
  <si>
    <t xml:space="preserve">Deel 1. In te zetten middelen / materialen t.b.v. het uitvoeren van de Casus </t>
  </si>
  <si>
    <t>Productbeschrijving</t>
  </si>
  <si>
    <t>Specificaties</t>
  </si>
  <si>
    <t>Eenheidsprijs</t>
  </si>
  <si>
    <t>Aantallen</t>
  </si>
  <si>
    <t>Totaal Netto prijs excl. BTW</t>
  </si>
  <si>
    <t>Totaal deel 1 aanbieding Casus (excl. BTW)</t>
  </si>
  <si>
    <t>Het eindbedrag telt mee bij de beoordeling op prijs (P1). Opdrachtgever is niet verplicht tot het afnemen van het voorgestelde in de Casus. Opdrachtgever kan tarieven opvragen om de marktconformiteit te beoordelen. Opdrachtgever behoudt zich het recht voor om bij sterk afwijkende offerte's informatie op te vragen bij een andere leverancier dan opdrachtnemer.</t>
  </si>
  <si>
    <t>Invulinstructie</t>
  </si>
  <si>
    <t xml:space="preserve">Deel 2. In te zetten uren / uurtarieven t.b.v. het uitvoeren van de Casus </t>
  </si>
  <si>
    <t>Doel van dit onderdeel:</t>
  </si>
  <si>
    <t>Omschrijving / type medewerker</t>
  </si>
  <si>
    <r>
      <rPr>
        <b/>
        <sz val="12"/>
        <color rgb="FF000000"/>
        <rFont val="Calibri"/>
        <family val="2"/>
        <scheme val="minor"/>
      </rPr>
      <t xml:space="preserve">Uurtarief excl. BTW
</t>
    </r>
    <r>
      <rPr>
        <b/>
        <sz val="12"/>
        <color rgb="FFFF0000"/>
        <rFont val="Calibri"/>
        <family val="2"/>
        <scheme val="minor"/>
      </rPr>
      <t xml:space="preserve">Let op: U dient voor </t>
    </r>
    <r>
      <rPr>
        <b/>
        <u/>
        <sz val="12"/>
        <color rgb="FFFF0000"/>
        <rFont val="Calibri"/>
        <family val="2"/>
        <scheme val="minor"/>
      </rPr>
      <t>elke functie</t>
    </r>
    <r>
      <rPr>
        <b/>
        <sz val="12"/>
        <color rgb="FFFF0000"/>
        <rFont val="Calibri"/>
        <family val="2"/>
        <scheme val="minor"/>
      </rPr>
      <t xml:space="preserve"> het </t>
    </r>
    <r>
      <rPr>
        <b/>
        <u/>
        <sz val="12"/>
        <color rgb="FFFF0000"/>
        <rFont val="Calibri"/>
        <family val="2"/>
        <scheme val="minor"/>
      </rPr>
      <t>marktconforme</t>
    </r>
    <r>
      <rPr>
        <b/>
        <sz val="12"/>
        <color rgb="FFFF0000"/>
        <rFont val="Calibri"/>
        <family val="2"/>
        <scheme val="minor"/>
      </rPr>
      <t xml:space="preserve"> uurtarief in te vullen, ook als de betreffende functie t.b.v. de casus niet wordt ingezet</t>
    </r>
  </si>
  <si>
    <t>Totaal Netto prijs BTW</t>
  </si>
  <si>
    <t>Uurtarieven strategie en advies</t>
  </si>
  <si>
    <t xml:space="preserve"> Netto uurtarieven</t>
  </si>
  <si>
    <r>
      <t>Strategisch communicatieadviseur:</t>
    </r>
    <r>
      <rPr>
        <sz val="11"/>
        <color theme="1"/>
        <rFont val="Arial"/>
        <family val="2"/>
      </rPr>
      <t xml:space="preserve"> Analyseert de context en doelgroep, bepaalt de communicatiestrategie en kernboodschap van de campagne.</t>
    </r>
  </si>
  <si>
    <r>
      <t>Online marketeer / Digital strategist:</t>
    </r>
    <r>
      <rPr>
        <sz val="11"/>
        <color theme="1"/>
        <rFont val="Arial"/>
        <family val="2"/>
      </rPr>
      <t xml:space="preserve"> Adviseert over online inzet (SEO, SEA, social, e-mail) en meetbaarheid van digitale campagneonderdelen.</t>
    </r>
  </si>
  <si>
    <r>
      <t>Media planner:</t>
    </r>
    <r>
      <rPr>
        <sz val="11"/>
        <color theme="1"/>
        <rFont val="Arial"/>
        <family val="2"/>
      </rPr>
      <t xml:space="preserve"> Maakt een doordachte mediamix en bepaalt waar en wanneer de campagne wordt ingezet (print, online, radio, etc.).</t>
    </r>
  </si>
  <si>
    <r>
      <t>Marktonderzoeker / Analist:</t>
    </r>
    <r>
      <rPr>
        <sz val="11"/>
        <color theme="1"/>
        <rFont val="Arial"/>
        <family val="2"/>
      </rPr>
      <t xml:space="preserve"> Onderbouwt keuzes met data (doelgroep, kanaalgebruik, tone of voice), verzorgt nul- en effectmetingen.</t>
    </r>
  </si>
  <si>
    <t>Uurtarieven projectbegeleiding en klantcontact</t>
  </si>
  <si>
    <r>
      <t>Accountmanager / Klantverantwoordelijke:</t>
    </r>
    <r>
      <rPr>
        <sz val="11"/>
        <color theme="1"/>
        <rFont val="Arial"/>
        <family val="2"/>
      </rPr>
      <t xml:space="preserve"> Vertegenwoordigt het bureau richting de opdrachtgever, bewaakt de klantrelatie, briefings en voortgang.</t>
    </r>
  </si>
  <si>
    <r>
      <t>Projectmanager:</t>
    </r>
    <r>
      <rPr>
        <sz val="11"/>
        <color theme="1"/>
        <rFont val="Arial"/>
        <family val="2"/>
      </rPr>
      <t xml:space="preserve"> Stuurt het proces aan, bewaakt deadlines, budget en planning, schakelt tussen team en klant.</t>
    </r>
  </si>
  <si>
    <t>Uurtarieven creatie</t>
  </si>
  <si>
    <r>
      <t>Creative director:</t>
    </r>
    <r>
      <rPr>
        <sz val="11"/>
        <color theme="1"/>
        <rFont val="Arial"/>
        <family val="2"/>
      </rPr>
      <t xml:space="preserve"> Bepaalt de creatieve richting en bewaakt de creatieve kwaliteit van het voorstel.</t>
    </r>
  </si>
  <si>
    <r>
      <t>Copywriter:</t>
    </r>
    <r>
      <rPr>
        <sz val="11"/>
        <color theme="1"/>
        <rFont val="Arial"/>
        <family val="2"/>
      </rPr>
      <t xml:space="preserve"> Schrijft teksten en slogans die passen bij de doelgroep en de boodschap krachtig overbrengen.</t>
    </r>
  </si>
  <si>
    <r>
      <t>Designer / Vormgever:</t>
    </r>
    <r>
      <rPr>
        <sz val="11"/>
        <color theme="1"/>
        <rFont val="Arial"/>
        <family val="2"/>
      </rPr>
      <t xml:space="preserve"> Werkt de visuele middelen uit: posters, banners, social visuals, etc.</t>
    </r>
  </si>
  <si>
    <r>
      <t>Animator:</t>
    </r>
    <r>
      <rPr>
        <sz val="11"/>
        <color theme="1"/>
        <rFont val="Arial"/>
        <family val="2"/>
      </rPr>
      <t xml:space="preserve"> Maakt bewegende beelden en animaties die verhalen visueel ondersteunen of versterken, vaak in 2D of 3D.</t>
    </r>
  </si>
  <si>
    <r>
      <t>Fotograaf:</t>
    </r>
    <r>
      <rPr>
        <sz val="11"/>
        <color theme="1"/>
        <rFont val="Arial"/>
        <family val="2"/>
      </rPr>
      <t xml:space="preserve"> Legt beelden vast die passen bij het concept, zoals portretten, producten of sfeerbeelden.</t>
    </r>
  </si>
  <si>
    <r>
      <t>Videograaf:</t>
    </r>
    <r>
      <rPr>
        <sz val="11"/>
        <color theme="1"/>
        <rFont val="Arial"/>
        <family val="2"/>
      </rPr>
      <t xml:space="preserve"> Filmt en monteert video’s die de boodschap en stijl van de campagne overbrengen.</t>
    </r>
  </si>
  <si>
    <t>Uurtarieven content en kanalen</t>
  </si>
  <si>
    <r>
      <t>Social media specialist:</t>
    </r>
    <r>
      <rPr>
        <sz val="11"/>
        <color theme="1"/>
        <rFont val="Arial"/>
        <family val="2"/>
      </rPr>
      <t xml:space="preserve"> Beheert en optimaliseert socialmediakanalen, creëert content en analyseert prestaties voor maximale betrokkenheid.</t>
    </r>
  </si>
  <si>
    <r>
      <t>Advertising specialist:</t>
    </r>
    <r>
      <rPr>
        <sz val="11"/>
        <color theme="1"/>
        <rFont val="Arial"/>
        <family val="2"/>
      </rPr>
      <t xml:space="preserve"> Ontwikkelt, beheert en optimaliseert (online en offline) advertentiecampagnes, gericht op het bereiken van specifieke doelgroepen en het verhogen van conversie.</t>
    </r>
  </si>
  <si>
    <t>Uurtarieven overige functies (die u ook kunt aanbieden (wel of niet nodig t.b.v. de casus))</t>
  </si>
  <si>
    <t>functie ........</t>
  </si>
  <si>
    <t>Totaal deel 2 aanbieding Casus (excl. BTW)</t>
  </si>
  <si>
    <t>Invul instructie</t>
  </si>
  <si>
    <t xml:space="preserve">Het eindbedrag is onderdeel van de beoordeling op prijs (P1). </t>
  </si>
  <si>
    <t>Let op:</t>
  </si>
  <si>
    <t>TOTAAL-KOSTEN CASUS</t>
  </si>
  <si>
    <t>Verzamelblad</t>
  </si>
  <si>
    <t>! Niet invullen</t>
  </si>
  <si>
    <t xml:space="preserve">Doel tabblad: Dit tabblad is een verzamelblad waarin alle subtotalen van de diverse tabbladen verzameld en indien nodig opgeteld worden. De eindprijs  komt overeen met de eindprijs in tabblad "Overzicht eenheidsprijzen". </t>
  </si>
  <si>
    <t>Tabbladen</t>
  </si>
  <si>
    <t xml:space="preserve">Subtotaal </t>
  </si>
  <si>
    <t xml:space="preserve">Totaalprijs </t>
  </si>
  <si>
    <t xml:space="preserve"> </t>
  </si>
  <si>
    <t>Totaal 'Casus' deel 1</t>
  </si>
  <si>
    <t>Totaal aanbieding Casus deel 1 (netto prijs)</t>
  </si>
  <si>
    <t>Totaal 'Casus' deel 2</t>
  </si>
  <si>
    <t>Totaal aanbieding Casus deel 2 (netto prijs)</t>
  </si>
  <si>
    <t>Totaal Generaal (exclusief BTW)</t>
  </si>
  <si>
    <t xml:space="preserve">Inschrijvers geven per product (en per merk) aan wat voor specificaties, aantallen en welke eenheidsprijs gelden voor de aangeboden middelen/materialen, rekening houdende met het gevraagde in de Casus en het gestelde in het Programma van Eisen. Deze zaken worden ingevuld in de gele velden. 
Het eindbedrag (op basis van alle gele velden) komt uit op een verwacht bedrag (aan af te nemen middelen/materialen op basis van netto adviesprijzen), telt mee in de uiteindelijke beoordeling op prijs. De ingevulde zaken / bedragen zijn bindend gedurende de gehele contractperiode. U dient alle gele velden in te vullen. U mag geen negatieve getallen invullen. </t>
  </si>
  <si>
    <t>Dit onderdeel moet een indicatie geven van de bedragen die de inschrijver rekent voor het inzetten van uren door (verschillende) medewerkers t.b.v. het uitvoeren van de Casus incl. bijkomende werkzaamheden. Het eindbedrag telt mee bij de beoordeling op prijs.</t>
  </si>
  <si>
    <t>aantal uren die nodig zijn t.b.v. uitvoering van de casus (als deze niet nodig zijn t.b.v. de casus: 0 uren invullen)</t>
  </si>
  <si>
    <t>Het in te schrijven totaalbedrag in cel E55 mag niet lager zijn dan €20.000,- en niet hoger dan €30.000,- (excl. BTW), op straffe van KO</t>
  </si>
  <si>
    <t>Min. €20.000 en Max. €30.000, anders 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</si>
</sst>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quot;€&quot;\ #,##0.00_-;&quot;€&quot;\ #,##0.00\-"/>
  </numFmts>
  <fonts count="33" x14ac:knownFonts="1">
    <font>
      <sz val="11"/>
      <color theme="1"/>
      <name val="Arial"/>
      <family val="2"/>
    </font>
    <font>
      <sz val="11"/>
      <color theme="1"/>
      <name val="Calibri"/>
      <family val="2"/>
      <scheme val="minor"/>
    </font>
    <font>
      <b/>
      <sz val="11"/>
      <color theme="1"/>
      <name val="Arial"/>
      <family val="2"/>
    </font>
    <font>
      <sz val="11"/>
      <color rgb="FFFF0000"/>
      <name val="Arial"/>
      <family val="2"/>
    </font>
    <font>
      <sz val="11"/>
      <name val="Arial"/>
      <family val="2"/>
    </font>
    <font>
      <sz val="10"/>
      <name val="Arial"/>
      <family val="2"/>
    </font>
    <font>
      <b/>
      <sz val="11"/>
      <name val="Verdana"/>
      <family val="2"/>
    </font>
    <font>
      <b/>
      <sz val="11"/>
      <color rgb="FFFF0000"/>
      <name val="Verdana"/>
      <family val="2"/>
    </font>
    <font>
      <b/>
      <sz val="11"/>
      <color theme="1"/>
      <name val="Verdana"/>
      <family val="2"/>
    </font>
    <font>
      <sz val="11"/>
      <name val="Verdana"/>
      <family val="2"/>
    </font>
    <font>
      <b/>
      <sz val="11"/>
      <color theme="0"/>
      <name val="Verdana"/>
      <family val="2"/>
    </font>
    <font>
      <b/>
      <sz val="11"/>
      <name val="Arial"/>
      <family val="2"/>
    </font>
    <font>
      <b/>
      <sz val="11"/>
      <color theme="1"/>
      <name val="Calibri"/>
      <family val="2"/>
      <scheme val="minor"/>
    </font>
    <font>
      <b/>
      <sz val="20"/>
      <name val="Calibri"/>
      <family val="2"/>
      <scheme val="minor"/>
    </font>
    <font>
      <b/>
      <sz val="28"/>
      <name val="Calibri"/>
      <family val="2"/>
      <scheme val="minor"/>
    </font>
    <font>
      <b/>
      <sz val="18"/>
      <name val="Calibri"/>
      <family val="2"/>
      <scheme val="minor"/>
    </font>
    <font>
      <sz val="10"/>
      <name val="Calibri"/>
      <family val="2"/>
      <scheme val="minor"/>
    </font>
    <font>
      <b/>
      <sz val="12"/>
      <color rgb="FFFF0000"/>
      <name val="Calibri"/>
      <family val="2"/>
      <scheme val="minor"/>
    </font>
    <font>
      <sz val="12"/>
      <name val="Calibri"/>
      <family val="2"/>
      <scheme val="minor"/>
    </font>
    <font>
      <b/>
      <sz val="12"/>
      <color theme="1"/>
      <name val="Calibri"/>
      <family val="2"/>
      <scheme val="minor"/>
    </font>
    <font>
      <b/>
      <sz val="12"/>
      <name val="Calibri"/>
      <family val="2"/>
      <scheme val="minor"/>
    </font>
    <font>
      <b/>
      <i/>
      <sz val="12"/>
      <name val="Calibri"/>
      <family val="2"/>
      <scheme val="minor"/>
    </font>
    <font>
      <sz val="12"/>
      <color rgb="FFFF0000"/>
      <name val="Calibri"/>
      <family val="2"/>
      <scheme val="minor"/>
    </font>
    <font>
      <sz val="11"/>
      <color theme="9"/>
      <name val="Calibri"/>
      <family val="2"/>
      <scheme val="minor"/>
    </font>
    <font>
      <b/>
      <sz val="11"/>
      <name val="Calibri"/>
      <family val="2"/>
      <scheme val="minor"/>
    </font>
    <font>
      <b/>
      <sz val="14"/>
      <color rgb="FFFF0000"/>
      <name val="Calibri"/>
      <family val="2"/>
      <scheme val="minor"/>
    </font>
    <font>
      <b/>
      <sz val="10"/>
      <color rgb="FFFF0000"/>
      <name val="Calibri"/>
      <family val="2"/>
      <scheme val="minor"/>
    </font>
    <font>
      <sz val="11"/>
      <name val="Calibri"/>
      <family val="2"/>
      <scheme val="minor"/>
    </font>
    <font>
      <sz val="12"/>
      <color theme="1"/>
      <name val="Calibri"/>
      <family val="2"/>
      <scheme val="minor"/>
    </font>
    <font>
      <b/>
      <sz val="11"/>
      <color rgb="FFFF0000"/>
      <name val="Calibri"/>
      <family val="2"/>
      <scheme val="minor"/>
    </font>
    <font>
      <b/>
      <sz val="12"/>
      <color rgb="FF000000"/>
      <name val="Calibri"/>
      <family val="2"/>
      <scheme val="minor"/>
    </font>
    <font>
      <b/>
      <u/>
      <sz val="12"/>
      <color rgb="FFFF0000"/>
      <name val="Calibri"/>
      <family val="2"/>
      <scheme val="minor"/>
    </font>
    <font>
      <b/>
      <sz val="12"/>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6" tint="0.59999389629810485"/>
        <bgColor indexed="64"/>
      </patternFill>
    </fill>
    <fill>
      <patternFill patternType="solid">
        <fgColor theme="9" tint="0.39997558519241921"/>
        <bgColor indexed="64"/>
      </patternFill>
    </fill>
  </fills>
  <borders count="20">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s>
  <cellStyleXfs count="2">
    <xf numFmtId="0" fontId="0" fillId="0" borderId="0"/>
    <xf numFmtId="0" fontId="5" fillId="0" borderId="0"/>
  </cellStyleXfs>
  <cellXfs count="123">
    <xf numFmtId="0" fontId="0" fillId="0" borderId="0" xfId="0"/>
    <xf numFmtId="0" fontId="0" fillId="0" borderId="6" xfId="0" applyBorder="1"/>
    <xf numFmtId="0" fontId="6" fillId="0" borderId="6" xfId="0" applyFont="1" applyBorder="1"/>
    <xf numFmtId="164" fontId="6" fillId="0" borderId="6" xfId="0" applyNumberFormat="1" applyFont="1" applyBorder="1" applyAlignment="1">
      <alignment horizontal="right"/>
    </xf>
    <xf numFmtId="165" fontId="6" fillId="0" borderId="6" xfId="0" applyNumberFormat="1" applyFont="1" applyBorder="1" applyAlignment="1">
      <alignment horizontal="right"/>
    </xf>
    <xf numFmtId="0" fontId="6" fillId="3" borderId="6" xfId="0" applyFont="1" applyFill="1" applyBorder="1"/>
    <xf numFmtId="164" fontId="6" fillId="3" borderId="6" xfId="0" applyNumberFormat="1" applyFont="1" applyFill="1" applyBorder="1" applyAlignment="1">
      <alignment horizontal="center" vertical="center"/>
    </xf>
    <xf numFmtId="165" fontId="6" fillId="3" borderId="6" xfId="0" applyNumberFormat="1" applyFont="1" applyFill="1" applyBorder="1" applyAlignment="1">
      <alignment horizontal="center" vertical="center"/>
    </xf>
    <xf numFmtId="0" fontId="4" fillId="0" borderId="0" xfId="0" applyFont="1"/>
    <xf numFmtId="0" fontId="9" fillId="0" borderId="6" xfId="0" applyFont="1" applyBorder="1" applyAlignment="1">
      <alignment vertical="top" wrapText="1"/>
    </xf>
    <xf numFmtId="164" fontId="0" fillId="7" borderId="6" xfId="0" applyNumberFormat="1" applyFill="1" applyBorder="1" applyAlignment="1">
      <alignment horizontal="center" vertical="center"/>
    </xf>
    <xf numFmtId="165" fontId="6" fillId="0" borderId="6" xfId="0" applyNumberFormat="1" applyFont="1" applyBorder="1" applyAlignment="1">
      <alignment horizontal="center" vertical="center"/>
    </xf>
    <xf numFmtId="165" fontId="6" fillId="8" borderId="6" xfId="0" applyNumberFormat="1" applyFont="1" applyFill="1" applyBorder="1" applyAlignment="1">
      <alignment horizontal="center" vertical="center"/>
    </xf>
    <xf numFmtId="0" fontId="9" fillId="0" borderId="0" xfId="0" applyFont="1"/>
    <xf numFmtId="164" fontId="0" fillId="0" borderId="6" xfId="0" applyNumberFormat="1" applyBorder="1" applyAlignment="1">
      <alignment horizontal="right"/>
    </xf>
    <xf numFmtId="165" fontId="10" fillId="0" borderId="6" xfId="0" applyNumberFormat="1" applyFont="1" applyBorder="1" applyAlignment="1">
      <alignment horizontal="right"/>
    </xf>
    <xf numFmtId="165" fontId="6" fillId="5" borderId="6" xfId="0" applyNumberFormat="1" applyFont="1" applyFill="1" applyBorder="1" applyAlignment="1">
      <alignment horizontal="center" vertical="center"/>
    </xf>
    <xf numFmtId="0" fontId="11" fillId="0" borderId="0" xfId="0" applyFont="1"/>
    <xf numFmtId="164" fontId="6" fillId="0" borderId="0" xfId="0" applyNumberFormat="1" applyFont="1" applyAlignment="1">
      <alignment horizontal="right"/>
    </xf>
    <xf numFmtId="165" fontId="6" fillId="0" borderId="0" xfId="0" applyNumberFormat="1" applyFont="1" applyAlignment="1">
      <alignment horizontal="right"/>
    </xf>
    <xf numFmtId="44" fontId="1" fillId="2" borderId="6" xfId="0" applyNumberFormat="1" applyFont="1" applyFill="1" applyBorder="1" applyAlignment="1" applyProtection="1">
      <alignment horizontal="center" vertical="center"/>
      <protection locked="0"/>
    </xf>
    <xf numFmtId="0" fontId="13" fillId="0" borderId="11" xfId="0" applyFont="1" applyBorder="1" applyAlignment="1" applyProtection="1">
      <alignment horizontal="left" vertical="center" wrapText="1"/>
    </xf>
    <xf numFmtId="0" fontId="14" fillId="0" borderId="12" xfId="0" applyFont="1" applyBorder="1" applyAlignment="1" applyProtection="1">
      <alignment vertical="top" wrapText="1"/>
    </xf>
    <xf numFmtId="0" fontId="1" fillId="0" borderId="1" xfId="0" applyFont="1" applyBorder="1" applyProtection="1"/>
    <xf numFmtId="0" fontId="16" fillId="0" borderId="0" xfId="0" applyFont="1" applyBorder="1" applyProtection="1"/>
    <xf numFmtId="0" fontId="16" fillId="0" borderId="0" xfId="0" applyFont="1" applyProtection="1"/>
    <xf numFmtId="0" fontId="17" fillId="0" borderId="14" xfId="0" applyFont="1" applyBorder="1" applyAlignment="1" applyProtection="1">
      <alignment horizontal="left" vertical="top" wrapText="1"/>
    </xf>
    <xf numFmtId="0" fontId="18" fillId="0" borderId="6" xfId="1" applyFont="1" applyBorder="1" applyProtection="1"/>
    <xf numFmtId="0" fontId="18" fillId="0" borderId="0" xfId="1" applyFont="1" applyBorder="1" applyProtection="1"/>
    <xf numFmtId="0" fontId="16" fillId="0" borderId="3" xfId="1" applyFont="1" applyBorder="1" applyProtection="1"/>
    <xf numFmtId="0" fontId="16" fillId="0" borderId="0" xfId="1" applyFont="1" applyBorder="1" applyProtection="1"/>
    <xf numFmtId="0" fontId="16" fillId="0" borderId="0" xfId="1" applyFont="1" applyProtection="1"/>
    <xf numFmtId="0" fontId="19" fillId="0" borderId="15" xfId="0" applyFont="1" applyBorder="1" applyAlignment="1" applyProtection="1">
      <alignment vertical="top" wrapText="1"/>
    </xf>
    <xf numFmtId="0" fontId="1" fillId="0" borderId="3" xfId="0" applyFont="1" applyBorder="1" applyProtection="1"/>
    <xf numFmtId="0" fontId="13" fillId="0" borderId="14" xfId="0" applyFont="1" applyBorder="1" applyProtection="1"/>
    <xf numFmtId="0" fontId="18" fillId="0" borderId="10" xfId="1" applyFont="1" applyBorder="1" applyProtection="1"/>
    <xf numFmtId="0" fontId="21" fillId="3" borderId="14" xfId="0" applyFont="1" applyFill="1" applyBorder="1" applyAlignment="1" applyProtection="1">
      <alignment horizontal="center"/>
    </xf>
    <xf numFmtId="0" fontId="20" fillId="3" borderId="7" xfId="0" applyFont="1" applyFill="1" applyBorder="1" applyAlignment="1" applyProtection="1">
      <alignment horizontal="center"/>
    </xf>
    <xf numFmtId="4" fontId="20" fillId="3" borderId="6" xfId="0" applyNumberFormat="1" applyFont="1" applyFill="1" applyBorder="1" applyAlignment="1" applyProtection="1">
      <alignment horizontal="center" vertical="center" wrapText="1"/>
    </xf>
    <xf numFmtId="164" fontId="20" fillId="3" borderId="6" xfId="0" applyNumberFormat="1" applyFont="1" applyFill="1" applyBorder="1" applyAlignment="1" applyProtection="1">
      <alignment horizontal="center" vertical="center" wrapText="1"/>
    </xf>
    <xf numFmtId="164" fontId="20" fillId="3" borderId="16" xfId="0" applyNumberFormat="1" applyFont="1" applyFill="1" applyBorder="1" applyAlignment="1" applyProtection="1">
      <alignment wrapText="1"/>
    </xf>
    <xf numFmtId="0" fontId="1" fillId="0" borderId="0" xfId="0" applyFont="1" applyBorder="1" applyAlignment="1" applyProtection="1">
      <alignment horizontal="center"/>
    </xf>
    <xf numFmtId="0" fontId="1" fillId="0" borderId="6" xfId="0" applyFont="1" applyBorder="1" applyAlignment="1" applyProtection="1">
      <alignment horizontal="center"/>
    </xf>
    <xf numFmtId="44" fontId="1" fillId="0" borderId="16" xfId="0" applyNumberFormat="1" applyFont="1" applyBorder="1" applyProtection="1"/>
    <xf numFmtId="0" fontId="1" fillId="0" borderId="0" xfId="0" applyFont="1" applyBorder="1" applyProtection="1"/>
    <xf numFmtId="0" fontId="1" fillId="0" borderId="0" xfId="0" applyFont="1" applyProtection="1"/>
    <xf numFmtId="0" fontId="24" fillId="0" borderId="14" xfId="0" applyFont="1" applyBorder="1" applyProtection="1"/>
    <xf numFmtId="0" fontId="20" fillId="0" borderId="7" xfId="0" applyFont="1" applyBorder="1" applyProtection="1"/>
    <xf numFmtId="4" fontId="1" fillId="0" borderId="6" xfId="0" applyNumberFormat="1" applyFont="1" applyBorder="1" applyAlignment="1" applyProtection="1">
      <alignment horizontal="center"/>
    </xf>
    <xf numFmtId="164" fontId="1" fillId="4" borderId="6" xfId="0" applyNumberFormat="1" applyFont="1" applyFill="1" applyBorder="1" applyProtection="1"/>
    <xf numFmtId="164" fontId="20" fillId="5" borderId="16" xfId="0" applyNumberFormat="1" applyFont="1" applyFill="1" applyBorder="1" applyAlignment="1" applyProtection="1">
      <alignment horizontal="center" vertical="center"/>
    </xf>
    <xf numFmtId="0" fontId="24" fillId="0" borderId="0" xfId="0" applyFont="1" applyBorder="1" applyProtection="1"/>
    <xf numFmtId="0" fontId="24" fillId="0" borderId="0" xfId="0" applyFont="1" applyProtection="1"/>
    <xf numFmtId="0" fontId="1" fillId="0" borderId="14" xfId="0" applyFont="1" applyBorder="1" applyProtection="1"/>
    <xf numFmtId="0" fontId="18" fillId="0" borderId="7" xfId="0" applyFont="1" applyBorder="1" applyAlignment="1" applyProtection="1">
      <alignment wrapText="1"/>
    </xf>
    <xf numFmtId="164" fontId="1" fillId="0" borderId="6" xfId="0" applyNumberFormat="1" applyFont="1" applyBorder="1" applyProtection="1"/>
    <xf numFmtId="164" fontId="1" fillId="0" borderId="16" xfId="0" applyNumberFormat="1" applyFont="1" applyBorder="1" applyProtection="1"/>
    <xf numFmtId="0" fontId="1" fillId="0" borderId="17" xfId="0" applyFont="1" applyBorder="1" applyProtection="1"/>
    <xf numFmtId="4" fontId="1" fillId="0" borderId="0" xfId="0" applyNumberFormat="1" applyFont="1" applyBorder="1" applyAlignment="1" applyProtection="1">
      <alignment horizontal="center"/>
    </xf>
    <xf numFmtId="164" fontId="1" fillId="0" borderId="0" xfId="0" applyNumberFormat="1" applyFont="1" applyBorder="1" applyProtection="1"/>
    <xf numFmtId="164" fontId="1" fillId="0" borderId="3" xfId="0" applyNumberFormat="1" applyFont="1" applyBorder="1" applyProtection="1"/>
    <xf numFmtId="0" fontId="25" fillId="0" borderId="6" xfId="0" applyFont="1" applyBorder="1" applyAlignment="1" applyProtection="1">
      <alignment vertical="top"/>
    </xf>
    <xf numFmtId="0" fontId="18" fillId="0" borderId="6" xfId="0" applyFont="1" applyBorder="1" applyAlignment="1" applyProtection="1">
      <alignment wrapText="1"/>
    </xf>
    <xf numFmtId="0" fontId="1" fillId="0" borderId="6" xfId="0" applyFont="1" applyBorder="1" applyAlignment="1" applyProtection="1">
      <alignment wrapText="1"/>
    </xf>
    <xf numFmtId="164" fontId="1" fillId="0" borderId="6" xfId="0" applyNumberFormat="1" applyFont="1" applyBorder="1" applyAlignment="1" applyProtection="1">
      <alignment horizontal="center"/>
    </xf>
    <xf numFmtId="0" fontId="25" fillId="0" borderId="17" xfId="0" applyFont="1" applyBorder="1" applyProtection="1"/>
    <xf numFmtId="0" fontId="19" fillId="0" borderId="17" xfId="0" applyFont="1" applyBorder="1" applyAlignment="1" applyProtection="1">
      <alignment vertical="top" wrapText="1"/>
    </xf>
    <xf numFmtId="0" fontId="26" fillId="0" borderId="17" xfId="0" applyFont="1" applyBorder="1" applyProtection="1"/>
    <xf numFmtId="0" fontId="1" fillId="0" borderId="6" xfId="0" applyFont="1" applyBorder="1" applyProtection="1"/>
    <xf numFmtId="0" fontId="20" fillId="3" borderId="6" xfId="0" applyFont="1" applyFill="1" applyBorder="1" applyAlignment="1" applyProtection="1">
      <alignment horizontal="center" wrapText="1"/>
    </xf>
    <xf numFmtId="164" fontId="32" fillId="3" borderId="6" xfId="0" applyNumberFormat="1" applyFont="1" applyFill="1" applyBorder="1" applyAlignment="1" applyProtection="1">
      <alignment horizontal="center" wrapText="1"/>
    </xf>
    <xf numFmtId="4" fontId="20" fillId="3" borderId="14" xfId="0" applyNumberFormat="1" applyFont="1" applyFill="1" applyBorder="1" applyAlignment="1" applyProtection="1">
      <alignment horizontal="center" wrapText="1"/>
    </xf>
    <xf numFmtId="164" fontId="20" fillId="3" borderId="16" xfId="0" applyNumberFormat="1" applyFont="1" applyFill="1" applyBorder="1" applyAlignment="1" applyProtection="1">
      <alignment horizontal="center" wrapText="1"/>
    </xf>
    <xf numFmtId="164" fontId="1" fillId="0" borderId="16" xfId="0" applyNumberFormat="1" applyFont="1" applyBorder="1" applyAlignment="1" applyProtection="1">
      <alignment horizontal="center"/>
    </xf>
    <xf numFmtId="164" fontId="20" fillId="6" borderId="6" xfId="0" applyNumberFormat="1" applyFont="1" applyFill="1" applyBorder="1" applyAlignment="1" applyProtection="1">
      <alignment horizontal="center"/>
    </xf>
    <xf numFmtId="0" fontId="2" fillId="0" borderId="0" xfId="0" applyFont="1" applyProtection="1"/>
    <xf numFmtId="164" fontId="1" fillId="4" borderId="16" xfId="0" applyNumberFormat="1" applyFont="1" applyFill="1" applyBorder="1" applyAlignment="1" applyProtection="1">
      <alignment horizontal="center"/>
    </xf>
    <xf numFmtId="0" fontId="1" fillId="0" borderId="7" xfId="0" applyFont="1" applyBorder="1" applyProtection="1"/>
    <xf numFmtId="0" fontId="20" fillId="0" borderId="14" xfId="0" applyFont="1" applyBorder="1" applyProtection="1"/>
    <xf numFmtId="164" fontId="20" fillId="0" borderId="6" xfId="0" applyNumberFormat="1" applyFont="1" applyBorder="1" applyAlignment="1" applyProtection="1">
      <alignment horizontal="center"/>
    </xf>
    <xf numFmtId="4" fontId="20" fillId="0" borderId="6" xfId="0" applyNumberFormat="1" applyFont="1" applyBorder="1" applyAlignment="1" applyProtection="1">
      <alignment horizontal="center"/>
    </xf>
    <xf numFmtId="164" fontId="20" fillId="5" borderId="16" xfId="0" applyNumberFormat="1" applyFont="1" applyFill="1" applyBorder="1" applyAlignment="1" applyProtection="1">
      <alignment horizontal="center"/>
    </xf>
    <xf numFmtId="0" fontId="20" fillId="0" borderId="6" xfId="0" applyFont="1" applyBorder="1" applyAlignment="1" applyProtection="1">
      <alignment wrapText="1"/>
    </xf>
    <xf numFmtId="0" fontId="25" fillId="0" borderId="8" xfId="0" applyFont="1" applyBorder="1" applyAlignment="1" applyProtection="1">
      <alignment vertical="top"/>
    </xf>
    <xf numFmtId="0" fontId="12" fillId="0" borderId="0" xfId="0" applyFont="1" applyBorder="1" applyProtection="1"/>
    <xf numFmtId="164" fontId="12" fillId="0" borderId="18" xfId="0" applyNumberFormat="1" applyFont="1" applyBorder="1" applyProtection="1"/>
    <xf numFmtId="164" fontId="20" fillId="9" borderId="19" xfId="0" applyNumberFormat="1" applyFont="1" applyFill="1" applyBorder="1" applyAlignment="1" applyProtection="1">
      <alignment horizontal="center"/>
    </xf>
    <xf numFmtId="0" fontId="29" fillId="0" borderId="0" xfId="0" applyFont="1" applyBorder="1" applyAlignment="1" applyProtection="1">
      <alignment wrapText="1"/>
    </xf>
    <xf numFmtId="0" fontId="1" fillId="0" borderId="4" xfId="0" applyFont="1" applyBorder="1" applyProtection="1"/>
    <xf numFmtId="0" fontId="1" fillId="0" borderId="5" xfId="0" applyFont="1" applyBorder="1" applyProtection="1"/>
    <xf numFmtId="4" fontId="1" fillId="0" borderId="5" xfId="0" applyNumberFormat="1" applyFont="1" applyBorder="1" applyAlignment="1" applyProtection="1">
      <alignment horizontal="center"/>
    </xf>
    <xf numFmtId="164" fontId="1" fillId="0" borderId="5" xfId="0" applyNumberFormat="1" applyFont="1" applyBorder="1" applyProtection="1"/>
    <xf numFmtId="164" fontId="1" fillId="0" borderId="2" xfId="0" applyNumberFormat="1" applyFont="1" applyBorder="1" applyProtection="1"/>
    <xf numFmtId="4" fontId="1" fillId="0" borderId="0" xfId="0" applyNumberFormat="1" applyFont="1" applyAlignment="1" applyProtection="1">
      <alignment horizontal="center"/>
    </xf>
    <xf numFmtId="164" fontId="1" fillId="0" borderId="0" xfId="0" applyNumberFormat="1" applyFont="1" applyProtection="1"/>
    <xf numFmtId="0" fontId="22" fillId="2" borderId="7" xfId="0" applyFont="1" applyFill="1" applyBorder="1" applyAlignment="1" applyProtection="1">
      <alignment wrapText="1"/>
      <protection locked="0"/>
    </xf>
    <xf numFmtId="0" fontId="23" fillId="2" borderId="7" xfId="0" applyFont="1" applyFill="1" applyBorder="1" applyProtection="1">
      <protection locked="0"/>
    </xf>
    <xf numFmtId="0" fontId="1" fillId="2" borderId="6" xfId="0" applyNumberFormat="1" applyFont="1" applyFill="1" applyBorder="1" applyAlignment="1" applyProtection="1">
      <alignment horizontal="center" vertical="center"/>
      <protection locked="0"/>
    </xf>
    <xf numFmtId="0" fontId="18" fillId="2" borderId="7" xfId="0" applyFont="1" applyFill="1" applyBorder="1" applyAlignment="1" applyProtection="1">
      <alignment horizontal="right"/>
      <protection locked="0"/>
    </xf>
    <xf numFmtId="0" fontId="1" fillId="2" borderId="7" xfId="0" applyFont="1" applyFill="1" applyBorder="1" applyAlignment="1" applyProtection="1">
      <alignment horizontal="right"/>
      <protection locked="0"/>
    </xf>
    <xf numFmtId="164" fontId="18" fillId="2" borderId="6" xfId="0" applyNumberFormat="1" applyFont="1" applyFill="1" applyBorder="1" applyAlignment="1" applyProtection="1">
      <alignment horizontal="center"/>
      <protection locked="0"/>
    </xf>
    <xf numFmtId="4" fontId="27" fillId="2" borderId="14" xfId="0" applyNumberFormat="1" applyFont="1" applyFill="1" applyBorder="1" applyAlignment="1" applyProtection="1">
      <alignment horizontal="center"/>
      <protection locked="0"/>
    </xf>
    <xf numFmtId="164" fontId="20" fillId="6" borderId="6" xfId="0" applyNumberFormat="1" applyFont="1" applyFill="1" applyBorder="1" applyAlignment="1" applyProtection="1">
      <alignment horizontal="center"/>
      <protection locked="0"/>
    </xf>
    <xf numFmtId="164" fontId="20" fillId="3" borderId="6" xfId="0" applyNumberFormat="1" applyFont="1" applyFill="1" applyBorder="1" applyAlignment="1" applyProtection="1">
      <alignment horizontal="center" wrapText="1"/>
      <protection locked="0"/>
    </xf>
    <xf numFmtId="4" fontId="20" fillId="3" borderId="14" xfId="0" applyNumberFormat="1" applyFont="1" applyFill="1" applyBorder="1" applyAlignment="1" applyProtection="1">
      <alignment horizontal="center" wrapText="1"/>
      <protection locked="0"/>
    </xf>
    <xf numFmtId="0" fontId="28" fillId="2" borderId="7" xfId="0" applyFont="1" applyFill="1" applyBorder="1" applyAlignment="1" applyProtection="1">
      <alignment wrapText="1" shrinkToFit="1"/>
      <protection locked="0"/>
    </xf>
    <xf numFmtId="4" fontId="15" fillId="0" borderId="13" xfId="0" applyNumberFormat="1" applyFont="1" applyBorder="1" applyAlignment="1" applyProtection="1">
      <alignment horizontal="left" vertical="top" wrapText="1"/>
    </xf>
    <xf numFmtId="4" fontId="15" fillId="0" borderId="12" xfId="0" applyNumberFormat="1" applyFont="1" applyBorder="1" applyAlignment="1" applyProtection="1">
      <alignment horizontal="left" vertical="top" wrapText="1"/>
    </xf>
    <xf numFmtId="0" fontId="20" fillId="0" borderId="8" xfId="0" applyFont="1" applyBorder="1" applyAlignment="1" applyProtection="1">
      <alignment horizontal="left" vertical="top" wrapText="1"/>
    </xf>
    <xf numFmtId="0" fontId="20" fillId="0" borderId="9" xfId="0" applyFont="1" applyBorder="1" applyAlignment="1" applyProtection="1">
      <alignment horizontal="left" vertical="top" wrapText="1"/>
    </xf>
    <xf numFmtId="0" fontId="20" fillId="0" borderId="7" xfId="0" applyFont="1" applyBorder="1" applyAlignment="1" applyProtection="1">
      <alignment horizontal="left" vertical="top" wrapText="1"/>
    </xf>
    <xf numFmtId="0" fontId="20" fillId="0" borderId="8" xfId="0" applyFont="1" applyBorder="1" applyAlignment="1" applyProtection="1">
      <alignment horizontal="left" wrapText="1"/>
    </xf>
    <xf numFmtId="0" fontId="20" fillId="0" borderId="7" xfId="0" applyFont="1" applyBorder="1" applyAlignment="1" applyProtection="1">
      <alignment horizontal="left" wrapText="1"/>
    </xf>
    <xf numFmtId="0" fontId="18" fillId="0" borderId="6" xfId="0" applyFont="1" applyBorder="1" applyAlignment="1" applyProtection="1">
      <alignment wrapText="1"/>
    </xf>
    <xf numFmtId="0" fontId="17" fillId="0" borderId="6" xfId="0" applyFont="1" applyBorder="1" applyAlignment="1" applyProtection="1">
      <alignment wrapText="1"/>
    </xf>
    <xf numFmtId="0" fontId="22" fillId="0" borderId="6" xfId="0" applyFont="1" applyBorder="1" applyAlignment="1" applyProtection="1">
      <alignment wrapText="1"/>
    </xf>
    <xf numFmtId="0" fontId="6" fillId="0" borderId="8" xfId="0" applyFont="1" applyBorder="1" applyAlignment="1">
      <alignment horizontal="right"/>
    </xf>
    <xf numFmtId="0" fontId="0" fillId="0" borderId="7" xfId="0" applyBorder="1" applyAlignment="1">
      <alignment horizontal="right"/>
    </xf>
    <xf numFmtId="164" fontId="7" fillId="0" borderId="8" xfId="0" applyNumberFormat="1" applyFont="1" applyBorder="1" applyAlignment="1">
      <alignment horizontal="left" vertical="top"/>
    </xf>
    <xf numFmtId="0" fontId="3" fillId="0" borderId="7" xfId="0" applyFont="1" applyBorder="1" applyAlignment="1">
      <alignment horizontal="left" vertical="top"/>
    </xf>
    <xf numFmtId="0" fontId="8" fillId="0" borderId="8" xfId="0" applyFont="1" applyBorder="1" applyAlignment="1">
      <alignment wrapText="1"/>
    </xf>
    <xf numFmtId="0" fontId="0" fillId="0" borderId="9" xfId="0" applyBorder="1" applyAlignment="1"/>
    <xf numFmtId="0" fontId="0" fillId="0" borderId="7" xfId="0" applyBorder="1" applyAlignment="1"/>
  </cellXfs>
  <cellStyles count="2">
    <cellStyle name="Standaard" xfId="0" builtinId="0"/>
    <cellStyle name="Standaard 2" xfId="1" xr:uid="{97EA826B-CEAB-4D02-8713-1466B35F43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80BC7-D148-42A3-811C-E2DE79061693}">
  <dimension ref="A1:BQ58"/>
  <sheetViews>
    <sheetView tabSelected="1" zoomScale="60" zoomScaleNormal="60" workbookViewId="0">
      <selection activeCell="B19" sqref="B19"/>
    </sheetView>
  </sheetViews>
  <sheetFormatPr defaultColWidth="11.19921875" defaultRowHeight="14.4" x14ac:dyDescent="0.3"/>
  <cols>
    <col min="1" max="1" width="48" style="45" customWidth="1"/>
    <col min="2" max="2" width="153.69921875" style="45" customWidth="1"/>
    <col min="3" max="3" width="33.69921875" style="93" customWidth="1"/>
    <col min="4" max="4" width="23.69921875" style="94" customWidth="1"/>
    <col min="5" max="5" width="25.09765625" style="45" customWidth="1"/>
    <col min="6" max="6" width="20.8984375" style="44" customWidth="1"/>
    <col min="7" max="69" width="11.19921875" style="44"/>
    <col min="70" max="16384" width="11.19921875" style="45"/>
  </cols>
  <sheetData>
    <row r="1" spans="1:69" s="25" customFormat="1" ht="36.6" x14ac:dyDescent="0.3">
      <c r="A1" s="21" t="s">
        <v>0</v>
      </c>
      <c r="B1" s="22" t="s">
        <v>1</v>
      </c>
      <c r="C1" s="106"/>
      <c r="D1" s="107"/>
      <c r="E1" s="23"/>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row>
    <row r="2" spans="1:69" s="31" customFormat="1" ht="38.25" customHeight="1" x14ac:dyDescent="0.3">
      <c r="A2" s="26" t="s">
        <v>2</v>
      </c>
      <c r="B2" s="27"/>
      <c r="C2" s="28"/>
      <c r="D2" s="28"/>
      <c r="E2" s="29"/>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row>
    <row r="3" spans="1:69" s="25" customFormat="1" ht="45" customHeight="1" x14ac:dyDescent="0.3">
      <c r="A3" s="32" t="s">
        <v>3</v>
      </c>
      <c r="B3" s="108" t="s">
        <v>4</v>
      </c>
      <c r="C3" s="109"/>
      <c r="D3" s="110"/>
      <c r="E3" s="33"/>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row>
    <row r="4" spans="1:69" s="31" customFormat="1" ht="25.8" x14ac:dyDescent="0.5">
      <c r="A4" s="34" t="s">
        <v>5</v>
      </c>
      <c r="B4" s="35"/>
      <c r="C4" s="30"/>
      <c r="D4" s="30"/>
      <c r="E4" s="29"/>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row>
    <row r="5" spans="1:69" s="42" customFormat="1" ht="35.4" customHeight="1" x14ac:dyDescent="0.3">
      <c r="A5" s="36" t="s">
        <v>6</v>
      </c>
      <c r="B5" s="37" t="s">
        <v>7</v>
      </c>
      <c r="C5" s="38" t="s">
        <v>8</v>
      </c>
      <c r="D5" s="39" t="s">
        <v>9</v>
      </c>
      <c r="E5" s="40" t="s">
        <v>10</v>
      </c>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row>
    <row r="6" spans="1:69" ht="15.6" x14ac:dyDescent="0.3">
      <c r="A6" s="95"/>
      <c r="B6" s="96"/>
      <c r="C6" s="20">
        <v>0</v>
      </c>
      <c r="D6" s="97"/>
      <c r="E6" s="43">
        <f>C6*D6</f>
        <v>0</v>
      </c>
    </row>
    <row r="7" spans="1:69" ht="15.6" x14ac:dyDescent="0.3">
      <c r="A7" s="95"/>
      <c r="B7" s="98"/>
      <c r="C7" s="20">
        <v>0</v>
      </c>
      <c r="D7" s="97"/>
      <c r="E7" s="43">
        <f t="shared" ref="E7:E10" si="0">C7*D7</f>
        <v>0</v>
      </c>
    </row>
    <row r="8" spans="1:69" ht="15.6" x14ac:dyDescent="0.3">
      <c r="A8" s="95"/>
      <c r="B8" s="98"/>
      <c r="C8" s="20">
        <v>0</v>
      </c>
      <c r="D8" s="97"/>
      <c r="E8" s="43">
        <f t="shared" si="0"/>
        <v>0</v>
      </c>
    </row>
    <row r="9" spans="1:69" ht="15.6" x14ac:dyDescent="0.3">
      <c r="A9" s="95"/>
      <c r="B9" s="98"/>
      <c r="C9" s="20">
        <v>0</v>
      </c>
      <c r="D9" s="97"/>
      <c r="E9" s="43">
        <f t="shared" si="0"/>
        <v>0</v>
      </c>
    </row>
    <row r="10" spans="1:69" ht="18" customHeight="1" x14ac:dyDescent="0.3">
      <c r="A10" s="95"/>
      <c r="B10" s="98"/>
      <c r="C10" s="20">
        <v>0</v>
      </c>
      <c r="D10" s="97"/>
      <c r="E10" s="43">
        <f t="shared" si="0"/>
        <v>0</v>
      </c>
    </row>
    <row r="11" spans="1:69" ht="15.6" x14ac:dyDescent="0.3">
      <c r="A11" s="95"/>
      <c r="B11" s="98"/>
      <c r="C11" s="20">
        <v>0</v>
      </c>
      <c r="D11" s="97"/>
      <c r="E11" s="43">
        <f t="shared" ref="E11:E14" si="1">C11*D11</f>
        <v>0</v>
      </c>
    </row>
    <row r="12" spans="1:69" ht="18" customHeight="1" x14ac:dyDescent="0.3">
      <c r="A12" s="95"/>
      <c r="B12" s="98"/>
      <c r="C12" s="20">
        <v>0</v>
      </c>
      <c r="D12" s="97"/>
      <c r="E12" s="43">
        <f t="shared" si="1"/>
        <v>0</v>
      </c>
    </row>
    <row r="13" spans="1:69" ht="18" customHeight="1" x14ac:dyDescent="0.3">
      <c r="A13" s="95"/>
      <c r="B13" s="98"/>
      <c r="C13" s="20">
        <v>0</v>
      </c>
      <c r="D13" s="97"/>
      <c r="E13" s="43">
        <f t="shared" si="1"/>
        <v>0</v>
      </c>
    </row>
    <row r="14" spans="1:69" ht="15.6" x14ac:dyDescent="0.3">
      <c r="A14" s="95"/>
      <c r="B14" s="99"/>
      <c r="C14" s="20">
        <v>0</v>
      </c>
      <c r="D14" s="97"/>
      <c r="E14" s="43">
        <f t="shared" si="1"/>
        <v>0</v>
      </c>
    </row>
    <row r="15" spans="1:69" ht="15.6" x14ac:dyDescent="0.3">
      <c r="A15" s="95"/>
      <c r="B15" s="99"/>
      <c r="C15" s="20">
        <v>0</v>
      </c>
      <c r="D15" s="97"/>
      <c r="E15" s="43">
        <f t="shared" ref="E15" si="2">C15*D15</f>
        <v>0</v>
      </c>
    </row>
    <row r="16" spans="1:69" s="52" customFormat="1" ht="18" customHeight="1" x14ac:dyDescent="0.3">
      <c r="A16" s="46"/>
      <c r="B16" s="47" t="s">
        <v>11</v>
      </c>
      <c r="C16" s="48"/>
      <c r="D16" s="49"/>
      <c r="E16" s="50">
        <f>SUM(E6:E15)</f>
        <v>0</v>
      </c>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row>
    <row r="17" spans="1:5" ht="46.8" x14ac:dyDescent="0.3">
      <c r="A17" s="53"/>
      <c r="B17" s="54" t="s">
        <v>12</v>
      </c>
      <c r="C17" s="48"/>
      <c r="D17" s="55"/>
      <c r="E17" s="56"/>
    </row>
    <row r="18" spans="1:5" x14ac:dyDescent="0.3">
      <c r="A18" s="57"/>
      <c r="B18" s="44"/>
      <c r="C18" s="58"/>
      <c r="D18" s="59"/>
      <c r="E18" s="60"/>
    </row>
    <row r="19" spans="1:5" ht="84.75" customHeight="1" x14ac:dyDescent="0.3">
      <c r="A19" s="61" t="s">
        <v>13</v>
      </c>
      <c r="B19" s="62" t="s">
        <v>57</v>
      </c>
      <c r="C19" s="48"/>
      <c r="D19" s="55"/>
      <c r="E19" s="56"/>
    </row>
    <row r="20" spans="1:5" x14ac:dyDescent="0.3">
      <c r="A20" s="57"/>
      <c r="B20" s="44"/>
      <c r="C20" s="58"/>
      <c r="D20" s="59"/>
      <c r="E20" s="60"/>
    </row>
    <row r="21" spans="1:5" ht="25.8" x14ac:dyDescent="0.5">
      <c r="A21" s="34" t="s">
        <v>14</v>
      </c>
      <c r="B21" s="63"/>
      <c r="C21" s="64"/>
      <c r="D21" s="48"/>
      <c r="E21" s="56"/>
    </row>
    <row r="22" spans="1:5" ht="18" x14ac:dyDescent="0.35">
      <c r="A22" s="65"/>
      <c r="B22" s="63"/>
      <c r="C22" s="64"/>
      <c r="D22" s="48"/>
      <c r="E22" s="56"/>
    </row>
    <row r="23" spans="1:5" ht="69" customHeight="1" x14ac:dyDescent="0.3">
      <c r="A23" s="66" t="s">
        <v>15</v>
      </c>
      <c r="B23" s="111" t="s">
        <v>58</v>
      </c>
      <c r="C23" s="112"/>
      <c r="D23" s="48"/>
      <c r="E23" s="56"/>
    </row>
    <row r="24" spans="1:5" x14ac:dyDescent="0.3">
      <c r="A24" s="67"/>
      <c r="B24" s="63"/>
      <c r="C24" s="64"/>
      <c r="D24" s="48"/>
      <c r="E24" s="56"/>
    </row>
    <row r="25" spans="1:5" ht="117" customHeight="1" x14ac:dyDescent="0.3">
      <c r="A25" s="68"/>
      <c r="B25" s="69" t="s">
        <v>16</v>
      </c>
      <c r="C25" s="70" t="s">
        <v>17</v>
      </c>
      <c r="D25" s="71" t="s">
        <v>59</v>
      </c>
      <c r="E25" s="72" t="s">
        <v>18</v>
      </c>
    </row>
    <row r="26" spans="1:5" x14ac:dyDescent="0.3">
      <c r="A26" s="68"/>
      <c r="B26" s="63"/>
      <c r="C26" s="64"/>
      <c r="D26" s="53"/>
      <c r="E26" s="73"/>
    </row>
    <row r="27" spans="1:5" ht="15.6" x14ac:dyDescent="0.3">
      <c r="A27" s="68"/>
      <c r="B27" s="74" t="s">
        <v>19</v>
      </c>
      <c r="C27" s="74" t="s">
        <v>20</v>
      </c>
      <c r="D27" s="74"/>
      <c r="E27" s="74"/>
    </row>
    <row r="28" spans="1:5" ht="15.6" x14ac:dyDescent="0.3">
      <c r="A28" s="68"/>
      <c r="B28" s="75" t="s">
        <v>21</v>
      </c>
      <c r="C28" s="100">
        <v>0</v>
      </c>
      <c r="D28" s="101">
        <v>0</v>
      </c>
      <c r="E28" s="76">
        <f>D28*C28</f>
        <v>0</v>
      </c>
    </row>
    <row r="29" spans="1:5" ht="15.6" x14ac:dyDescent="0.3">
      <c r="A29" s="68"/>
      <c r="B29" s="75" t="s">
        <v>22</v>
      </c>
      <c r="C29" s="100">
        <v>0</v>
      </c>
      <c r="D29" s="101">
        <v>0</v>
      </c>
      <c r="E29" s="76">
        <f t="shared" ref="E29:E41" si="3">D29*C29</f>
        <v>0</v>
      </c>
    </row>
    <row r="30" spans="1:5" ht="15.6" x14ac:dyDescent="0.3">
      <c r="A30" s="68"/>
      <c r="B30" s="75" t="s">
        <v>23</v>
      </c>
      <c r="C30" s="100">
        <v>0</v>
      </c>
      <c r="D30" s="101">
        <v>0</v>
      </c>
      <c r="E30" s="76">
        <f t="shared" si="3"/>
        <v>0</v>
      </c>
    </row>
    <row r="31" spans="1:5" ht="15.6" x14ac:dyDescent="0.3">
      <c r="A31" s="68"/>
      <c r="B31" s="75" t="s">
        <v>24</v>
      </c>
      <c r="C31" s="100">
        <v>0</v>
      </c>
      <c r="D31" s="101">
        <v>0</v>
      </c>
      <c r="E31" s="76">
        <f t="shared" si="3"/>
        <v>0</v>
      </c>
    </row>
    <row r="32" spans="1:5" ht="15.6" x14ac:dyDescent="0.3">
      <c r="A32" s="68"/>
      <c r="B32" s="74" t="s">
        <v>25</v>
      </c>
      <c r="C32" s="102"/>
      <c r="D32" s="102"/>
      <c r="E32" s="74"/>
    </row>
    <row r="33" spans="1:5" ht="15.6" x14ac:dyDescent="0.3">
      <c r="A33" s="68"/>
      <c r="B33" s="75" t="s">
        <v>26</v>
      </c>
      <c r="C33" s="100">
        <v>0</v>
      </c>
      <c r="D33" s="101">
        <v>0</v>
      </c>
      <c r="E33" s="76">
        <f t="shared" si="3"/>
        <v>0</v>
      </c>
    </row>
    <row r="34" spans="1:5" ht="15.6" x14ac:dyDescent="0.3">
      <c r="A34" s="68"/>
      <c r="B34" s="75" t="s">
        <v>27</v>
      </c>
      <c r="C34" s="100">
        <v>0</v>
      </c>
      <c r="D34" s="101">
        <v>0</v>
      </c>
      <c r="E34" s="76">
        <f t="shared" si="3"/>
        <v>0</v>
      </c>
    </row>
    <row r="35" spans="1:5" ht="15.6" x14ac:dyDescent="0.3">
      <c r="A35" s="68"/>
      <c r="B35" s="74" t="s">
        <v>28</v>
      </c>
      <c r="C35" s="102"/>
      <c r="D35" s="102"/>
      <c r="E35" s="74"/>
    </row>
    <row r="36" spans="1:5" ht="15.6" x14ac:dyDescent="0.3">
      <c r="A36" s="68"/>
      <c r="B36" s="75" t="s">
        <v>29</v>
      </c>
      <c r="C36" s="100">
        <v>0</v>
      </c>
      <c r="D36" s="101">
        <v>0</v>
      </c>
      <c r="E36" s="76">
        <f t="shared" ref="E36" si="4">D36*C36</f>
        <v>0</v>
      </c>
    </row>
    <row r="37" spans="1:5" ht="15.6" x14ac:dyDescent="0.3">
      <c r="A37" s="68"/>
      <c r="B37" s="75" t="s">
        <v>30</v>
      </c>
      <c r="C37" s="100">
        <v>0</v>
      </c>
      <c r="D37" s="101">
        <v>0</v>
      </c>
      <c r="E37" s="76">
        <f t="shared" si="3"/>
        <v>0</v>
      </c>
    </row>
    <row r="38" spans="1:5" ht="15.6" x14ac:dyDescent="0.3">
      <c r="A38" s="68"/>
      <c r="B38" s="75" t="s">
        <v>31</v>
      </c>
      <c r="C38" s="100">
        <v>0</v>
      </c>
      <c r="D38" s="101">
        <v>0</v>
      </c>
      <c r="E38" s="76">
        <f t="shared" si="3"/>
        <v>0</v>
      </c>
    </row>
    <row r="39" spans="1:5" ht="15.6" x14ac:dyDescent="0.3">
      <c r="A39" s="68"/>
      <c r="B39" s="75" t="s">
        <v>32</v>
      </c>
      <c r="C39" s="100">
        <v>0</v>
      </c>
      <c r="D39" s="101">
        <v>0</v>
      </c>
      <c r="E39" s="76">
        <f t="shared" si="3"/>
        <v>0</v>
      </c>
    </row>
    <row r="40" spans="1:5" ht="15.6" x14ac:dyDescent="0.3">
      <c r="A40" s="68"/>
      <c r="B40" s="75" t="s">
        <v>33</v>
      </c>
      <c r="C40" s="100">
        <v>0</v>
      </c>
      <c r="D40" s="101">
        <v>0</v>
      </c>
      <c r="E40" s="76">
        <f t="shared" si="3"/>
        <v>0</v>
      </c>
    </row>
    <row r="41" spans="1:5" ht="15.6" x14ac:dyDescent="0.3">
      <c r="A41" s="68"/>
      <c r="B41" s="75" t="s">
        <v>34</v>
      </c>
      <c r="C41" s="100">
        <v>0</v>
      </c>
      <c r="D41" s="101">
        <v>0</v>
      </c>
      <c r="E41" s="76">
        <f t="shared" si="3"/>
        <v>0</v>
      </c>
    </row>
    <row r="42" spans="1:5" ht="15.6" x14ac:dyDescent="0.3">
      <c r="A42" s="68"/>
      <c r="B42" s="74" t="s">
        <v>35</v>
      </c>
      <c r="C42" s="102"/>
      <c r="D42" s="102"/>
      <c r="E42" s="74"/>
    </row>
    <row r="43" spans="1:5" ht="15.6" x14ac:dyDescent="0.3">
      <c r="A43" s="68"/>
      <c r="B43" s="75" t="s">
        <v>36</v>
      </c>
      <c r="C43" s="100">
        <v>0</v>
      </c>
      <c r="D43" s="101">
        <v>0</v>
      </c>
      <c r="E43" s="76">
        <f t="shared" ref="E43:E44" si="5">D43*C43</f>
        <v>0</v>
      </c>
    </row>
    <row r="44" spans="1:5" ht="15.6" x14ac:dyDescent="0.3">
      <c r="A44" s="77"/>
      <c r="B44" s="75" t="s">
        <v>37</v>
      </c>
      <c r="C44" s="100">
        <v>0</v>
      </c>
      <c r="D44" s="101">
        <v>0</v>
      </c>
      <c r="E44" s="76">
        <f t="shared" si="5"/>
        <v>0</v>
      </c>
    </row>
    <row r="45" spans="1:5" ht="19.95" customHeight="1" x14ac:dyDescent="0.3">
      <c r="A45" s="53"/>
      <c r="B45" s="69" t="s">
        <v>38</v>
      </c>
      <c r="C45" s="103" t="s">
        <v>20</v>
      </c>
      <c r="D45" s="104"/>
      <c r="E45" s="72"/>
    </row>
    <row r="46" spans="1:5" ht="15.6" x14ac:dyDescent="0.3">
      <c r="A46" s="53"/>
      <c r="B46" s="105" t="s">
        <v>39</v>
      </c>
      <c r="C46" s="100">
        <v>0</v>
      </c>
      <c r="D46" s="101">
        <v>0</v>
      </c>
      <c r="E46" s="76">
        <f t="shared" ref="E46:E50" si="6">D46*C46</f>
        <v>0</v>
      </c>
    </row>
    <row r="47" spans="1:5" ht="15.6" x14ac:dyDescent="0.3">
      <c r="A47" s="53"/>
      <c r="B47" s="105" t="s">
        <v>39</v>
      </c>
      <c r="C47" s="100">
        <v>0</v>
      </c>
      <c r="D47" s="101">
        <v>0</v>
      </c>
      <c r="E47" s="76">
        <f t="shared" si="6"/>
        <v>0</v>
      </c>
    </row>
    <row r="48" spans="1:5" ht="15.6" x14ac:dyDescent="0.3">
      <c r="A48" s="53"/>
      <c r="B48" s="105" t="s">
        <v>39</v>
      </c>
      <c r="C48" s="100">
        <v>0</v>
      </c>
      <c r="D48" s="101">
        <v>0</v>
      </c>
      <c r="E48" s="76">
        <f t="shared" si="6"/>
        <v>0</v>
      </c>
    </row>
    <row r="49" spans="1:6" ht="15.6" x14ac:dyDescent="0.3">
      <c r="A49" s="53"/>
      <c r="B49" s="105" t="s">
        <v>39</v>
      </c>
      <c r="C49" s="100">
        <v>0</v>
      </c>
      <c r="D49" s="101">
        <v>0</v>
      </c>
      <c r="E49" s="76">
        <f t="shared" si="6"/>
        <v>0</v>
      </c>
    </row>
    <row r="50" spans="1:6" ht="15.6" x14ac:dyDescent="0.3">
      <c r="A50" s="53"/>
      <c r="B50" s="105" t="s">
        <v>39</v>
      </c>
      <c r="C50" s="100">
        <v>0</v>
      </c>
      <c r="D50" s="101">
        <v>0</v>
      </c>
      <c r="E50" s="76">
        <f t="shared" si="6"/>
        <v>0</v>
      </c>
    </row>
    <row r="51" spans="1:6" ht="15.6" x14ac:dyDescent="0.3">
      <c r="A51" s="78"/>
      <c r="B51" s="47" t="s">
        <v>40</v>
      </c>
      <c r="C51" s="79"/>
      <c r="D51" s="80"/>
      <c r="E51" s="81">
        <f>SUM(E28:E50)</f>
        <v>0</v>
      </c>
    </row>
    <row r="52" spans="1:6" ht="15.6" x14ac:dyDescent="0.3">
      <c r="A52" s="53"/>
      <c r="B52" s="82"/>
      <c r="C52" s="64"/>
      <c r="D52" s="48"/>
      <c r="E52" s="56"/>
    </row>
    <row r="53" spans="1:6" ht="18" x14ac:dyDescent="0.3">
      <c r="A53" s="83" t="s">
        <v>41</v>
      </c>
      <c r="B53" s="113" t="s">
        <v>42</v>
      </c>
      <c r="C53" s="113"/>
      <c r="D53" s="113"/>
      <c r="E53" s="113"/>
    </row>
    <row r="54" spans="1:6" ht="15.6" x14ac:dyDescent="0.3">
      <c r="A54" s="57"/>
      <c r="B54" s="114" t="s">
        <v>60</v>
      </c>
      <c r="C54" s="115"/>
      <c r="D54" s="115"/>
      <c r="E54" s="115"/>
      <c r="F54" s="84" t="s">
        <v>43</v>
      </c>
    </row>
    <row r="55" spans="1:6" ht="51" customHeight="1" x14ac:dyDescent="0.3">
      <c r="A55" s="57"/>
      <c r="B55" s="44"/>
      <c r="C55" s="58"/>
      <c r="D55" s="85" t="s">
        <v>44</v>
      </c>
      <c r="E55" s="86">
        <f>E16+E51</f>
        <v>0</v>
      </c>
      <c r="F55" s="87" t="s">
        <v>61</v>
      </c>
    </row>
    <row r="56" spans="1:6" ht="15" thickBot="1" x14ac:dyDescent="0.35">
      <c r="A56" s="88"/>
      <c r="B56" s="89"/>
      <c r="C56" s="90"/>
      <c r="D56" s="91"/>
      <c r="E56" s="92"/>
    </row>
    <row r="57" spans="1:6" x14ac:dyDescent="0.3">
      <c r="E57" s="94"/>
    </row>
    <row r="58" spans="1:6" x14ac:dyDescent="0.3">
      <c r="E58" s="94"/>
    </row>
  </sheetData>
  <sheetProtection algorithmName="SHA-512" hashValue="JFaOqHGFPTkSn7/uc1W43/8cGi/AEtVx6GqP6APjhKprBbZZL15GDkw/Bn8u0PjXtT7uwxq3GzGQRMEGoAX4uQ==" saltValue="KV2KbzycnOtpLdjFCIfWvQ==" spinCount="100000" sheet="1" objects="1" scenarios="1"/>
  <mergeCells count="5">
    <mergeCell ref="C1:D1"/>
    <mergeCell ref="B3:D3"/>
    <mergeCell ref="B23:C23"/>
    <mergeCell ref="B53:E53"/>
    <mergeCell ref="B54:E5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1667A-3767-4D90-9BC9-253969347F00}">
  <dimension ref="A1:D11"/>
  <sheetViews>
    <sheetView workbookViewId="0">
      <selection activeCell="D18" sqref="D18"/>
    </sheetView>
  </sheetViews>
  <sheetFormatPr defaultColWidth="11.19921875" defaultRowHeight="13.8" x14ac:dyDescent="0.25"/>
  <cols>
    <col min="1" max="1" width="94.19921875" customWidth="1"/>
    <col min="2" max="2" width="24.69921875" style="18" customWidth="1"/>
    <col min="3" max="3" width="26.59765625" style="19" customWidth="1"/>
    <col min="4" max="4" width="23.3984375" customWidth="1"/>
  </cols>
  <sheetData>
    <row r="1" spans="1:4" x14ac:dyDescent="0.25">
      <c r="A1" s="2" t="s">
        <v>45</v>
      </c>
      <c r="B1" s="118" t="s">
        <v>46</v>
      </c>
      <c r="C1" s="119"/>
    </row>
    <row r="2" spans="1:4" x14ac:dyDescent="0.25">
      <c r="A2" s="120" t="s">
        <v>47</v>
      </c>
      <c r="B2" s="121"/>
      <c r="C2" s="122"/>
    </row>
    <row r="3" spans="1:4" x14ac:dyDescent="0.25">
      <c r="A3" s="1"/>
      <c r="B3" s="3"/>
      <c r="C3" s="4"/>
    </row>
    <row r="4" spans="1:4" x14ac:dyDescent="0.25">
      <c r="A4" s="5" t="s">
        <v>48</v>
      </c>
      <c r="B4" s="6" t="s">
        <v>49</v>
      </c>
      <c r="C4" s="7" t="s">
        <v>50</v>
      </c>
      <c r="D4" s="8" t="s">
        <v>51</v>
      </c>
    </row>
    <row r="5" spans="1:4" x14ac:dyDescent="0.25">
      <c r="A5" s="9" t="s">
        <v>52</v>
      </c>
      <c r="B5" s="10">
        <f>'kosten Casus'!E16</f>
        <v>0</v>
      </c>
      <c r="C5" s="11"/>
    </row>
    <row r="6" spans="1:4" x14ac:dyDescent="0.25">
      <c r="A6" s="116" t="s">
        <v>53</v>
      </c>
      <c r="B6" s="117"/>
      <c r="C6" s="12">
        <f>SUM(B5:B5)</f>
        <v>0</v>
      </c>
      <c r="D6" s="13"/>
    </row>
    <row r="7" spans="1:4" x14ac:dyDescent="0.25">
      <c r="A7" s="2"/>
      <c r="B7" s="14"/>
      <c r="C7" s="4"/>
      <c r="D7" s="13"/>
    </row>
    <row r="8" spans="1:4" x14ac:dyDescent="0.25">
      <c r="A8" s="9" t="s">
        <v>54</v>
      </c>
      <c r="B8" s="10">
        <f>'kosten Casus'!E51</f>
        <v>0</v>
      </c>
      <c r="C8" s="15"/>
    </row>
    <row r="9" spans="1:4" ht="13.95" customHeight="1" x14ac:dyDescent="0.25">
      <c r="A9" s="116" t="s">
        <v>55</v>
      </c>
      <c r="B9" s="117"/>
      <c r="C9" s="12">
        <f>SUM(B8:B8)</f>
        <v>0</v>
      </c>
    </row>
    <row r="10" spans="1:4" x14ac:dyDescent="0.25">
      <c r="A10" s="1"/>
      <c r="B10" s="14"/>
      <c r="C10" s="11"/>
    </row>
    <row r="11" spans="1:4" s="17" customFormat="1" x14ac:dyDescent="0.25">
      <c r="A11" s="116" t="s">
        <v>56</v>
      </c>
      <c r="B11" s="117"/>
      <c r="C11" s="16">
        <f>SUM(C5:C10)</f>
        <v>0</v>
      </c>
    </row>
  </sheetData>
  <mergeCells count="5">
    <mergeCell ref="A11:B11"/>
    <mergeCell ref="B1:C1"/>
    <mergeCell ref="A2:C2"/>
    <mergeCell ref="A6:B6"/>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1681393</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46</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VENLOZAAK-356-419-599</_dlc_DocId>
    <_dlc_DocIdUrl xmlns="1ac1c52f-12bd-4579-b768-2bbe27d3d2d8">
      <Url>http://vnlvsvappl005:81/_layouts/15/DocIdRedir.aspx?ID=VENLOZAAK-356-419-599</Url>
      <Description>VENLOZAAK-356-419-599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D6284E-9C8A-47A3-92A9-B3F68BAA1195}">
  <ds:schemaRefs>
    <ds:schemaRef ds:uri="http://schemas.microsoft.com/sharepoint/v3/contenttype/forms"/>
  </ds:schemaRefs>
</ds:datastoreItem>
</file>

<file path=customXml/itemProps2.xml><?xml version="1.0" encoding="utf-8"?>
<ds:datastoreItem xmlns:ds="http://schemas.openxmlformats.org/officeDocument/2006/customXml" ds:itemID="{CF793D0B-1B01-48FE-B618-4A01C0B19DB1}">
  <ds:schemaRefs>
    <ds:schemaRef ds:uri="http://schemas.microsoft.com/office/2006/metadata/properties"/>
    <ds:schemaRef ds:uri="http://schemas.microsoft.com/office/infopath/2007/PartnerControls"/>
    <ds:schemaRef ds:uri="53e03589-35d4-4a45-a49d-0ea6bf1af4b3"/>
    <ds:schemaRef ds:uri="fce754d3-67a6-4a1d-9c43-d451af98d6ad"/>
    <ds:schemaRef ds:uri="d10cd6cb-9711-40de-8da4-c1daa204fbb3"/>
    <ds:schemaRef ds:uri="c774dfb6-a45d-4726-8970-554c124004a3"/>
    <ds:schemaRef ds:uri="1ac1c52f-12bd-4579-b768-2bbe27d3d2d8"/>
  </ds:schemaRefs>
</ds:datastoreItem>
</file>

<file path=customXml/itemProps3.xml><?xml version="1.0" encoding="utf-8"?>
<ds:datastoreItem xmlns:ds="http://schemas.openxmlformats.org/officeDocument/2006/customXml" ds:itemID="{18886106-9FDE-412F-B0A3-DADFFC222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3246E9A-85E2-43D6-A583-2D5840D7500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 Casus</vt:lpstr>
      <vt:lpstr>kosten 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 Treasury.xlsx</dc:title>
  <dc:subject/>
  <dc:creator>Kessels, Luc (LWJ)</dc:creator>
  <cp:keywords/>
  <dc:description/>
  <cp:lastModifiedBy>Kessels, Luc (LWJ)</cp:lastModifiedBy>
  <cp:revision/>
  <dcterms:created xsi:type="dcterms:W3CDTF">2020-11-18T14:28:36Z</dcterms:created>
  <dcterms:modified xsi:type="dcterms:W3CDTF">2025-10-08T14:51:22Z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46;#Contract|db2d0ac0-c022-4ebc-8093-32b9bfd3d456</vt:lpwstr>
  </property>
  <property fmtid="{D5CDD505-2E9C-101B-9397-08002B2CF9AE}" pid="4" name="qnh_ZaaktypeTaxHTField0">
    <vt:lpwstr>Contract|db2d0ac0-c022-4ebc-8093-32b9bfd3d456</vt:lpwstr>
  </property>
  <property fmtid="{D5CDD505-2E9C-101B-9397-08002B2CF9AE}" pid="5" name="_dlc_DocIdItemGuid">
    <vt:lpwstr>d3ef49e7-9ed7-464c-a437-5220e996f055</vt:lpwstr>
  </property>
  <property fmtid="{D5CDD505-2E9C-101B-9397-08002B2CF9AE}" pid="6" name="_docset_NoMedatataSyncRequired">
    <vt:lpwstr>False</vt:lpwstr>
  </property>
</Properties>
</file>