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/>
  <mc:AlternateContent xmlns:mc="http://schemas.openxmlformats.org/markup-compatibility/2006">
    <mc:Choice Requires="x15">
      <x15ac:absPath xmlns:x15ac="http://schemas.microsoft.com/office/spreadsheetml/2010/11/ac" url="https://o365almere.sharepoint.com/sites/herprofilerensloten/Gedeelde documenten/B herprofileren/07. Voorbereiding/02. Contractmanagement/2. aanbestedingsdossier/"/>
    </mc:Choice>
  </mc:AlternateContent>
  <xr:revisionPtr revIDLastSave="29" documentId="8_{67FA6F90-AFE1-40B7-8BE3-295099F32CCE}" xr6:coauthVersionLast="47" xr6:coauthVersionMax="47" xr10:uidLastSave="{0B7429A2-0B50-43F3-8283-C1003D9E2B36}"/>
  <bookViews>
    <workbookView xWindow="-108" yWindow="-108" windowWidth="23256" windowHeight="12456" xr2:uid="{DB5903F8-FBAE-4622-9F8C-01D2C439BCDE}"/>
  </bookViews>
  <sheets>
    <sheet name="Brongegevens" sheetId="1" r:id="rId1"/>
    <sheet name="Samenvat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3" i="2"/>
  <c r="B6" i="2"/>
  <c r="B2" i="2"/>
  <c r="B5" i="2"/>
</calcChain>
</file>

<file path=xl/sharedStrings.xml><?xml version="1.0" encoding="utf-8"?>
<sst xmlns="http://schemas.openxmlformats.org/spreadsheetml/2006/main" count="801" uniqueCount="460">
  <si>
    <t>wkt_geom</t>
  </si>
  <si>
    <t>OBJECT_GUI</t>
  </si>
  <si>
    <t>IMGEO_ID</t>
  </si>
  <si>
    <t>MATERIAAL_</t>
  </si>
  <si>
    <t>DIAMETER</t>
  </si>
  <si>
    <t>AANLEGJAAR</t>
  </si>
  <si>
    <t>BOB_BEGIN_</t>
  </si>
  <si>
    <t>BOB_EIND_A</t>
  </si>
  <si>
    <t>BUISVORM</t>
  </si>
  <si>
    <t>LENGTE</t>
  </si>
  <si>
    <t>BREEDTE</t>
  </si>
  <si>
    <t>HOOGTE</t>
  </si>
  <si>
    <t>INSPECTIEN</t>
  </si>
  <si>
    <t>VORM</t>
  </si>
  <si>
    <t>KL_MEMO</t>
  </si>
  <si>
    <t>KL_STELSEL</t>
  </si>
  <si>
    <t>KL_SLEUTEL</t>
  </si>
  <si>
    <t>LineStringZ (141222.87839999998686835 483562.12790000101085752 0, 141230.61590000000433065 483571.8610999999800697 0, 141236.48060000000987202 483579.23849999997764826 0, 141243.54500000001280569 483588.12500000197906047 0)</t>
  </si>
  <si>
    <t>05C222C407CB41A7B8BADBFA55E344DE</t>
  </si>
  <si>
    <t>33.21</t>
  </si>
  <si>
    <t>Inspectie en waterpassing door aannemer Knipscheer</t>
  </si>
  <si>
    <t>Begin en eind niet te vinden</t>
  </si>
  <si>
    <t>Duiker</t>
  </si>
  <si>
    <t>LineStringZ (145466.4469999999855645 489282.43400000099791214 0, 145487.19299999999930151 489295.16100000002188608 0)</t>
  </si>
  <si>
    <t>07B5C3B6C14449008C7F374616590651</t>
  </si>
  <si>
    <t>6e0f8d14-c4e1-43c5-9b80-7451cd619b73</t>
  </si>
  <si>
    <t>Beton</t>
  </si>
  <si>
    <t>-6.74</t>
  </si>
  <si>
    <t>-6.85</t>
  </si>
  <si>
    <t>24.34</t>
  </si>
  <si>
    <t>Rond</t>
  </si>
  <si>
    <t>Begin niet te meten</t>
  </si>
  <si>
    <t>LineStringZ (143021.48547399998642504 484996.40092000202275813 0, 143041.97229100001277402 484992.87670299998717383 0)</t>
  </si>
  <si>
    <t>09C6EE6C38104D9EB27158982C98DA0A</t>
  </si>
  <si>
    <t>7e034d89-97b0-49ef-9ef5-a4b8e702baa4</t>
  </si>
  <si>
    <t>-5.59</t>
  </si>
  <si>
    <t>-5.61</t>
  </si>
  <si>
    <t>20.79</t>
  </si>
  <si>
    <t>LineStringZ (145109.98544700001366436 482574.02103600098052993 0, 145106.56323999998858199 482564.48497900197980925 0)</t>
  </si>
  <si>
    <t>0C94EBB7F1F94766A9A38565382D456C</t>
  </si>
  <si>
    <t>a2462a71-faf7-4149-9687-09ba2b6f35d4</t>
  </si>
  <si>
    <t>PVC</t>
  </si>
  <si>
    <t>-4.78</t>
  </si>
  <si>
    <t>-4.84</t>
  </si>
  <si>
    <t>10.13</t>
  </si>
  <si>
    <t>LineStringZ (144908.41300000000046566 489705.72800000198185444 0, 144926.5059999999939464 489710.94600000098580495 0)</t>
  </si>
  <si>
    <t>0DD3D1783E7D4045A4308C7C02679C78</t>
  </si>
  <si>
    <t>46c492b0-a54b-4a0b-9daf-ded3b313c310</t>
  </si>
  <si>
    <t>-6.39</t>
  </si>
  <si>
    <t>-6.36</t>
  </si>
  <si>
    <t>18.83</t>
  </si>
  <si>
    <t>LineStringZ (144721.26199999800883234 488076.27500000200234354 0, 144728.73000000001047738 488080.82700000301701948 0, 144736.19799999901442789 488085.37800000101560727 0)</t>
  </si>
  <si>
    <t>0E00EC8EC4FB4893B025F733E95C82EE</t>
  </si>
  <si>
    <t>17.49</t>
  </si>
  <si>
    <t>LineStringZ (147719.27400000000488944 486990.75900000199908391 0, 147726.61199999999371357 487002.9870000000228174 0)</t>
  </si>
  <si>
    <t>1385C494D62545B794E578DAD60F4192</t>
  </si>
  <si>
    <t>e3c92bb1-74ae-4a80-89f6-f348e97c5548</t>
  </si>
  <si>
    <t>-5.72</t>
  </si>
  <si>
    <t>-5.65</t>
  </si>
  <si>
    <t>14.26</t>
  </si>
  <si>
    <t>LineStringZ (144319.14032800000859424 484882.04433000099379569 0, 144374.40879499999573454 484848.00453200098127127 0)</t>
  </si>
  <si>
    <t>16AD8F37F14B41B8A5E08EC7C15B5D3E</t>
  </si>
  <si>
    <t>-5.24</t>
  </si>
  <si>
    <t>-5.16</t>
  </si>
  <si>
    <t>64.91</t>
  </si>
  <si>
    <t>LineStringZ (144370.67605099998763762 484441.58492200000910088 0, 144377.50193200001376681 484426.84502800297923386 0)</t>
  </si>
  <si>
    <t>1C9833EB5450420386BA4B25AD3DD42D</t>
  </si>
  <si>
    <t>4f0029a1-c516-477b-a857-d702783f2b5f</t>
  </si>
  <si>
    <t>-4.9</t>
  </si>
  <si>
    <t>-4.93</t>
  </si>
  <si>
    <t>16.24</t>
  </si>
  <si>
    <t>LineStringZ (144586.4166409999888856 484350.81035799998790026 0, 144571.38234300000476651 484342.49285700102336705 0)</t>
  </si>
  <si>
    <t>1CC15BDEB27D416982D5C2CCBACA6FD1</t>
  </si>
  <si>
    <t>6e9f7dba-bcb4-4abf-9119-5a715d886885</t>
  </si>
  <si>
    <t>-5.09</t>
  </si>
  <si>
    <t>17.18</t>
  </si>
  <si>
    <t>LineStringZ (144288.40499999999883585 484594.04000000300584361 0, 144290.39400000000023283 484561.01400000200374052 0)</t>
  </si>
  <si>
    <t>23691D73ED8E4982AC4A4AC9001DC20A</t>
  </si>
  <si>
    <t>b2d5b212-5861-4518-a0d3-385d77f221f1</t>
  </si>
  <si>
    <t>33.09</t>
  </si>
  <si>
    <t>Begin niet te vinden - Geen Fix</t>
  </si>
  <si>
    <t>LineStringZ (145963.92300000000977889 488938.19599999999627471 0, 145961.83699999999953434 488941.15700000000651926 0)</t>
  </si>
  <si>
    <t>29D8A2808F92C5C5E0500A0A57326FCA</t>
  </si>
  <si>
    <t>9f676c83-5aeb-483a-9f5b-01f414e1798f</t>
  </si>
  <si>
    <t>ronde buis</t>
  </si>
  <si>
    <t>3.62</t>
  </si>
  <si>
    <t>617/1699</t>
  </si>
  <si>
    <t>LineStringZ (143631.35999999998603016 489133.44000000000232831 0, 143660.16000000000349246 489123.5 0)</t>
  </si>
  <si>
    <t>29D8A28106C2C5C5E0500A0A57326FCA</t>
  </si>
  <si>
    <t>68c10122-5bc4-4a36-89d9-fdefb8c8a8c8</t>
  </si>
  <si>
    <t>30.47</t>
  </si>
  <si>
    <t>572/1699</t>
  </si>
  <si>
    <t>LineStringZ (145527.39799999998649582 482919.55400000000372529 0, 145523.45199999999022111 482908.893999999971129 0)</t>
  </si>
  <si>
    <t>29D8A282ACA1C5C5E0500A0A57326FCA</t>
  </si>
  <si>
    <t>7a1f26c3-f3b9-4c6f-bc14-97cdef65b8d5</t>
  </si>
  <si>
    <t>11.37</t>
  </si>
  <si>
    <t>100/1699</t>
  </si>
  <si>
    <t>LineStringZ (145532.12100000001373701 482932.31099999998696148 0, 145527.39799999998649582 482919.55400000000372529 0)</t>
  </si>
  <si>
    <t>29D8A282ACA2C5C5E0500A0A57326FCA</t>
  </si>
  <si>
    <t>241df52b-885a-4cd0-adb0-d5a9e9cf5821</t>
  </si>
  <si>
    <t>13.6</t>
  </si>
  <si>
    <t>107/1699</t>
  </si>
  <si>
    <t>LineStringZ (145980.6969999999855645 488975.47899999999208376 0, 145981.36499999999068677 488974.58899999997811392 0)</t>
  </si>
  <si>
    <t>29D8A283C2BDC5C5E0500A0A57326FCA</t>
  </si>
  <si>
    <t>4e0628cb-a74c-4e8f-8b4c-cba82bb2c5e6</t>
  </si>
  <si>
    <t>1.11</t>
  </si>
  <si>
    <t>836/1699</t>
  </si>
  <si>
    <t>LineStringZ (145986.60300000000279397 488965.63000000000465661 0, 145980.52600000001257285 488974.10800000000745058 0)</t>
  </si>
  <si>
    <t>29D8A283C2BEC5C5E0500A0A57326FCA</t>
  </si>
  <si>
    <t>db1dd6ed-a282-4392-b822-4021947199b2</t>
  </si>
  <si>
    <t>10.43</t>
  </si>
  <si>
    <t>837/1699</t>
  </si>
  <si>
    <t>LineStringZ (145535.76900000000023283 482902.69900000002235174 0, 145526.39300000001094304 482906.58699999999953434 0)</t>
  </si>
  <si>
    <t>29D8A284EFA0C5C5E0500A0A57326FCA</t>
  </si>
  <si>
    <t>3d3a24ec-cf06-42d1-892d-05400a7f5aae</t>
  </si>
  <si>
    <t>10.15</t>
  </si>
  <si>
    <t>103/1699</t>
  </si>
  <si>
    <t>LineStringZ (147327.84299999999348074 487690.34500000200932845 0, 147314.08100000000558794 487710.21600000199396163 0)</t>
  </si>
  <si>
    <t>2D13874FFB174FB7823E091B86F2A21B</t>
  </si>
  <si>
    <t>65b57131-2b79-4e4a-af11-9e73fb30867c</t>
  </si>
  <si>
    <t>24.17</t>
  </si>
  <si>
    <t>LineStringZ (147606.81215700000757352 482103.66705600201385096 0, 147614.7169970000104513 482119.65315500000724569 0)</t>
  </si>
  <si>
    <t>2D52F2D874EB4B719F02EF40BF909F8D</t>
  </si>
  <si>
    <t>c23c7a87-c9f2-48a9-a378-e099e2c53b2c</t>
  </si>
  <si>
    <t>-5.68</t>
  </si>
  <si>
    <t>-5.63</t>
  </si>
  <si>
    <t>17.83</t>
  </si>
  <si>
    <t>LineStringZ (144555.28649999998742715 487870.42460000101709738 0, 144558.94750000000931323 487886.79630000097677112 0)</t>
  </si>
  <si>
    <t>318114876FD64E5798308FB1588E4D2E</t>
  </si>
  <si>
    <t>-5.86</t>
  </si>
  <si>
    <t>-5.85</t>
  </si>
  <si>
    <t>16.78</t>
  </si>
  <si>
    <t>LineStringZ (146738.16274599998723716 482553.9936870009987615 0, 146722.20951899999636225 482512.94780499901389703 0)</t>
  </si>
  <si>
    <t>32849011485B4D43B7F339640D52BEFF</t>
  </si>
  <si>
    <t>edc279d9-80b1-4f18-b8dc-865de8e18b96</t>
  </si>
  <si>
    <t>-5.53</t>
  </si>
  <si>
    <t>-5.6</t>
  </si>
  <si>
    <t>44.04</t>
  </si>
  <si>
    <t>LineStringZ (141412.4310000000114087 483709.66100000200094655 0, 141392.87461900000926107 483698.87736400298308581 0)</t>
  </si>
  <si>
    <t>336D6A3BECE74CDF9330757E88C39B28</t>
  </si>
  <si>
    <t>9e9c5529-eb02-4238-93f8-a76e45208dee</t>
  </si>
  <si>
    <t>-5.28</t>
  </si>
  <si>
    <t>22.33</t>
  </si>
  <si>
    <t>Eind niet te meten - Buiten Bereik</t>
  </si>
  <si>
    <t>LineStringZ (146823.80498700001044199 482224.41564100101822987 0, 146830.68922400000155903 482239.33472900098422542 0)</t>
  </si>
  <si>
    <t>33843B54409F4E34937A1B76D1A6A052</t>
  </si>
  <si>
    <t>7e6a801d-2e06-4ff8-b204-78352765da33</t>
  </si>
  <si>
    <t>-4.51</t>
  </si>
  <si>
    <t>-4.59</t>
  </si>
  <si>
    <t>16.43</t>
  </si>
  <si>
    <t>LineStringZ (142871.98498400000971742 484437.2825040000025183 0, 142870.74777600000379607 484449.45774100098060444 0)</t>
  </si>
  <si>
    <t>38726AE2BC2749D2B3412403A626085B</t>
  </si>
  <si>
    <t>38ecf89f-99ee-4d9f-a147-92cc3a932013</t>
  </si>
  <si>
    <t>-5.02</t>
  </si>
  <si>
    <t>-5.05</t>
  </si>
  <si>
    <t>12.24</t>
  </si>
  <si>
    <t>LineStringZ (141133.17796400000224821 483375.08132100000511855 0, 141136.27162099999259226 483387.37418700102716684 0)</t>
  </si>
  <si>
    <t>396FAA7BF9174668AFE71FC58674874A</t>
  </si>
  <si>
    <t>66376d98-01a3-43de-9d89-f1d6a95dfde0</t>
  </si>
  <si>
    <t>-3.16</t>
  </si>
  <si>
    <t>-4.74</t>
  </si>
  <si>
    <t>12.68</t>
  </si>
  <si>
    <t>LineStringZ (145430.02499999999417923 489260.73800000199116766 0, 145435.14000000001396984 489263.60200000100303441 0)</t>
  </si>
  <si>
    <t>3B934EF13E89420E8F7D47DD145B27DC</t>
  </si>
  <si>
    <t>83d84194-beb6-485e-b021-fb90cd061485</t>
  </si>
  <si>
    <t>-6.66</t>
  </si>
  <si>
    <t>-6.58</t>
  </si>
  <si>
    <t>5.86</t>
  </si>
  <si>
    <t>LineStringZ (141667.39600000000791624 483847.96100000099977478 0, 141655.55002699999022298 483842.19894700002623722 0)</t>
  </si>
  <si>
    <t>3ECDF5CBF5224B7AA7213B8111CE6741</t>
  </si>
  <si>
    <t>d6972a5f-9100-4159-bf55-cd40a04d2fbb</t>
  </si>
  <si>
    <t>13.17</t>
  </si>
  <si>
    <t>Eind niet te meten - Geen Fix</t>
  </si>
  <si>
    <t>LineStringZ (145374.4409999999916181 489637.54399999999441206 0, 145430.32300000000395812 489603.11099999997531995 0)</t>
  </si>
  <si>
    <t>4D6FE8FBB4A943AC9AB2942C1B567526</t>
  </si>
  <si>
    <t>eb30d56a-08ea-4273-ba93-0a1166042d85</t>
  </si>
  <si>
    <t>-6.72</t>
  </si>
  <si>
    <t>-6.84</t>
  </si>
  <si>
    <t>65.64</t>
  </si>
  <si>
    <t>LineStringZ (145418.26600000000325963 489254.28600000101141632 0, 145405.37899999998626299 489246.25000000302679837 0)</t>
  </si>
  <si>
    <t>4E5EE5F324B649188DA1F2F89F296D7B</t>
  </si>
  <si>
    <t>395d9fcd-866e-4d2c-a77b-1b12b1922525</t>
  </si>
  <si>
    <t>-6.51</t>
  </si>
  <si>
    <t>-6.45</t>
  </si>
  <si>
    <t>15.19</t>
  </si>
  <si>
    <t>LineStringZ (144381.85755099999369122 484801.99054300197167322 0, 144369.90887600000132807 484794.65446600201539695 0)</t>
  </si>
  <si>
    <t>51B0BACCCB6E460196FE62A751D9A20C</t>
  </si>
  <si>
    <t>-5.27</t>
  </si>
  <si>
    <t>-5.26</t>
  </si>
  <si>
    <t>14.02</t>
  </si>
  <si>
    <t>LineStringZ (145127.21599999998579733 489371.79499999998370185 0, 145112.18499999999767169 489367.53299999999580905 0)</t>
  </si>
  <si>
    <t>5C54371038834367B0BF3647A308B218</t>
  </si>
  <si>
    <t>8cedd9c1-5cd6-4312-8ca7-58791e85a3fb</t>
  </si>
  <si>
    <t>-6.18</t>
  </si>
  <si>
    <t>-6.01</t>
  </si>
  <si>
    <t>15.62</t>
  </si>
  <si>
    <t>LineStringZ (149803.36378499999409541 479975.1083650030195713 0, 149795.7494719999958761 479963.92492700001457706 0)</t>
  </si>
  <si>
    <t>64059EA2A6D149E3AAEC423CB16CA659</t>
  </si>
  <si>
    <t>-4.86</t>
  </si>
  <si>
    <t>13.53</t>
  </si>
  <si>
    <t>LineStringZ (146672.85961799998767674 482393.66132200101856142 0, 146678.29976100000203587 482407.69434600201202556 0)</t>
  </si>
  <si>
    <t>6570081F2B5A47D3880DB981DCDEA420</t>
  </si>
  <si>
    <t>c67cf236-7a49-4ae5-bb81-fde6478e107d</t>
  </si>
  <si>
    <t>-5.4</t>
  </si>
  <si>
    <t>-5.42</t>
  </si>
  <si>
    <t>15.05</t>
  </si>
  <si>
    <t>LineStringZ (143646.62076099999831058 484929.51322399900527671 0, 143671.77861700000357814 484943.54856000002473593 0)</t>
  </si>
  <si>
    <t>666CBD44DF3A4CCC9707C477C78E5C58</t>
  </si>
  <si>
    <t>78b2df78-122b-4571-9d99-61c2507b42ed</t>
  </si>
  <si>
    <t>-5.83</t>
  </si>
  <si>
    <t>-5.62</t>
  </si>
  <si>
    <t>28.81</t>
  </si>
  <si>
    <t>LineStringZ (145384.49799999999231659 489095.18300000298768282 0, 145387.41500000000814907 489090.01600000099278986 0)</t>
  </si>
  <si>
    <t>68D8A12F27B748F69D109D51CB841A61</t>
  </si>
  <si>
    <t>eb866695-e145-49f3-8d2a-b3fce4de4fcd</t>
  </si>
  <si>
    <t>-6.08</t>
  </si>
  <si>
    <t>-6.05</t>
  </si>
  <si>
    <t>5.93</t>
  </si>
  <si>
    <t>LineStringZ (143482.5385999999998603 489073.9853000000002794 0, 143471.467899999988731 489069.2728000030037947 0)</t>
  </si>
  <si>
    <t>6963F36804ED493F8CCED5BE2C59B39E</t>
  </si>
  <si>
    <t>9b6d44aa-1456-477a-85e7-beba3b8f57ee</t>
  </si>
  <si>
    <t>12.03</t>
  </si>
  <si>
    <t>Begin en eind niet te meten</t>
  </si>
  <si>
    <t>LineStringZ (145305.54000000000814907 489274.97400000097695738 0, 145310.92999999999301508 489266.26799999998183921 0)</t>
  </si>
  <si>
    <t>698D02E312394067B7EBF4F834291DD0</t>
  </si>
  <si>
    <t>3d459fe1-9de4-4645-8894-3c3516e43110</t>
  </si>
  <si>
    <t>10.24</t>
  </si>
  <si>
    <t>LineStringZ (145999.32899999999790452 487412.52700000000186265 0, 146041.52100000000791624 487439.98000000097090378 0, 146051.43200000000069849 487445.11999999900581315 0)</t>
  </si>
  <si>
    <t>6FCBDAE707B243A783CDDE8185C8D554</t>
  </si>
  <si>
    <t>bd049c51-c176-4002-a6a1-968cb56994fa</t>
  </si>
  <si>
    <t>PE</t>
  </si>
  <si>
    <t>61.5</t>
  </si>
  <si>
    <t>Begin en eind niet te meten - Geen Fix</t>
  </si>
  <si>
    <t>LineStringZ (145934.49004800000693649 482757.47429000202100724 0, 145946.40971899998839945 482752.92506100097671151 0)</t>
  </si>
  <si>
    <t>6FE413FD5F89400F9D079551103958AA</t>
  </si>
  <si>
    <t>b1262992-e3a0-4cbd-9c8a-08c378781f8f</t>
  </si>
  <si>
    <t>-4.81</t>
  </si>
  <si>
    <t>-4.92</t>
  </si>
  <si>
    <t>12.76</t>
  </si>
  <si>
    <t>LineStringZ (144610.47349999999278225 487974.04330000001937151 0, 144624.48949999999604188 487994.16360000299755484 0)</t>
  </si>
  <si>
    <t>74154886FF414FECA0BEB6CC90562E1D</t>
  </si>
  <si>
    <t>e18f7698-430f-4cc9-bbd6-3c3b3dc342ba</t>
  </si>
  <si>
    <t>-5.58</t>
  </si>
  <si>
    <t>24.52</t>
  </si>
  <si>
    <t>LineStringZ (145473.58690299998852424 482684.08835500001441687 0, 145450.49542699998710304 482692.16511100000934675 0)</t>
  </si>
  <si>
    <t>7B356847C8264240B70149C59558CE20</t>
  </si>
  <si>
    <t>5c50870a-d9c0-45c9-aa1e-2b053ab9c3f1</t>
  </si>
  <si>
    <t>-5.03</t>
  </si>
  <si>
    <t>-5.14</t>
  </si>
  <si>
    <t>24.46</t>
  </si>
  <si>
    <t>LineStringZ (147591.57660000000032596 486847.41090000502299517 0, 147578.91699999899719842 486881.44790000602370128 0)</t>
  </si>
  <si>
    <t>7B9FC9851A1C415CBF7EE6E1D4ECA43C</t>
  </si>
  <si>
    <t>36.32</t>
  </si>
  <si>
    <t>LineStringZ (145344.6870000000053551 489210.1130000029806979 0, 145325.08900000000721775 489198.75500000099418685 0)</t>
  </si>
  <si>
    <t>7C330399F341448A88D25DD5CA87E742</t>
  </si>
  <si>
    <t>c328793d-0000-489e-8975-6b0f27118373</t>
  </si>
  <si>
    <t>-6.43</t>
  </si>
  <si>
    <t>-6.5</t>
  </si>
  <si>
    <t>22.65</t>
  </si>
  <si>
    <t>LineStringZ (144497.35942100000102073 484839.82961199898272753 0, 144485.67784399999072775 484860.44530600000871345 0)</t>
  </si>
  <si>
    <t>7CBB9B9220D24891A45A9171C46263FD</t>
  </si>
  <si>
    <t>-5.32</t>
  </si>
  <si>
    <t>23.7</t>
  </si>
  <si>
    <t>LineStringZ (147537.81500000000232831 486865.76099999999860302 0, 147547.54000000000814907 486842.33500000002095476 0)</t>
  </si>
  <si>
    <t>8311F5C4870E4D238C350F3EED1B81BA</t>
  </si>
  <si>
    <t>22a0629d-35ce-4ce0-8ce0-c9a00e4003ee</t>
  </si>
  <si>
    <t>-6.1</t>
  </si>
  <si>
    <t>25.36</t>
  </si>
  <si>
    <t>LineStringZ (145709.41300000000046566 489299.98800000100163743 0, 145718.86300000001210719 489285.83900000102585182 0)</t>
  </si>
  <si>
    <t>8E5C2B610565445F9A85577B5D3345AD</t>
  </si>
  <si>
    <t>4b5ab477-8cbf-48bd-b8ac-47b90c80d054</t>
  </si>
  <si>
    <t>-6.63</t>
  </si>
  <si>
    <t>-6.7</t>
  </si>
  <si>
    <t>17.01</t>
  </si>
  <si>
    <t>LineStringZ (145896.47500000000582077 489093.46500000002561137 0, 145886.8189999999885913 489107.79300000198418275 0)</t>
  </si>
  <si>
    <t>8E7E6B6D64EA4ABB93CCBC05E8C492A9</t>
  </si>
  <si>
    <t>49e44ef9-c885-432e-841c-f70f984f19fe</t>
  </si>
  <si>
    <t>-6.47</t>
  </si>
  <si>
    <t>17.28</t>
  </si>
  <si>
    <t>LineStringZ (145857.1840000000083819 489090.06400000199209899 0, 145866.92100000000209548 489075.7090000010211952 0)</t>
  </si>
  <si>
    <t>8F2943C2CB894811A7487D7FC96F5EBB</t>
  </si>
  <si>
    <t>90dabdfd-5b0c-4fa2-be61-47af90a6959e</t>
  </si>
  <si>
    <t>-6.49</t>
  </si>
  <si>
    <t>17.35</t>
  </si>
  <si>
    <t>LineStringZ (145066.74199999999837019 489640.32200000301236287 0, 145081.85500000001047738 489649.37000000197440386 0)</t>
  </si>
  <si>
    <t>9838C5B437974F6E8CE224277736CE10</t>
  </si>
  <si>
    <t>267db92e-317d-4748-8fe4-42de806a7488</t>
  </si>
  <si>
    <t>-6.4</t>
  </si>
  <si>
    <t>17.61</t>
  </si>
  <si>
    <t>LineStringZ (143791.23000000001047738 489211.85999999899649993 0, 143751.53400000001420267 489194.31100000097649172 0, 143717.14999999999417923 489179.11000000598141924 0)</t>
  </si>
  <si>
    <t>9868E13AA6944820A51CFA11A4606C67</t>
  </si>
  <si>
    <t>6cb9e6f9-0916-4963-898e-c50f34436a8e</t>
  </si>
  <si>
    <t>LineStringZ (145345.17900000000372529 489210.43300000001909211 0, 145355.31700000001001172 489216.25900000002002344 0)</t>
  </si>
  <si>
    <t>9FF3699B54A343A698650AD0DD2CF98D</t>
  </si>
  <si>
    <t>-6.29</t>
  </si>
  <si>
    <t>-6.25</t>
  </si>
  <si>
    <t>11.69</t>
  </si>
  <si>
    <t>LineStringZ (143535.71512800001073629 484868.67267000098945573 0, 143550.74986499999067746 484876.68827000202145427 0)</t>
  </si>
  <si>
    <t>A2AC375B463D4969B5A8FBD23F9133B8</t>
  </si>
  <si>
    <t>eb928771-be7d-49a3-8bfb-03ca7a6049f3</t>
  </si>
  <si>
    <t>-5.33</t>
  </si>
  <si>
    <t>17.04</t>
  </si>
  <si>
    <t>LineStringZ (145447.76500000001396984 489271.02799999999115244 0, 145461.09599999999045394 489278.65000000002328306 0)</t>
  </si>
  <si>
    <t>A84098DF337A4B49A05B793E485CFADD</t>
  </si>
  <si>
    <t>8d3e7654-0040-42f9-861e-e7a9eb9253ef</t>
  </si>
  <si>
    <t>-6.73</t>
  </si>
  <si>
    <t>15.36</t>
  </si>
  <si>
    <t>LineStringZ (147277.28500000000349246 487761.80399999901419505 0, 147266.48499999998603016 487767.97000000200932845 0, 147275.27400000000488944 487789.55400000402005389 0, 147276.08199999999487773 487791.4380000020028092 0, 147284.07999999998719431 487810.09999999997671694 0, 147294.40799999999580905 487832.92500000301515684 0)</t>
  </si>
  <si>
    <t>ABDCDD8FEC8C4BD19DE320750F130E4E</t>
  </si>
  <si>
    <t>de61649a-bde4-451a-89ab-04a378c9746d</t>
  </si>
  <si>
    <t>-6.65</t>
  </si>
  <si>
    <t>-6.54</t>
  </si>
  <si>
    <t>83.15</t>
  </si>
  <si>
    <t>LineStringZ (144530.92999999999301508 484096.94000000099185854 0, 144541.44599999999627471 484106.62700000201584771 0)</t>
  </si>
  <si>
    <t>B0036502517346498CA70AB646964A74</t>
  </si>
  <si>
    <t>d42b1457-ea8f-4eea-a9f8-4dbb01b195f5</t>
  </si>
  <si>
    <t>14.3</t>
  </si>
  <si>
    <t>LineStringZ (145580.3219999999855645 488803.77400000201305375 0, 145563.60399999999208376 488793.91099999897414818 0)</t>
  </si>
  <si>
    <t>B4AB2A2FE98247709F4AB6D49BB60DA4</t>
  </si>
  <si>
    <t>c1cc943c-5bb0-49db-a4d3-25e7e90fdbb3</t>
  </si>
  <si>
    <t>-6.33</t>
  </si>
  <si>
    <t>19.41</t>
  </si>
  <si>
    <t>Eind niet te meten</t>
  </si>
  <si>
    <t>LineStringZ (144867.64759999999660067 488163.2758000009926036 0, 144838.56440000000293367 488145.75910000299336389 0)</t>
  </si>
  <si>
    <t>B6B59321A12C411B8B65B4AA5FEB0D0B</t>
  </si>
  <si>
    <t>0448f048-e1c0-47ea-81db-55f15ad421be</t>
  </si>
  <si>
    <t>-5.54</t>
  </si>
  <si>
    <t>33.95</t>
  </si>
  <si>
    <t>LineStringZ (144403.33345700000063516 484875.61394200200447813 0, 144348.50945499999215826 484911.95196600200142711 0)</t>
  </si>
  <si>
    <t>C0E6A082754342148CB2E3610F0400A0</t>
  </si>
  <si>
    <t>-6.42</t>
  </si>
  <si>
    <t>65.77</t>
  </si>
  <si>
    <t>LineStringZ (145311.54877699998905882 482739.90930399799253792 0, 145306.74219700001413003 482725.75365500198677182 0)</t>
  </si>
  <si>
    <t>C28A611FFF0844E5BD282D2763C94EF1</t>
  </si>
  <si>
    <t>19e9a239-179f-43d8-a1ab-5c0d537ce455</t>
  </si>
  <si>
    <t>-4.88</t>
  </si>
  <si>
    <t>14.95</t>
  </si>
  <si>
    <t>LineStringZ (143891.1026420000125654 485076.73318999801995233 0, 143894.2294359999941662 485075.57762900099623948 0)</t>
  </si>
  <si>
    <t>CA39470CBC7C4372A2A6A16A0EE18CE6</t>
  </si>
  <si>
    <t>e07b2b39-ab79-40c3-937c-39e52a461a98</t>
  </si>
  <si>
    <t>-5.12</t>
  </si>
  <si>
    <t>3.33</t>
  </si>
  <si>
    <t>LineStringZ (147718.71700000000419095 486954.25500000000465661 0, 147703.22399999998742715 486967.1880000020028092 0)</t>
  </si>
  <si>
    <t>CB0D3BE1F1E34B45BD4AA3D337F24611</t>
  </si>
  <si>
    <t>498e4662-0780-4029-a81f-26c6f9c762a5</t>
  </si>
  <si>
    <t>-5.78</t>
  </si>
  <si>
    <t>20.18</t>
  </si>
  <si>
    <t>LineStringZ (145092.67587599999387749 482524.19682100100908428 0, 145089.25782900000922382 482514.58436900097876787 0)</t>
  </si>
  <si>
    <t>CBCFDB81395F411B8F89BA83BFB0E5A1</t>
  </si>
  <si>
    <t>cc7a72f2-8cd1-45d5-ac0e-ec57b34a2038</t>
  </si>
  <si>
    <t>-4.98</t>
  </si>
  <si>
    <t>10.2</t>
  </si>
  <si>
    <t>LineStringZ (141927.92694299999857321 483989.9473860000143759 0, 141915.03044000000227243 483983.1311480010044761 0)</t>
  </si>
  <si>
    <t>CE95F9D5484A4658BC8EA966D4C1CC16</t>
  </si>
  <si>
    <t>f6bad55a-1196-4a8a-bdc8-a4bc49a710c4</t>
  </si>
  <si>
    <t>-4.97</t>
  </si>
  <si>
    <t>14.59</t>
  </si>
  <si>
    <t>LineStringZ (143462.57870000001275912 489065.63900000299327075 0, 143422.25039999998989515 489048.18349999998463318 0)</t>
  </si>
  <si>
    <t>D46DE58128084B6D9C09ED6CC9F4521F</t>
  </si>
  <si>
    <t>774c60d0-b963-44cd-9fbf-c42a7f43145c</t>
  </si>
  <si>
    <t>PVC-Beton</t>
  </si>
  <si>
    <t>-5.49</t>
  </si>
  <si>
    <t>-5.23</t>
  </si>
  <si>
    <t>43.94</t>
  </si>
  <si>
    <t>Begin en eind verschillende materialen / diameter</t>
  </si>
  <si>
    <t>LineStringZ (145946.76000000000931323 489020.84000000101514161 0, 145920.83900000000721775 489005.7970000000204891 0)</t>
  </si>
  <si>
    <t>DCEFA5C3B43C4EC190847611A78D2B60</t>
  </si>
  <si>
    <t>c895100d-82ac-4ba2-b699-8a88837990da</t>
  </si>
  <si>
    <t>-7.03</t>
  </si>
  <si>
    <t>-7.01</t>
  </si>
  <si>
    <t>29.97</t>
  </si>
  <si>
    <t>LineStringZ (145747.26099999999860302 489306.17099999997299165 0, 145738.05700000000069849 489319.52299999899696559 0)</t>
  </si>
  <si>
    <t>DEE278024D0B4274A37557892E048804</t>
  </si>
  <si>
    <t>abb6d42e-aa97-45d4-a868-079c57be4034</t>
  </si>
  <si>
    <t>-6.75</t>
  </si>
  <si>
    <t>16.22</t>
  </si>
  <si>
    <t>LineStringZ (146072.15700000000651926 487569.76900000200839713 0, 146079.76199999998789281 487554.42800000100396574 0)</t>
  </si>
  <si>
    <t>DF6F36A107B74CB889A28A588DECAE7B</t>
  </si>
  <si>
    <t>5487b385-5112-427d-96ad-8f94ad65f2a7</t>
  </si>
  <si>
    <t>Staal</t>
  </si>
  <si>
    <t>-5.41</t>
  </si>
  <si>
    <t>17.12</t>
  </si>
  <si>
    <t>Begin niet te meten - Geen Fix</t>
  </si>
  <si>
    <t>LineStringZ (146102.17209999999613501 487476.60750000202096999 0, 146103.15610000101150945 487503.2828000049921684 0)</t>
  </si>
  <si>
    <t>DF88A6A50A6542F0A00090C74FB9F1B5</t>
  </si>
  <si>
    <t>26.69</t>
  </si>
  <si>
    <t>Begin en eind niet te meten - Buiten Bereik, Geen Fix</t>
  </si>
  <si>
    <t>LineStringZ (145441.80400000000372529 489000.96099999902071431 0, 145456.05400000000372529 489009.46700000099372119 0)</t>
  </si>
  <si>
    <t>E225DF44FC70429BBE41FC9C25368890</t>
  </si>
  <si>
    <t>393dabc3-2884-4302-8305-ec5189a59bc8</t>
  </si>
  <si>
    <t>16.6</t>
  </si>
  <si>
    <t>LineStringZ (144388.69569299998693168 484375.1584900000016205 0, 144401.60867799998959526 484366.8613320030272007 0)</t>
  </si>
  <si>
    <t>E5FDD803C5B445198BD8EBEB1C7B3A90</t>
  </si>
  <si>
    <t>62bca101-0df3-4d25-92e9-3c283cf6bc3b</t>
  </si>
  <si>
    <t>15.35</t>
  </si>
  <si>
    <t>LineStringZ (145957.56400000001303852 488944.68500000302447006 0, 145949.79899999999906868 488939.93199999997159466 0)</t>
  </si>
  <si>
    <t>E983C050B6F7457EB35AC83ACBA4DC9B</t>
  </si>
  <si>
    <t>d4becc79-bfb4-46c0-889e-cdd0ba7dc410</t>
  </si>
  <si>
    <t>-6.11</t>
  </si>
  <si>
    <t>9.1</t>
  </si>
  <si>
    <t>LineStringZ (145163.26483500000904314 482766.05256400001235306 0, 145169.97390800001448952 482784.41641400300431997 0)</t>
  </si>
  <si>
    <t>E9D2D3E1E814430A9D1A412CA9D26262</t>
  </si>
  <si>
    <t>3e289440-6f5f-4bd1-a827-2b428967c094</t>
  </si>
  <si>
    <t>-5.15</t>
  </si>
  <si>
    <t>-5.11</t>
  </si>
  <si>
    <t>19.55</t>
  </si>
  <si>
    <t>LineStringZ (148033.13071299999137409 481837.04209900397108868 0, 148042.30586699998821132 481854.52087400201708078 0)</t>
  </si>
  <si>
    <t>ED775F3D319944A997BCD26DE9E4D76C</t>
  </si>
  <si>
    <t>52617b5b-bf2e-4495-bfa8-c0e50113bbea</t>
  </si>
  <si>
    <t>-5.13</t>
  </si>
  <si>
    <t>19.74</t>
  </si>
  <si>
    <t>LineStringZ (146077.08499999999185093 487552.75300000299466774 0, 146069.6939999999885913 487567.89700000098673627 0)</t>
  </si>
  <si>
    <t>EDB6475A9CD044148F69B2320097B935</t>
  </si>
  <si>
    <t>2eca4366-09fe-4f84-ac33-1f6b617b177e</t>
  </si>
  <si>
    <t>16.85</t>
  </si>
  <si>
    <t>LineStringZ (144560.46976199999335222 484164.34746600297512487 0, 144564.93012999999336898 484179.84180500102229416 0)</t>
  </si>
  <si>
    <t>EE353A3C6FC044A18C0E991059909274</t>
  </si>
  <si>
    <t>46667c9f-cb58-4768-a2a3-d93a1f5b88cd</t>
  </si>
  <si>
    <t>-4.91</t>
  </si>
  <si>
    <t>16.12</t>
  </si>
  <si>
    <t>LineStringZ (145510.53400000001420267 488882.07299999997485429 0, 145518.48199999998905696 488869.50900000100955367 0)</t>
  </si>
  <si>
    <t>F14134C2BF3344A0A42E4309D1EC554D</t>
  </si>
  <si>
    <t>14.87</t>
  </si>
  <si>
    <t>LineStringZ (145676.73900000000139698 489407.5250000010128133 0, 145685.94000000000232831 489393.14600000198697671 0)</t>
  </si>
  <si>
    <t>F63830D4C7FB4551BBDC756CF4C8BD63</t>
  </si>
  <si>
    <t>4796125f-2881-46fb-b143-e1330c4ebc60</t>
  </si>
  <si>
    <t>-6.62</t>
  </si>
  <si>
    <t>-6.55</t>
  </si>
  <si>
    <t>17.07</t>
  </si>
  <si>
    <t>LineStringZ (144523.82999999998719431 484312.56700000300770625 0, 144519.27361800000653602 484330.60287300002528355 0)</t>
  </si>
  <si>
    <t>F7873A5EE5CA4A07A53DB01D66B24919</t>
  </si>
  <si>
    <t>71e6737b-e29f-4525-aa8a-945a31442e97</t>
  </si>
  <si>
    <t>-4.71</t>
  </si>
  <si>
    <t>18.6</t>
  </si>
  <si>
    <t>Eind niet te vinden</t>
  </si>
  <si>
    <t>LineStringZ (145646.3779999999969732 489389.22899999900255352 0, 145656.08600000001024455 489374.76100000098813325 0)</t>
  </si>
  <si>
    <t>F986869839AA412991C2F81770CA305E</t>
  </si>
  <si>
    <t>61e285c4-25a6-4f28-ba62-9bd66be5863f</t>
  </si>
  <si>
    <t>-6.76</t>
  </si>
  <si>
    <t>17.42</t>
  </si>
  <si>
    <t>LineStringZ (147314.98399999999674037 487710.98199999902863055 0, 147328.77700000000186265 487691.05600000097183511 0)</t>
  </si>
  <si>
    <t>FB131E7690344BCBBC686D7E2CCBB60F</t>
  </si>
  <si>
    <t>5fda84f3-9cac-40cb-b32b-8d56900fc253</t>
  </si>
  <si>
    <t>24.23</t>
  </si>
  <si>
    <t>LineStringZ (144984.95100000000093132 489728.82900000101653859 0, 145005.1810000000114087 489734.77700000198092312 0)</t>
  </si>
  <si>
    <t>FC377F3AAC914D21BE0A885BD5E605D4</t>
  </si>
  <si>
    <t>264ad400-7f9e-4de1-800d-56b4393fc9d9</t>
  </si>
  <si>
    <t>-6.48</t>
  </si>
  <si>
    <t>21.09</t>
  </si>
  <si>
    <t>LineStringZ (142853.63699999998789281 485000.58500000101048499 0, 142861.09028000000398606 484988.06022399902576581 0)</t>
  </si>
  <si>
    <t>FD1442218F1B4330980F94A2C3D1B4BD</t>
  </si>
  <si>
    <t>403632c9-32fc-4cbe-b03d-8499703bd55f</t>
  </si>
  <si>
    <t>14.57</t>
  </si>
  <si>
    <t>Formaat duiker</t>
  </si>
  <si>
    <t>aantal stuks</t>
  </si>
  <si>
    <t>&lt;400 mm</t>
  </si>
  <si>
    <t>400 t/m 600 mm</t>
  </si>
  <si>
    <t>700 mm of groter</t>
  </si>
  <si>
    <t>onbekend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</si>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</sst>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 wrapText="1"/>
    </xf>
    <xf numFmtId="11" fontId="0" fillId="0" borderId="1" xfId="0" applyNumberForma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0A81-F8A8-4601-958E-5D3892D7813B}">
  <dimension ref="A1:Q84"/>
  <sheetViews>
    <sheetView tabSelected="1" workbookViewId="0">
      <selection activeCell="H81" sqref="H81"/>
    </sheetView>
  </sheetViews>
  <sheetFormatPr defaultRowHeight="14.45"/>
  <sheetData>
    <row r="1" spans="1:17" ht="28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09.6">
      <c r="A2" s="1" t="s">
        <v>17</v>
      </c>
      <c r="B2" s="1" t="s">
        <v>18</v>
      </c>
      <c r="C2" s="1"/>
      <c r="D2" s="1"/>
      <c r="E2" s="1">
        <v>0</v>
      </c>
      <c r="F2" s="1">
        <v>1996</v>
      </c>
      <c r="G2" s="1">
        <v>0</v>
      </c>
      <c r="H2" s="1">
        <v>0</v>
      </c>
      <c r="I2" s="1"/>
      <c r="J2" s="1" t="s">
        <v>19</v>
      </c>
      <c r="K2" s="1">
        <v>0</v>
      </c>
      <c r="L2" s="1">
        <v>0</v>
      </c>
      <c r="M2" s="1" t="s">
        <v>20</v>
      </c>
      <c r="N2" s="1"/>
      <c r="O2" s="1" t="s">
        <v>21</v>
      </c>
      <c r="P2" s="1" t="s">
        <v>22</v>
      </c>
      <c r="Q2" s="1"/>
    </row>
    <row r="3" spans="1:17" ht="259.14999999999998">
      <c r="A3" s="1" t="s">
        <v>23</v>
      </c>
      <c r="B3" s="1" t="s">
        <v>24</v>
      </c>
      <c r="C3" s="1" t="s">
        <v>25</v>
      </c>
      <c r="D3" s="1" t="s">
        <v>26</v>
      </c>
      <c r="E3" s="1">
        <v>600</v>
      </c>
      <c r="F3" s="1">
        <v>1991</v>
      </c>
      <c r="G3" s="1" t="s">
        <v>27</v>
      </c>
      <c r="H3" s="1" t="s">
        <v>28</v>
      </c>
      <c r="I3" s="1"/>
      <c r="J3" s="1" t="s">
        <v>29</v>
      </c>
      <c r="K3" s="1">
        <v>0</v>
      </c>
      <c r="L3" s="1">
        <v>0</v>
      </c>
      <c r="M3" s="1" t="s">
        <v>20</v>
      </c>
      <c r="N3" s="1" t="s">
        <v>30</v>
      </c>
      <c r="O3" s="1" t="s">
        <v>31</v>
      </c>
      <c r="P3" s="1" t="s">
        <v>22</v>
      </c>
      <c r="Q3" s="1"/>
    </row>
    <row r="4" spans="1:17" ht="259.14999999999998">
      <c r="A4" s="1" t="s">
        <v>32</v>
      </c>
      <c r="B4" s="1" t="s">
        <v>33</v>
      </c>
      <c r="C4" s="1" t="s">
        <v>34</v>
      </c>
      <c r="D4" s="1" t="s">
        <v>26</v>
      </c>
      <c r="E4" s="1">
        <v>500</v>
      </c>
      <c r="F4" s="1">
        <v>1996</v>
      </c>
      <c r="G4" s="1" t="s">
        <v>35</v>
      </c>
      <c r="H4" s="1" t="s">
        <v>36</v>
      </c>
      <c r="I4" s="1"/>
      <c r="J4" s="1" t="s">
        <v>37</v>
      </c>
      <c r="K4" s="1">
        <v>0</v>
      </c>
      <c r="L4" s="1">
        <v>0</v>
      </c>
      <c r="M4" s="1" t="s">
        <v>20</v>
      </c>
      <c r="N4" s="1" t="s">
        <v>30</v>
      </c>
      <c r="O4" s="1"/>
      <c r="P4" s="1" t="s">
        <v>22</v>
      </c>
      <c r="Q4" s="1"/>
    </row>
    <row r="5" spans="1:17" ht="259.14999999999998">
      <c r="A5" s="1" t="s">
        <v>38</v>
      </c>
      <c r="B5" s="1" t="s">
        <v>39</v>
      </c>
      <c r="C5" s="1" t="s">
        <v>40</v>
      </c>
      <c r="D5" s="1" t="s">
        <v>41</v>
      </c>
      <c r="E5" s="1">
        <v>400</v>
      </c>
      <c r="F5" s="1">
        <v>1978</v>
      </c>
      <c r="G5" s="1" t="s">
        <v>42</v>
      </c>
      <c r="H5" s="1" t="s">
        <v>43</v>
      </c>
      <c r="I5" s="1"/>
      <c r="J5" s="1" t="s">
        <v>44</v>
      </c>
      <c r="K5" s="1">
        <v>0</v>
      </c>
      <c r="L5" s="1">
        <v>0</v>
      </c>
      <c r="M5" s="1" t="s">
        <v>20</v>
      </c>
      <c r="N5" s="1" t="s">
        <v>30</v>
      </c>
      <c r="O5" s="1"/>
      <c r="P5" s="1" t="s">
        <v>22</v>
      </c>
      <c r="Q5" s="1"/>
    </row>
    <row r="6" spans="1:17" ht="259.14999999999998">
      <c r="A6" s="1" t="s">
        <v>45</v>
      </c>
      <c r="B6" s="1" t="s">
        <v>46</v>
      </c>
      <c r="C6" s="1" t="s">
        <v>47</v>
      </c>
      <c r="D6" s="1" t="s">
        <v>26</v>
      </c>
      <c r="E6" s="1">
        <v>600</v>
      </c>
      <c r="F6" s="1">
        <v>2002</v>
      </c>
      <c r="G6" s="1" t="s">
        <v>48</v>
      </c>
      <c r="H6" s="1" t="s">
        <v>49</v>
      </c>
      <c r="I6" s="1"/>
      <c r="J6" s="1" t="s">
        <v>50</v>
      </c>
      <c r="K6" s="1">
        <v>0</v>
      </c>
      <c r="L6" s="1">
        <v>0</v>
      </c>
      <c r="M6" s="1" t="s">
        <v>20</v>
      </c>
      <c r="N6" s="1" t="s">
        <v>30</v>
      </c>
      <c r="O6" s="1"/>
      <c r="P6" s="1" t="s">
        <v>22</v>
      </c>
      <c r="Q6" s="1"/>
    </row>
    <row r="7" spans="1:17" ht="374.45">
      <c r="A7" s="1" t="s">
        <v>51</v>
      </c>
      <c r="B7" s="1" t="s">
        <v>52</v>
      </c>
      <c r="C7" s="1"/>
      <c r="D7" s="1"/>
      <c r="E7" s="1">
        <v>0</v>
      </c>
      <c r="F7" s="1">
        <v>2006</v>
      </c>
      <c r="G7" s="1">
        <v>0</v>
      </c>
      <c r="H7" s="1">
        <v>0</v>
      </c>
      <c r="I7" s="1"/>
      <c r="J7" s="1" t="s">
        <v>53</v>
      </c>
      <c r="K7" s="1">
        <v>0</v>
      </c>
      <c r="L7" s="1">
        <v>0</v>
      </c>
      <c r="M7" s="1" t="s">
        <v>20</v>
      </c>
      <c r="N7" s="1"/>
      <c r="O7" s="1" t="s">
        <v>21</v>
      </c>
      <c r="P7" s="1" t="s">
        <v>22</v>
      </c>
      <c r="Q7" s="1"/>
    </row>
    <row r="8" spans="1:17" ht="259.14999999999998">
      <c r="A8" s="1" t="s">
        <v>54</v>
      </c>
      <c r="B8" s="1" t="s">
        <v>55</v>
      </c>
      <c r="C8" s="1" t="s">
        <v>56</v>
      </c>
      <c r="D8" s="1" t="s">
        <v>26</v>
      </c>
      <c r="E8" s="1">
        <v>300</v>
      </c>
      <c r="F8" s="1">
        <v>2000</v>
      </c>
      <c r="G8" s="1" t="s">
        <v>57</v>
      </c>
      <c r="H8" s="1" t="s">
        <v>58</v>
      </c>
      <c r="I8" s="1"/>
      <c r="J8" s="1" t="s">
        <v>59</v>
      </c>
      <c r="K8" s="1">
        <v>0</v>
      </c>
      <c r="L8" s="1">
        <v>0</v>
      </c>
      <c r="M8" s="1" t="s">
        <v>20</v>
      </c>
      <c r="N8" s="1" t="s">
        <v>30</v>
      </c>
      <c r="O8" s="1"/>
      <c r="P8" s="1" t="s">
        <v>22</v>
      </c>
      <c r="Q8" s="1"/>
    </row>
    <row r="9" spans="1:17" ht="259.14999999999998">
      <c r="A9" s="1" t="s">
        <v>60</v>
      </c>
      <c r="B9" s="1" t="s">
        <v>61</v>
      </c>
      <c r="C9" s="1"/>
      <c r="D9" s="1" t="s">
        <v>26</v>
      </c>
      <c r="E9" s="1">
        <v>600</v>
      </c>
      <c r="F9" s="1">
        <v>2017</v>
      </c>
      <c r="G9" s="1" t="s">
        <v>62</v>
      </c>
      <c r="H9" s="1" t="s">
        <v>63</v>
      </c>
      <c r="I9" s="1"/>
      <c r="J9" s="1" t="s">
        <v>64</v>
      </c>
      <c r="K9" s="1">
        <v>0</v>
      </c>
      <c r="L9" s="1">
        <v>0</v>
      </c>
      <c r="M9" s="1" t="s">
        <v>20</v>
      </c>
      <c r="N9" s="1" t="s">
        <v>30</v>
      </c>
      <c r="O9" s="1"/>
      <c r="P9" s="1" t="s">
        <v>22</v>
      </c>
      <c r="Q9" s="1"/>
    </row>
    <row r="10" spans="1:17" ht="259.14999999999998">
      <c r="A10" s="1" t="s">
        <v>65</v>
      </c>
      <c r="B10" s="1" t="s">
        <v>66</v>
      </c>
      <c r="C10" s="1" t="s">
        <v>67</v>
      </c>
      <c r="D10" s="1" t="s">
        <v>26</v>
      </c>
      <c r="E10" s="1">
        <v>300</v>
      </c>
      <c r="F10" s="1">
        <v>1980</v>
      </c>
      <c r="G10" s="1" t="s">
        <v>68</v>
      </c>
      <c r="H10" s="1" t="s">
        <v>69</v>
      </c>
      <c r="I10" s="1"/>
      <c r="J10" s="1" t="s">
        <v>70</v>
      </c>
      <c r="K10" s="1">
        <v>0</v>
      </c>
      <c r="L10" s="1">
        <v>0</v>
      </c>
      <c r="M10" s="1" t="s">
        <v>20</v>
      </c>
      <c r="N10" s="1" t="s">
        <v>30</v>
      </c>
      <c r="O10" s="1"/>
      <c r="P10" s="1" t="s">
        <v>22</v>
      </c>
      <c r="Q10" s="1"/>
    </row>
    <row r="11" spans="1:17" ht="259.14999999999998">
      <c r="A11" s="1" t="s">
        <v>71</v>
      </c>
      <c r="B11" s="1" t="s">
        <v>72</v>
      </c>
      <c r="C11" s="1" t="s">
        <v>73</v>
      </c>
      <c r="D11" s="1" t="s">
        <v>41</v>
      </c>
      <c r="E11" s="1">
        <v>315</v>
      </c>
      <c r="F11" s="1">
        <v>1980</v>
      </c>
      <c r="G11" s="1" t="s">
        <v>74</v>
      </c>
      <c r="H11" s="1">
        <v>-5</v>
      </c>
      <c r="I11" s="1"/>
      <c r="J11" s="1" t="s">
        <v>75</v>
      </c>
      <c r="K11" s="1">
        <v>0</v>
      </c>
      <c r="L11" s="1">
        <v>0</v>
      </c>
      <c r="M11" s="1" t="s">
        <v>20</v>
      </c>
      <c r="N11" s="1" t="s">
        <v>30</v>
      </c>
      <c r="O11" s="1"/>
      <c r="P11" s="1" t="s">
        <v>22</v>
      </c>
      <c r="Q11" s="1"/>
    </row>
    <row r="12" spans="1:17" ht="259.14999999999998">
      <c r="A12" s="1" t="s">
        <v>76</v>
      </c>
      <c r="B12" s="1" t="s">
        <v>77</v>
      </c>
      <c r="C12" s="1" t="s">
        <v>78</v>
      </c>
      <c r="D12" s="1"/>
      <c r="E12" s="1">
        <v>0</v>
      </c>
      <c r="F12" s="1">
        <v>1980</v>
      </c>
      <c r="G12" s="1">
        <v>0</v>
      </c>
      <c r="H12" s="1">
        <v>0</v>
      </c>
      <c r="I12" s="1"/>
      <c r="J12" s="1" t="s">
        <v>79</v>
      </c>
      <c r="K12" s="1">
        <v>0</v>
      </c>
      <c r="L12" s="1">
        <v>0</v>
      </c>
      <c r="M12" s="1" t="s">
        <v>20</v>
      </c>
      <c r="N12" s="1" t="s">
        <v>30</v>
      </c>
      <c r="O12" s="1" t="s">
        <v>80</v>
      </c>
      <c r="P12" s="1" t="s">
        <v>22</v>
      </c>
      <c r="Q12" s="1"/>
    </row>
    <row r="13" spans="1:17" ht="259.14999999999998">
      <c r="A13" s="1" t="s">
        <v>81</v>
      </c>
      <c r="B13" s="1" t="s">
        <v>82</v>
      </c>
      <c r="C13" s="1" t="s">
        <v>83</v>
      </c>
      <c r="D13" s="1"/>
      <c r="E13" s="1">
        <v>0</v>
      </c>
      <c r="F13" s="1">
        <v>2003</v>
      </c>
      <c r="G13" s="1">
        <v>0</v>
      </c>
      <c r="H13" s="1">
        <v>0</v>
      </c>
      <c r="I13" s="1" t="s">
        <v>84</v>
      </c>
      <c r="J13" s="1" t="s">
        <v>85</v>
      </c>
      <c r="K13" s="1">
        <v>0</v>
      </c>
      <c r="L13" s="1">
        <v>0</v>
      </c>
      <c r="M13" s="1"/>
      <c r="N13" s="1"/>
      <c r="O13" s="1"/>
      <c r="P13" s="1" t="s">
        <v>22</v>
      </c>
      <c r="Q13" s="1" t="s">
        <v>86</v>
      </c>
    </row>
    <row r="14" spans="1:17" ht="230.45">
      <c r="A14" s="1" t="s">
        <v>87</v>
      </c>
      <c r="B14" s="1" t="s">
        <v>88</v>
      </c>
      <c r="C14" s="1" t="s">
        <v>89</v>
      </c>
      <c r="D14" s="1"/>
      <c r="E14" s="1">
        <v>0</v>
      </c>
      <c r="F14" s="1">
        <v>2014</v>
      </c>
      <c r="G14" s="1">
        <v>0</v>
      </c>
      <c r="H14" s="1">
        <v>0</v>
      </c>
      <c r="I14" s="1" t="s">
        <v>84</v>
      </c>
      <c r="J14" s="1" t="s">
        <v>90</v>
      </c>
      <c r="K14" s="1">
        <v>0</v>
      </c>
      <c r="L14" s="1">
        <v>0</v>
      </c>
      <c r="M14" s="1"/>
      <c r="N14" s="1"/>
      <c r="O14" s="1"/>
      <c r="P14" s="1" t="s">
        <v>22</v>
      </c>
      <c r="Q14" s="1" t="s">
        <v>91</v>
      </c>
    </row>
    <row r="15" spans="1:17" ht="259.14999999999998">
      <c r="A15" s="1" t="s">
        <v>92</v>
      </c>
      <c r="B15" s="1" t="s">
        <v>93</v>
      </c>
      <c r="C15" s="1" t="s">
        <v>94</v>
      </c>
      <c r="D15" s="1"/>
      <c r="E15" s="1">
        <v>0</v>
      </c>
      <c r="F15" s="1">
        <v>1984</v>
      </c>
      <c r="G15" s="1">
        <v>0</v>
      </c>
      <c r="H15" s="1">
        <v>0</v>
      </c>
      <c r="I15" s="1" t="s">
        <v>84</v>
      </c>
      <c r="J15" s="1" t="s">
        <v>95</v>
      </c>
      <c r="K15" s="1">
        <v>0</v>
      </c>
      <c r="L15" s="1">
        <v>0</v>
      </c>
      <c r="M15" s="1"/>
      <c r="N15" s="1"/>
      <c r="O15" s="1"/>
      <c r="P15" s="1" t="s">
        <v>22</v>
      </c>
      <c r="Q15" s="1" t="s">
        <v>96</v>
      </c>
    </row>
    <row r="16" spans="1:17" ht="259.14999999999998">
      <c r="A16" s="1" t="s">
        <v>97</v>
      </c>
      <c r="B16" s="1" t="s">
        <v>98</v>
      </c>
      <c r="C16" s="1" t="s">
        <v>99</v>
      </c>
      <c r="D16" s="1"/>
      <c r="E16" s="1">
        <v>0</v>
      </c>
      <c r="F16" s="1">
        <v>2005</v>
      </c>
      <c r="G16" s="1">
        <v>0</v>
      </c>
      <c r="H16" s="1">
        <v>0</v>
      </c>
      <c r="I16" s="1" t="s">
        <v>84</v>
      </c>
      <c r="J16" s="1" t="s">
        <v>100</v>
      </c>
      <c r="K16" s="1">
        <v>0</v>
      </c>
      <c r="L16" s="1">
        <v>0</v>
      </c>
      <c r="M16" s="1"/>
      <c r="N16" s="1"/>
      <c r="O16" s="1"/>
      <c r="P16" s="1" t="s">
        <v>22</v>
      </c>
      <c r="Q16" s="1" t="s">
        <v>101</v>
      </c>
    </row>
    <row r="17" spans="1:17" ht="259.14999999999998">
      <c r="A17" s="1" t="s">
        <v>102</v>
      </c>
      <c r="B17" s="1" t="s">
        <v>103</v>
      </c>
      <c r="C17" s="2" t="s">
        <v>104</v>
      </c>
      <c r="D17" s="1"/>
      <c r="E17" s="1">
        <v>0</v>
      </c>
      <c r="F17" s="1">
        <v>2006</v>
      </c>
      <c r="G17" s="1">
        <v>0</v>
      </c>
      <c r="H17" s="1">
        <v>0</v>
      </c>
      <c r="I17" s="1" t="s">
        <v>84</v>
      </c>
      <c r="J17" s="1" t="s">
        <v>105</v>
      </c>
      <c r="K17" s="1">
        <v>0</v>
      </c>
      <c r="L17" s="1">
        <v>0</v>
      </c>
      <c r="M17" s="1"/>
      <c r="N17" s="1"/>
      <c r="O17" s="1"/>
      <c r="P17" s="1" t="s">
        <v>22</v>
      </c>
      <c r="Q17" s="1" t="s">
        <v>106</v>
      </c>
    </row>
    <row r="18" spans="1:17" ht="259.14999999999998">
      <c r="A18" s="1" t="s">
        <v>107</v>
      </c>
      <c r="B18" s="1" t="s">
        <v>108</v>
      </c>
      <c r="C18" s="1" t="s">
        <v>109</v>
      </c>
      <c r="D18" s="1"/>
      <c r="E18" s="1">
        <v>0</v>
      </c>
      <c r="F18" s="1">
        <v>2006</v>
      </c>
      <c r="G18" s="1">
        <v>0</v>
      </c>
      <c r="H18" s="1">
        <v>0</v>
      </c>
      <c r="I18" s="1" t="s">
        <v>84</v>
      </c>
      <c r="J18" s="1" t="s">
        <v>110</v>
      </c>
      <c r="K18" s="1">
        <v>0</v>
      </c>
      <c r="L18" s="1">
        <v>0</v>
      </c>
      <c r="M18" s="1"/>
      <c r="N18" s="1"/>
      <c r="O18" s="1"/>
      <c r="P18" s="1" t="s">
        <v>22</v>
      </c>
      <c r="Q18" s="1" t="s">
        <v>111</v>
      </c>
    </row>
    <row r="19" spans="1:17" ht="259.14999999999998">
      <c r="A19" s="1" t="s">
        <v>112</v>
      </c>
      <c r="B19" s="1" t="s">
        <v>113</v>
      </c>
      <c r="C19" s="1" t="s">
        <v>114</v>
      </c>
      <c r="D19" s="1"/>
      <c r="E19" s="1">
        <v>0</v>
      </c>
      <c r="F19" s="1">
        <v>1984</v>
      </c>
      <c r="G19" s="1">
        <v>0</v>
      </c>
      <c r="H19" s="1">
        <v>0</v>
      </c>
      <c r="I19" s="1" t="s">
        <v>84</v>
      </c>
      <c r="J19" s="1" t="s">
        <v>115</v>
      </c>
      <c r="K19" s="1">
        <v>0</v>
      </c>
      <c r="L19" s="1">
        <v>0</v>
      </c>
      <c r="M19" s="1"/>
      <c r="N19" s="1"/>
      <c r="O19" s="1"/>
      <c r="P19" s="1" t="s">
        <v>22</v>
      </c>
      <c r="Q19" s="1" t="s">
        <v>116</v>
      </c>
    </row>
    <row r="20" spans="1:17" ht="259.14999999999998">
      <c r="A20" s="1" t="s">
        <v>117</v>
      </c>
      <c r="B20" s="1" t="s">
        <v>118</v>
      </c>
      <c r="C20" s="1" t="s">
        <v>119</v>
      </c>
      <c r="D20" s="1"/>
      <c r="E20" s="1">
        <v>0</v>
      </c>
      <c r="F20" s="1">
        <v>2002</v>
      </c>
      <c r="G20" s="1">
        <v>0</v>
      </c>
      <c r="H20" s="1">
        <v>0</v>
      </c>
      <c r="I20" s="1"/>
      <c r="J20" s="1" t="s">
        <v>120</v>
      </c>
      <c r="K20" s="1">
        <v>0</v>
      </c>
      <c r="L20" s="1">
        <v>0</v>
      </c>
      <c r="M20" s="1" t="s">
        <v>20</v>
      </c>
      <c r="N20" s="1" t="s">
        <v>30</v>
      </c>
      <c r="O20" s="1" t="s">
        <v>21</v>
      </c>
      <c r="P20" s="1" t="s">
        <v>22</v>
      </c>
      <c r="Q20" s="1"/>
    </row>
    <row r="21" spans="1:17" ht="259.14999999999998">
      <c r="A21" s="1" t="s">
        <v>121</v>
      </c>
      <c r="B21" s="1" t="s">
        <v>122</v>
      </c>
      <c r="C21" s="1" t="s">
        <v>123</v>
      </c>
      <c r="D21" s="1" t="s">
        <v>26</v>
      </c>
      <c r="E21" s="1">
        <v>800</v>
      </c>
      <c r="F21" s="1">
        <v>1985</v>
      </c>
      <c r="G21" s="1" t="s">
        <v>124</v>
      </c>
      <c r="H21" s="1" t="s">
        <v>125</v>
      </c>
      <c r="I21" s="1"/>
      <c r="J21" s="1" t="s">
        <v>126</v>
      </c>
      <c r="K21" s="1">
        <v>0</v>
      </c>
      <c r="L21" s="1">
        <v>0</v>
      </c>
      <c r="M21" s="1" t="s">
        <v>20</v>
      </c>
      <c r="N21" s="1" t="s">
        <v>30</v>
      </c>
      <c r="O21" s="1"/>
      <c r="P21" s="1" t="s">
        <v>22</v>
      </c>
      <c r="Q21" s="1"/>
    </row>
    <row r="22" spans="1:17" ht="259.14999999999998">
      <c r="A22" s="1" t="s">
        <v>127</v>
      </c>
      <c r="B22" s="1" t="s">
        <v>128</v>
      </c>
      <c r="C22" s="1"/>
      <c r="D22" s="1" t="s">
        <v>26</v>
      </c>
      <c r="E22" s="1">
        <v>300</v>
      </c>
      <c r="F22" s="1">
        <v>2006</v>
      </c>
      <c r="G22" s="1" t="s">
        <v>129</v>
      </c>
      <c r="H22" s="1" t="s">
        <v>130</v>
      </c>
      <c r="I22" s="1"/>
      <c r="J22" s="1" t="s">
        <v>131</v>
      </c>
      <c r="K22" s="1">
        <v>0</v>
      </c>
      <c r="L22" s="1">
        <v>0</v>
      </c>
      <c r="M22" s="1" t="s">
        <v>20</v>
      </c>
      <c r="N22" s="1" t="s">
        <v>30</v>
      </c>
      <c r="O22" s="1"/>
      <c r="P22" s="1" t="s">
        <v>22</v>
      </c>
      <c r="Q22" s="1"/>
    </row>
    <row r="23" spans="1:17" ht="259.14999999999998">
      <c r="A23" s="1" t="s">
        <v>132</v>
      </c>
      <c r="B23" s="1" t="s">
        <v>133</v>
      </c>
      <c r="C23" s="1" t="s">
        <v>134</v>
      </c>
      <c r="D23" s="1" t="s">
        <v>26</v>
      </c>
      <c r="E23" s="1">
        <v>800</v>
      </c>
      <c r="F23" s="1">
        <v>2003</v>
      </c>
      <c r="G23" s="1" t="s">
        <v>135</v>
      </c>
      <c r="H23" s="1" t="s">
        <v>136</v>
      </c>
      <c r="I23" s="1"/>
      <c r="J23" s="1" t="s">
        <v>137</v>
      </c>
      <c r="K23" s="1">
        <v>0</v>
      </c>
      <c r="L23" s="1">
        <v>0</v>
      </c>
      <c r="M23" s="1" t="s">
        <v>20</v>
      </c>
      <c r="N23" s="1" t="s">
        <v>30</v>
      </c>
      <c r="O23" s="1"/>
      <c r="P23" s="1" t="s">
        <v>22</v>
      </c>
      <c r="Q23" s="1"/>
    </row>
    <row r="24" spans="1:17" ht="259.14999999999998">
      <c r="A24" s="1" t="s">
        <v>138</v>
      </c>
      <c r="B24" s="1" t="s">
        <v>139</v>
      </c>
      <c r="C24" s="1" t="s">
        <v>140</v>
      </c>
      <c r="D24" s="1" t="s">
        <v>26</v>
      </c>
      <c r="E24" s="1">
        <v>700</v>
      </c>
      <c r="F24" s="1">
        <v>1999</v>
      </c>
      <c r="G24" s="1" t="s">
        <v>141</v>
      </c>
      <c r="H24" s="1">
        <v>0</v>
      </c>
      <c r="I24" s="1"/>
      <c r="J24" s="1" t="s">
        <v>142</v>
      </c>
      <c r="K24" s="1">
        <v>0</v>
      </c>
      <c r="L24" s="1">
        <v>0</v>
      </c>
      <c r="M24" s="1" t="s">
        <v>20</v>
      </c>
      <c r="N24" s="1" t="s">
        <v>30</v>
      </c>
      <c r="O24" s="1" t="s">
        <v>143</v>
      </c>
      <c r="P24" s="1" t="s">
        <v>22</v>
      </c>
      <c r="Q24" s="1"/>
    </row>
    <row r="25" spans="1:17" ht="259.14999999999998">
      <c r="A25" s="1" t="s">
        <v>144</v>
      </c>
      <c r="B25" s="1" t="s">
        <v>145</v>
      </c>
      <c r="C25" s="1" t="s">
        <v>146</v>
      </c>
      <c r="D25" s="1" t="s">
        <v>26</v>
      </c>
      <c r="E25" s="1">
        <v>300</v>
      </c>
      <c r="F25" s="1">
        <v>2003</v>
      </c>
      <c r="G25" s="1" t="s">
        <v>147</v>
      </c>
      <c r="H25" s="1" t="s">
        <v>148</v>
      </c>
      <c r="I25" s="1"/>
      <c r="J25" s="1" t="s">
        <v>149</v>
      </c>
      <c r="K25" s="1">
        <v>0</v>
      </c>
      <c r="L25" s="1">
        <v>0</v>
      </c>
      <c r="M25" s="1" t="s">
        <v>20</v>
      </c>
      <c r="N25" s="1" t="s">
        <v>30</v>
      </c>
      <c r="O25" s="1"/>
      <c r="P25" s="1" t="s">
        <v>22</v>
      </c>
      <c r="Q25" s="1"/>
    </row>
    <row r="26" spans="1:17" ht="259.14999999999998">
      <c r="A26" s="1" t="s">
        <v>150</v>
      </c>
      <c r="B26" s="1" t="s">
        <v>151</v>
      </c>
      <c r="C26" s="1" t="s">
        <v>152</v>
      </c>
      <c r="D26" s="1" t="s">
        <v>26</v>
      </c>
      <c r="E26" s="1">
        <v>300</v>
      </c>
      <c r="F26" s="1">
        <v>1978</v>
      </c>
      <c r="G26" s="1" t="s">
        <v>153</v>
      </c>
      <c r="H26" s="1" t="s">
        <v>154</v>
      </c>
      <c r="I26" s="1"/>
      <c r="J26" s="1" t="s">
        <v>155</v>
      </c>
      <c r="K26" s="1">
        <v>0</v>
      </c>
      <c r="L26" s="1">
        <v>0</v>
      </c>
      <c r="M26" s="1" t="s">
        <v>20</v>
      </c>
      <c r="N26" s="1" t="s">
        <v>30</v>
      </c>
      <c r="O26" s="1"/>
      <c r="P26" s="1" t="s">
        <v>22</v>
      </c>
      <c r="Q26" s="1"/>
    </row>
    <row r="27" spans="1:17" ht="259.14999999999998">
      <c r="A27" s="1" t="s">
        <v>156</v>
      </c>
      <c r="B27" s="1" t="s">
        <v>157</v>
      </c>
      <c r="C27" s="1" t="s">
        <v>158</v>
      </c>
      <c r="D27" s="1" t="s">
        <v>26</v>
      </c>
      <c r="E27" s="1">
        <v>300</v>
      </c>
      <c r="F27" s="1">
        <v>2010</v>
      </c>
      <c r="G27" s="1" t="s">
        <v>159</v>
      </c>
      <c r="H27" s="1" t="s">
        <v>160</v>
      </c>
      <c r="I27" s="1"/>
      <c r="J27" s="1" t="s">
        <v>161</v>
      </c>
      <c r="K27" s="1">
        <v>0</v>
      </c>
      <c r="L27" s="1">
        <v>0</v>
      </c>
      <c r="M27" s="1" t="s">
        <v>20</v>
      </c>
      <c r="N27" s="1" t="s">
        <v>30</v>
      </c>
      <c r="O27" s="1"/>
      <c r="P27" s="1" t="s">
        <v>22</v>
      </c>
      <c r="Q27" s="1"/>
    </row>
    <row r="28" spans="1:17" ht="259.14999999999998">
      <c r="A28" s="1" t="s">
        <v>162</v>
      </c>
      <c r="B28" s="1" t="s">
        <v>163</v>
      </c>
      <c r="C28" s="1" t="s">
        <v>164</v>
      </c>
      <c r="D28" s="1" t="s">
        <v>41</v>
      </c>
      <c r="E28" s="1">
        <v>400</v>
      </c>
      <c r="F28" s="1">
        <v>1991</v>
      </c>
      <c r="G28" s="1" t="s">
        <v>165</v>
      </c>
      <c r="H28" s="1" t="s">
        <v>166</v>
      </c>
      <c r="I28" s="1"/>
      <c r="J28" s="1" t="s">
        <v>167</v>
      </c>
      <c r="K28" s="1">
        <v>0</v>
      </c>
      <c r="L28" s="1">
        <v>0</v>
      </c>
      <c r="M28" s="1" t="s">
        <v>20</v>
      </c>
      <c r="N28" s="1" t="s">
        <v>30</v>
      </c>
      <c r="O28" s="1"/>
      <c r="P28" s="1" t="s">
        <v>22</v>
      </c>
      <c r="Q28" s="1"/>
    </row>
    <row r="29" spans="1:17" ht="259.14999999999998">
      <c r="A29" s="1" t="s">
        <v>168</v>
      </c>
      <c r="B29" s="1" t="s">
        <v>169</v>
      </c>
      <c r="C29" s="1" t="s">
        <v>170</v>
      </c>
      <c r="D29" s="1" t="s">
        <v>26</v>
      </c>
      <c r="E29" s="1">
        <v>1000</v>
      </c>
      <c r="F29" s="1">
        <v>2010</v>
      </c>
      <c r="G29" s="1" t="s">
        <v>62</v>
      </c>
      <c r="H29" s="1">
        <v>0</v>
      </c>
      <c r="I29" s="1"/>
      <c r="J29" s="1" t="s">
        <v>171</v>
      </c>
      <c r="K29" s="1">
        <v>0</v>
      </c>
      <c r="L29" s="1">
        <v>0</v>
      </c>
      <c r="M29" s="1" t="s">
        <v>20</v>
      </c>
      <c r="N29" s="1" t="s">
        <v>30</v>
      </c>
      <c r="O29" s="1" t="s">
        <v>172</v>
      </c>
      <c r="P29" s="1" t="s">
        <v>22</v>
      </c>
      <c r="Q29" s="1"/>
    </row>
    <row r="30" spans="1:17" ht="259.14999999999998">
      <c r="A30" s="1" t="s">
        <v>173</v>
      </c>
      <c r="B30" s="1" t="s">
        <v>174</v>
      </c>
      <c r="C30" s="1" t="s">
        <v>175</v>
      </c>
      <c r="D30" s="1" t="s">
        <v>26</v>
      </c>
      <c r="E30" s="1">
        <v>1000</v>
      </c>
      <c r="F30" s="1">
        <v>2013</v>
      </c>
      <c r="G30" s="1" t="s">
        <v>176</v>
      </c>
      <c r="H30" s="1" t="s">
        <v>177</v>
      </c>
      <c r="I30" s="1"/>
      <c r="J30" s="1" t="s">
        <v>178</v>
      </c>
      <c r="K30" s="1">
        <v>0</v>
      </c>
      <c r="L30" s="1">
        <v>0</v>
      </c>
      <c r="M30" s="1" t="s">
        <v>20</v>
      </c>
      <c r="N30" s="1" t="s">
        <v>30</v>
      </c>
      <c r="O30" s="1"/>
      <c r="P30" s="1" t="s">
        <v>22</v>
      </c>
      <c r="Q30" s="1"/>
    </row>
    <row r="31" spans="1:17" ht="259.14999999999998">
      <c r="A31" s="1" t="s">
        <v>179</v>
      </c>
      <c r="B31" s="1" t="s">
        <v>180</v>
      </c>
      <c r="C31" s="1" t="s">
        <v>181</v>
      </c>
      <c r="D31" s="1" t="s">
        <v>26</v>
      </c>
      <c r="E31" s="1">
        <v>400</v>
      </c>
      <c r="F31" s="1">
        <v>1991</v>
      </c>
      <c r="G31" s="1" t="s">
        <v>182</v>
      </c>
      <c r="H31" s="1" t="s">
        <v>183</v>
      </c>
      <c r="I31" s="1"/>
      <c r="J31" s="1" t="s">
        <v>184</v>
      </c>
      <c r="K31" s="1">
        <v>0</v>
      </c>
      <c r="L31" s="1">
        <v>0</v>
      </c>
      <c r="M31" s="1" t="s">
        <v>20</v>
      </c>
      <c r="N31" s="1" t="s">
        <v>30</v>
      </c>
      <c r="O31" s="1"/>
      <c r="P31" s="1" t="s">
        <v>22</v>
      </c>
      <c r="Q31" s="1"/>
    </row>
    <row r="32" spans="1:17" ht="259.14999999999998">
      <c r="A32" s="1" t="s">
        <v>185</v>
      </c>
      <c r="B32" s="1" t="s">
        <v>186</v>
      </c>
      <c r="C32" s="1"/>
      <c r="D32" s="1" t="s">
        <v>26</v>
      </c>
      <c r="E32" s="1">
        <v>600</v>
      </c>
      <c r="F32" s="1">
        <v>2017</v>
      </c>
      <c r="G32" s="1" t="s">
        <v>187</v>
      </c>
      <c r="H32" s="1" t="s">
        <v>188</v>
      </c>
      <c r="I32" s="1"/>
      <c r="J32" s="1" t="s">
        <v>189</v>
      </c>
      <c r="K32" s="1">
        <v>0</v>
      </c>
      <c r="L32" s="1">
        <v>0</v>
      </c>
      <c r="M32" s="1" t="s">
        <v>20</v>
      </c>
      <c r="N32" s="1" t="s">
        <v>30</v>
      </c>
      <c r="O32" s="1"/>
      <c r="P32" s="1" t="s">
        <v>22</v>
      </c>
      <c r="Q32" s="1"/>
    </row>
    <row r="33" spans="1:17" ht="259.14999999999998">
      <c r="A33" s="1" t="s">
        <v>190</v>
      </c>
      <c r="B33" s="1" t="s">
        <v>191</v>
      </c>
      <c r="C33" s="1" t="s">
        <v>192</v>
      </c>
      <c r="D33" s="1" t="s">
        <v>26</v>
      </c>
      <c r="E33" s="1">
        <v>400</v>
      </c>
      <c r="F33" s="1">
        <v>2003</v>
      </c>
      <c r="G33" s="1" t="s">
        <v>193</v>
      </c>
      <c r="H33" s="1" t="s">
        <v>194</v>
      </c>
      <c r="I33" s="1"/>
      <c r="J33" s="1" t="s">
        <v>195</v>
      </c>
      <c r="K33" s="1">
        <v>0</v>
      </c>
      <c r="L33" s="1">
        <v>0</v>
      </c>
      <c r="M33" s="1" t="s">
        <v>20</v>
      </c>
      <c r="N33" s="1" t="s">
        <v>30</v>
      </c>
      <c r="O33" s="1"/>
      <c r="P33" s="1" t="s">
        <v>22</v>
      </c>
      <c r="Q33" s="1"/>
    </row>
    <row r="34" spans="1:17" ht="259.14999999999998">
      <c r="A34" s="1" t="s">
        <v>196</v>
      </c>
      <c r="B34" s="1" t="s">
        <v>197</v>
      </c>
      <c r="C34" s="1"/>
      <c r="D34" s="1" t="s">
        <v>41</v>
      </c>
      <c r="E34" s="1">
        <v>315</v>
      </c>
      <c r="F34" s="1">
        <v>1984</v>
      </c>
      <c r="G34" s="1" t="s">
        <v>198</v>
      </c>
      <c r="H34" s="1" t="s">
        <v>69</v>
      </c>
      <c r="I34" s="1"/>
      <c r="J34" s="1" t="s">
        <v>199</v>
      </c>
      <c r="K34" s="1">
        <v>0</v>
      </c>
      <c r="L34" s="1">
        <v>0</v>
      </c>
      <c r="M34" s="1" t="s">
        <v>20</v>
      </c>
      <c r="N34" s="1" t="s">
        <v>30</v>
      </c>
      <c r="O34" s="1"/>
      <c r="P34" s="1" t="s">
        <v>22</v>
      </c>
      <c r="Q34" s="1"/>
    </row>
    <row r="35" spans="1:17" ht="259.14999999999998">
      <c r="A35" s="1" t="s">
        <v>200</v>
      </c>
      <c r="B35" s="1" t="s">
        <v>201</v>
      </c>
      <c r="C35" s="1" t="s">
        <v>202</v>
      </c>
      <c r="D35" s="1" t="s">
        <v>26</v>
      </c>
      <c r="E35" s="1">
        <v>800</v>
      </c>
      <c r="F35" s="1">
        <v>2003</v>
      </c>
      <c r="G35" s="1" t="s">
        <v>203</v>
      </c>
      <c r="H35" s="1" t="s">
        <v>204</v>
      </c>
      <c r="I35" s="1"/>
      <c r="J35" s="1" t="s">
        <v>205</v>
      </c>
      <c r="K35" s="1">
        <v>0</v>
      </c>
      <c r="L35" s="1">
        <v>0</v>
      </c>
      <c r="M35" s="1" t="s">
        <v>20</v>
      </c>
      <c r="N35" s="1" t="s">
        <v>30</v>
      </c>
      <c r="O35" s="1"/>
      <c r="P35" s="1" t="s">
        <v>22</v>
      </c>
      <c r="Q35" s="1"/>
    </row>
    <row r="36" spans="1:17" ht="259.14999999999998">
      <c r="A36" s="1" t="s">
        <v>206</v>
      </c>
      <c r="B36" s="1" t="s">
        <v>207</v>
      </c>
      <c r="C36" s="1" t="s">
        <v>208</v>
      </c>
      <c r="D36" s="1" t="s">
        <v>26</v>
      </c>
      <c r="E36" s="1">
        <v>600</v>
      </c>
      <c r="F36" s="1">
        <v>1996</v>
      </c>
      <c r="G36" s="1" t="s">
        <v>209</v>
      </c>
      <c r="H36" s="1" t="s">
        <v>210</v>
      </c>
      <c r="I36" s="1"/>
      <c r="J36" s="1" t="s">
        <v>211</v>
      </c>
      <c r="K36" s="1">
        <v>0</v>
      </c>
      <c r="L36" s="1">
        <v>0</v>
      </c>
      <c r="M36" s="1" t="s">
        <v>20</v>
      </c>
      <c r="N36" s="1" t="s">
        <v>30</v>
      </c>
      <c r="O36" s="1"/>
      <c r="P36" s="1" t="s">
        <v>22</v>
      </c>
      <c r="Q36" s="1"/>
    </row>
    <row r="37" spans="1:17" ht="259.14999999999998">
      <c r="A37" s="1" t="s">
        <v>212</v>
      </c>
      <c r="B37" s="1" t="s">
        <v>213</v>
      </c>
      <c r="C37" s="1" t="s">
        <v>214</v>
      </c>
      <c r="D37" s="1" t="s">
        <v>41</v>
      </c>
      <c r="E37" s="1">
        <v>250</v>
      </c>
      <c r="F37" s="1">
        <v>1991</v>
      </c>
      <c r="G37" s="1" t="s">
        <v>215</v>
      </c>
      <c r="H37" s="1" t="s">
        <v>216</v>
      </c>
      <c r="I37" s="1"/>
      <c r="J37" s="1" t="s">
        <v>217</v>
      </c>
      <c r="K37" s="1">
        <v>0</v>
      </c>
      <c r="L37" s="1">
        <v>0</v>
      </c>
      <c r="M37" s="1" t="s">
        <v>20</v>
      </c>
      <c r="N37" s="1" t="s">
        <v>30</v>
      </c>
      <c r="O37" s="1"/>
      <c r="P37" s="1" t="s">
        <v>22</v>
      </c>
      <c r="Q37" s="1"/>
    </row>
    <row r="38" spans="1:17" ht="244.9">
      <c r="A38" s="1" t="s">
        <v>218</v>
      </c>
      <c r="B38" s="1" t="s">
        <v>219</v>
      </c>
      <c r="C38" s="1" t="s">
        <v>220</v>
      </c>
      <c r="D38" s="1" t="s">
        <v>26</v>
      </c>
      <c r="E38" s="1">
        <v>500</v>
      </c>
      <c r="F38" s="1">
        <v>2002</v>
      </c>
      <c r="G38" s="1">
        <v>0</v>
      </c>
      <c r="H38" s="1">
        <v>0</v>
      </c>
      <c r="I38" s="1"/>
      <c r="J38" s="1" t="s">
        <v>221</v>
      </c>
      <c r="K38" s="1">
        <v>0</v>
      </c>
      <c r="L38" s="1">
        <v>0</v>
      </c>
      <c r="M38" s="1" t="s">
        <v>20</v>
      </c>
      <c r="N38" s="1" t="s">
        <v>30</v>
      </c>
      <c r="O38" s="1" t="s">
        <v>222</v>
      </c>
      <c r="P38" s="1" t="s">
        <v>22</v>
      </c>
      <c r="Q38" s="1"/>
    </row>
    <row r="39" spans="1:17" ht="259.14999999999998">
      <c r="A39" s="1" t="s">
        <v>223</v>
      </c>
      <c r="B39" s="1" t="s">
        <v>224</v>
      </c>
      <c r="C39" s="1" t="s">
        <v>225</v>
      </c>
      <c r="D39" s="1" t="s">
        <v>26</v>
      </c>
      <c r="E39" s="1">
        <v>400</v>
      </c>
      <c r="F39" s="1">
        <v>2003</v>
      </c>
      <c r="G39" s="1" t="s">
        <v>48</v>
      </c>
      <c r="H39" s="1" t="s">
        <v>48</v>
      </c>
      <c r="I39" s="1"/>
      <c r="J39" s="1" t="s">
        <v>226</v>
      </c>
      <c r="K39" s="1">
        <v>0</v>
      </c>
      <c r="L39" s="1">
        <v>0</v>
      </c>
      <c r="M39" s="1" t="s">
        <v>20</v>
      </c>
      <c r="N39" s="1" t="s">
        <v>30</v>
      </c>
      <c r="O39" s="1"/>
      <c r="P39" s="1" t="s">
        <v>22</v>
      </c>
      <c r="Q39" s="1"/>
    </row>
    <row r="40" spans="1:17" ht="374.45">
      <c r="A40" s="1" t="s">
        <v>227</v>
      </c>
      <c r="B40" s="1" t="s">
        <v>228</v>
      </c>
      <c r="C40" s="1" t="s">
        <v>229</v>
      </c>
      <c r="D40" s="1" t="s">
        <v>230</v>
      </c>
      <c r="E40" s="1">
        <v>400</v>
      </c>
      <c r="F40" s="1">
        <v>2002</v>
      </c>
      <c r="G40" s="1">
        <v>0</v>
      </c>
      <c r="H40" s="1">
        <v>0</v>
      </c>
      <c r="I40" s="1"/>
      <c r="J40" s="1" t="s">
        <v>231</v>
      </c>
      <c r="K40" s="1">
        <v>0</v>
      </c>
      <c r="L40" s="1">
        <v>0</v>
      </c>
      <c r="M40" s="1" t="s">
        <v>20</v>
      </c>
      <c r="N40" s="1" t="s">
        <v>30</v>
      </c>
      <c r="O40" s="1" t="s">
        <v>232</v>
      </c>
      <c r="P40" s="1" t="s">
        <v>22</v>
      </c>
      <c r="Q40" s="1"/>
    </row>
    <row r="41" spans="1:17" ht="259.14999999999998">
      <c r="A41" s="1" t="s">
        <v>233</v>
      </c>
      <c r="B41" s="1" t="s">
        <v>234</v>
      </c>
      <c r="C41" s="1" t="s">
        <v>235</v>
      </c>
      <c r="D41" s="1" t="s">
        <v>41</v>
      </c>
      <c r="E41" s="1">
        <v>315</v>
      </c>
      <c r="F41" s="1">
        <v>1985</v>
      </c>
      <c r="G41" s="1" t="s">
        <v>236</v>
      </c>
      <c r="H41" s="1" t="s">
        <v>237</v>
      </c>
      <c r="I41" s="1"/>
      <c r="J41" s="1" t="s">
        <v>238</v>
      </c>
      <c r="K41" s="1">
        <v>0</v>
      </c>
      <c r="L41" s="1">
        <v>0</v>
      </c>
      <c r="M41" s="1" t="s">
        <v>20</v>
      </c>
      <c r="N41" s="1" t="s">
        <v>30</v>
      </c>
      <c r="O41" s="1"/>
      <c r="P41" s="1" t="s">
        <v>22</v>
      </c>
      <c r="Q41" s="1"/>
    </row>
    <row r="42" spans="1:17" ht="259.14999999999998">
      <c r="A42" s="1" t="s">
        <v>239</v>
      </c>
      <c r="B42" s="1" t="s">
        <v>240</v>
      </c>
      <c r="C42" s="1" t="s">
        <v>241</v>
      </c>
      <c r="D42" s="1" t="s">
        <v>26</v>
      </c>
      <c r="E42" s="1">
        <v>300</v>
      </c>
      <c r="F42" s="1">
        <v>2006</v>
      </c>
      <c r="G42" s="1" t="s">
        <v>242</v>
      </c>
      <c r="H42" s="1" t="s">
        <v>36</v>
      </c>
      <c r="I42" s="1"/>
      <c r="J42" s="1" t="s">
        <v>243</v>
      </c>
      <c r="K42" s="1">
        <v>0</v>
      </c>
      <c r="L42" s="1">
        <v>0</v>
      </c>
      <c r="M42" s="1" t="s">
        <v>20</v>
      </c>
      <c r="N42" s="1" t="s">
        <v>30</v>
      </c>
      <c r="O42" s="1"/>
      <c r="P42" s="1" t="s">
        <v>22</v>
      </c>
      <c r="Q42" s="1"/>
    </row>
    <row r="43" spans="1:17" ht="259.14999999999998">
      <c r="A43" s="1" t="s">
        <v>244</v>
      </c>
      <c r="B43" s="1" t="s">
        <v>245</v>
      </c>
      <c r="C43" s="1" t="s">
        <v>246</v>
      </c>
      <c r="D43" s="1" t="s">
        <v>26</v>
      </c>
      <c r="E43" s="1">
        <v>600</v>
      </c>
      <c r="F43" s="1">
        <v>1985</v>
      </c>
      <c r="G43" s="1" t="s">
        <v>247</v>
      </c>
      <c r="H43" s="1" t="s">
        <v>248</v>
      </c>
      <c r="I43" s="1"/>
      <c r="J43" s="1" t="s">
        <v>249</v>
      </c>
      <c r="K43" s="1">
        <v>0</v>
      </c>
      <c r="L43" s="1">
        <v>0</v>
      </c>
      <c r="M43" s="1" t="s">
        <v>20</v>
      </c>
      <c r="N43" s="1" t="s">
        <v>30</v>
      </c>
      <c r="O43" s="1"/>
      <c r="P43" s="1" t="s">
        <v>22</v>
      </c>
      <c r="Q43" s="1"/>
    </row>
    <row r="44" spans="1:17" ht="259.14999999999998">
      <c r="A44" s="1" t="s">
        <v>250</v>
      </c>
      <c r="B44" s="1" t="s">
        <v>251</v>
      </c>
      <c r="C44" s="1"/>
      <c r="D44" s="1"/>
      <c r="E44" s="1">
        <v>0</v>
      </c>
      <c r="F44" s="1">
        <v>2000</v>
      </c>
      <c r="G44" s="1">
        <v>0</v>
      </c>
      <c r="H44" s="1">
        <v>0</v>
      </c>
      <c r="I44" s="1"/>
      <c r="J44" s="1" t="s">
        <v>252</v>
      </c>
      <c r="K44" s="1">
        <v>0</v>
      </c>
      <c r="L44" s="1">
        <v>0</v>
      </c>
      <c r="M44" s="1" t="s">
        <v>20</v>
      </c>
      <c r="N44" s="1"/>
      <c r="O44" s="1" t="s">
        <v>21</v>
      </c>
      <c r="P44" s="1" t="s">
        <v>22</v>
      </c>
      <c r="Q44" s="1"/>
    </row>
    <row r="45" spans="1:17" ht="259.14999999999998">
      <c r="A45" s="1" t="s">
        <v>253</v>
      </c>
      <c r="B45" s="1" t="s">
        <v>254</v>
      </c>
      <c r="C45" s="1" t="s">
        <v>255</v>
      </c>
      <c r="D45" s="1" t="s">
        <v>26</v>
      </c>
      <c r="E45" s="1">
        <v>400</v>
      </c>
      <c r="F45" s="1">
        <v>2003</v>
      </c>
      <c r="G45" s="1" t="s">
        <v>256</v>
      </c>
      <c r="H45" s="1" t="s">
        <v>257</v>
      </c>
      <c r="I45" s="1"/>
      <c r="J45" s="1" t="s">
        <v>258</v>
      </c>
      <c r="K45" s="1">
        <v>0</v>
      </c>
      <c r="L45" s="1">
        <v>0</v>
      </c>
      <c r="M45" s="1" t="s">
        <v>20</v>
      </c>
      <c r="N45" s="1" t="s">
        <v>30</v>
      </c>
      <c r="O45" s="1"/>
      <c r="P45" s="1" t="s">
        <v>22</v>
      </c>
      <c r="Q45" s="1"/>
    </row>
    <row r="46" spans="1:17" ht="259.14999999999998">
      <c r="A46" s="1" t="s">
        <v>259</v>
      </c>
      <c r="B46" s="1" t="s">
        <v>260</v>
      </c>
      <c r="C46" s="1"/>
      <c r="D46" s="1" t="s">
        <v>26</v>
      </c>
      <c r="E46" s="1">
        <v>600</v>
      </c>
      <c r="F46" s="1">
        <v>2017</v>
      </c>
      <c r="G46" s="1" t="s">
        <v>261</v>
      </c>
      <c r="H46" s="1" t="s">
        <v>187</v>
      </c>
      <c r="I46" s="1"/>
      <c r="J46" s="1" t="s">
        <v>262</v>
      </c>
      <c r="K46" s="1">
        <v>0</v>
      </c>
      <c r="L46" s="1">
        <v>0</v>
      </c>
      <c r="M46" s="1" t="s">
        <v>20</v>
      </c>
      <c r="N46" s="1" t="s">
        <v>30</v>
      </c>
      <c r="O46" s="1"/>
      <c r="P46" s="1" t="s">
        <v>22</v>
      </c>
      <c r="Q46" s="1"/>
    </row>
    <row r="47" spans="1:17" ht="259.14999999999998">
      <c r="A47" s="1" t="s">
        <v>263</v>
      </c>
      <c r="B47" s="1" t="s">
        <v>264</v>
      </c>
      <c r="C47" s="1" t="s">
        <v>265</v>
      </c>
      <c r="D47" s="1" t="s">
        <v>26</v>
      </c>
      <c r="E47" s="1">
        <v>600</v>
      </c>
      <c r="F47" s="1">
        <v>2013</v>
      </c>
      <c r="G47" s="1" t="s">
        <v>266</v>
      </c>
      <c r="H47" s="1" t="s">
        <v>216</v>
      </c>
      <c r="I47" s="1"/>
      <c r="J47" s="1" t="s">
        <v>267</v>
      </c>
      <c r="K47" s="1">
        <v>0</v>
      </c>
      <c r="L47" s="1">
        <v>0</v>
      </c>
      <c r="M47" s="1" t="s">
        <v>20</v>
      </c>
      <c r="N47" s="1" t="s">
        <v>30</v>
      </c>
      <c r="O47" s="1"/>
      <c r="P47" s="1" t="s">
        <v>22</v>
      </c>
      <c r="Q47" s="1"/>
    </row>
    <row r="48" spans="1:17" ht="259.14999999999998">
      <c r="A48" s="1" t="s">
        <v>268</v>
      </c>
      <c r="B48" s="1" t="s">
        <v>269</v>
      </c>
      <c r="C48" s="1" t="s">
        <v>270</v>
      </c>
      <c r="D48" s="1" t="s">
        <v>26</v>
      </c>
      <c r="E48" s="1">
        <v>500</v>
      </c>
      <c r="F48" s="1">
        <v>2003</v>
      </c>
      <c r="G48" s="1" t="s">
        <v>271</v>
      </c>
      <c r="H48" s="1" t="s">
        <v>272</v>
      </c>
      <c r="I48" s="1"/>
      <c r="J48" s="1" t="s">
        <v>273</v>
      </c>
      <c r="K48" s="1">
        <v>0</v>
      </c>
      <c r="L48" s="1">
        <v>0</v>
      </c>
      <c r="M48" s="1" t="s">
        <v>20</v>
      </c>
      <c r="N48" s="1" t="s">
        <v>30</v>
      </c>
      <c r="O48" s="1"/>
      <c r="P48" s="1" t="s">
        <v>22</v>
      </c>
      <c r="Q48" s="1"/>
    </row>
    <row r="49" spans="1:17" ht="259.14999999999998">
      <c r="A49" s="1" t="s">
        <v>274</v>
      </c>
      <c r="B49" s="1" t="s">
        <v>275</v>
      </c>
      <c r="C49" s="1" t="s">
        <v>276</v>
      </c>
      <c r="D49" s="1" t="s">
        <v>26</v>
      </c>
      <c r="E49" s="1">
        <v>400</v>
      </c>
      <c r="F49" s="1">
        <v>2006</v>
      </c>
      <c r="G49" s="1" t="s">
        <v>256</v>
      </c>
      <c r="H49" s="1" t="s">
        <v>277</v>
      </c>
      <c r="I49" s="1"/>
      <c r="J49" s="1" t="s">
        <v>278</v>
      </c>
      <c r="K49" s="1">
        <v>0</v>
      </c>
      <c r="L49" s="1">
        <v>0</v>
      </c>
      <c r="M49" s="1" t="s">
        <v>20</v>
      </c>
      <c r="N49" s="1" t="s">
        <v>30</v>
      </c>
      <c r="O49" s="1"/>
      <c r="P49" s="1" t="s">
        <v>22</v>
      </c>
      <c r="Q49" s="1"/>
    </row>
    <row r="50" spans="1:17" ht="259.14999999999998">
      <c r="A50" s="1" t="s">
        <v>279</v>
      </c>
      <c r="B50" s="1" t="s">
        <v>280</v>
      </c>
      <c r="C50" s="1" t="s">
        <v>281</v>
      </c>
      <c r="D50" s="1" t="s">
        <v>26</v>
      </c>
      <c r="E50" s="1">
        <v>600</v>
      </c>
      <c r="F50" s="1">
        <v>1991</v>
      </c>
      <c r="G50" s="1" t="s">
        <v>257</v>
      </c>
      <c r="H50" s="1" t="s">
        <v>282</v>
      </c>
      <c r="I50" s="1"/>
      <c r="J50" s="1" t="s">
        <v>283</v>
      </c>
      <c r="K50" s="1">
        <v>0</v>
      </c>
      <c r="L50" s="1">
        <v>0</v>
      </c>
      <c r="M50" s="1" t="s">
        <v>20</v>
      </c>
      <c r="N50" s="1" t="s">
        <v>30</v>
      </c>
      <c r="O50" s="1"/>
      <c r="P50" s="1" t="s">
        <v>22</v>
      </c>
      <c r="Q50" s="1"/>
    </row>
    <row r="51" spans="1:17" ht="259.14999999999998">
      <c r="A51" s="1" t="s">
        <v>284</v>
      </c>
      <c r="B51" s="1" t="s">
        <v>285</v>
      </c>
      <c r="C51" s="1" t="s">
        <v>286</v>
      </c>
      <c r="D51" s="1" t="s">
        <v>26</v>
      </c>
      <c r="E51" s="1">
        <v>600</v>
      </c>
      <c r="F51" s="1">
        <v>2013</v>
      </c>
      <c r="G51" s="1" t="s">
        <v>256</v>
      </c>
      <c r="H51" s="1" t="s">
        <v>287</v>
      </c>
      <c r="I51" s="1"/>
      <c r="J51" s="1" t="s">
        <v>288</v>
      </c>
      <c r="K51" s="1">
        <v>0</v>
      </c>
      <c r="L51" s="1">
        <v>0</v>
      </c>
      <c r="M51" s="1" t="s">
        <v>20</v>
      </c>
      <c r="N51" s="1" t="s">
        <v>30</v>
      </c>
      <c r="O51" s="1"/>
      <c r="P51" s="1" t="s">
        <v>22</v>
      </c>
      <c r="Q51" s="1"/>
    </row>
    <row r="52" spans="1:17" ht="374.45">
      <c r="A52" s="1" t="s">
        <v>289</v>
      </c>
      <c r="B52" s="1" t="s">
        <v>290</v>
      </c>
      <c r="C52" s="1" t="s">
        <v>291</v>
      </c>
      <c r="D52" s="1"/>
      <c r="E52" s="1">
        <v>0</v>
      </c>
      <c r="F52" s="1">
        <v>2002</v>
      </c>
      <c r="G52" s="1">
        <v>0</v>
      </c>
      <c r="H52" s="1">
        <v>0</v>
      </c>
      <c r="I52" s="1"/>
      <c r="J52" s="1">
        <v>81</v>
      </c>
      <c r="K52" s="1">
        <v>0</v>
      </c>
      <c r="L52" s="1">
        <v>0</v>
      </c>
      <c r="M52" s="1" t="s">
        <v>20</v>
      </c>
      <c r="N52" s="1" t="s">
        <v>30</v>
      </c>
      <c r="O52" s="1" t="s">
        <v>21</v>
      </c>
      <c r="P52" s="1" t="s">
        <v>22</v>
      </c>
      <c r="Q52" s="1"/>
    </row>
    <row r="53" spans="1:17" ht="259.14999999999998">
      <c r="A53" s="1" t="s">
        <v>292</v>
      </c>
      <c r="B53" s="1" t="s">
        <v>293</v>
      </c>
      <c r="C53" s="1" t="s">
        <v>255</v>
      </c>
      <c r="D53" s="1" t="s">
        <v>26</v>
      </c>
      <c r="E53" s="1">
        <v>400</v>
      </c>
      <c r="F53" s="1">
        <v>2003</v>
      </c>
      <c r="G53" s="1" t="s">
        <v>294</v>
      </c>
      <c r="H53" s="1" t="s">
        <v>295</v>
      </c>
      <c r="I53" s="1"/>
      <c r="J53" s="1" t="s">
        <v>296</v>
      </c>
      <c r="K53" s="1">
        <v>0</v>
      </c>
      <c r="L53" s="1">
        <v>0</v>
      </c>
      <c r="M53" s="1" t="s">
        <v>20</v>
      </c>
      <c r="N53" s="1" t="s">
        <v>30</v>
      </c>
      <c r="O53" s="1"/>
      <c r="P53" s="1" t="s">
        <v>22</v>
      </c>
      <c r="Q53" s="1"/>
    </row>
    <row r="54" spans="1:17" ht="259.14999999999998">
      <c r="A54" s="1" t="s">
        <v>297</v>
      </c>
      <c r="B54" s="1" t="s">
        <v>298</v>
      </c>
      <c r="C54" s="1" t="s">
        <v>299</v>
      </c>
      <c r="D54" s="1" t="s">
        <v>26</v>
      </c>
      <c r="E54" s="1">
        <v>600</v>
      </c>
      <c r="F54" s="1">
        <v>1996</v>
      </c>
      <c r="G54" s="1" t="s">
        <v>300</v>
      </c>
      <c r="H54" s="1" t="s">
        <v>62</v>
      </c>
      <c r="I54" s="1"/>
      <c r="J54" s="1" t="s">
        <v>301</v>
      </c>
      <c r="K54" s="1">
        <v>0</v>
      </c>
      <c r="L54" s="1">
        <v>0</v>
      </c>
      <c r="M54" s="1" t="s">
        <v>20</v>
      </c>
      <c r="N54" s="1" t="s">
        <v>30</v>
      </c>
      <c r="O54" s="1"/>
      <c r="P54" s="1" t="s">
        <v>22</v>
      </c>
      <c r="Q54" s="1"/>
    </row>
    <row r="55" spans="1:17" ht="259.14999999999998">
      <c r="A55" s="1" t="s">
        <v>302</v>
      </c>
      <c r="B55" s="1" t="s">
        <v>303</v>
      </c>
      <c r="C55" s="1" t="s">
        <v>304</v>
      </c>
      <c r="D55" s="1" t="s">
        <v>26</v>
      </c>
      <c r="E55" s="1">
        <v>500</v>
      </c>
      <c r="F55" s="1">
        <v>1991</v>
      </c>
      <c r="G55" s="1" t="s">
        <v>176</v>
      </c>
      <c r="H55" s="1" t="s">
        <v>305</v>
      </c>
      <c r="I55" s="1"/>
      <c r="J55" s="1" t="s">
        <v>306</v>
      </c>
      <c r="K55" s="1">
        <v>0</v>
      </c>
      <c r="L55" s="1">
        <v>0</v>
      </c>
      <c r="M55" s="1" t="s">
        <v>20</v>
      </c>
      <c r="N55" s="1" t="s">
        <v>30</v>
      </c>
      <c r="O55" s="1"/>
      <c r="P55" s="1" t="s">
        <v>22</v>
      </c>
      <c r="Q55" s="1"/>
    </row>
    <row r="56" spans="1:17" ht="409.6">
      <c r="A56" s="1" t="s">
        <v>307</v>
      </c>
      <c r="B56" s="1" t="s">
        <v>308</v>
      </c>
      <c r="C56" s="1" t="s">
        <v>309</v>
      </c>
      <c r="D56" s="1" t="s">
        <v>26</v>
      </c>
      <c r="E56" s="1">
        <v>1000</v>
      </c>
      <c r="F56" s="1">
        <v>2002</v>
      </c>
      <c r="G56" s="1" t="s">
        <v>310</v>
      </c>
      <c r="H56" s="1" t="s">
        <v>311</v>
      </c>
      <c r="I56" s="1"/>
      <c r="J56" s="1" t="s">
        <v>312</v>
      </c>
      <c r="K56" s="1">
        <v>0</v>
      </c>
      <c r="L56" s="1">
        <v>0</v>
      </c>
      <c r="M56" s="1" t="s">
        <v>20</v>
      </c>
      <c r="N56" s="1" t="s">
        <v>30</v>
      </c>
      <c r="O56" s="1"/>
      <c r="P56" s="1" t="s">
        <v>22</v>
      </c>
      <c r="Q56" s="1"/>
    </row>
    <row r="57" spans="1:17" ht="259.14999999999998">
      <c r="A57" s="1" t="s">
        <v>313</v>
      </c>
      <c r="B57" s="1" t="s">
        <v>314</v>
      </c>
      <c r="C57" s="1" t="s">
        <v>315</v>
      </c>
      <c r="D57" s="1" t="s">
        <v>26</v>
      </c>
      <c r="E57" s="1">
        <v>300</v>
      </c>
      <c r="F57" s="1">
        <v>1977</v>
      </c>
      <c r="G57" s="1">
        <v>0</v>
      </c>
      <c r="H57" s="1">
        <v>0</v>
      </c>
      <c r="I57" s="1"/>
      <c r="J57" s="1" t="s">
        <v>316</v>
      </c>
      <c r="K57" s="1">
        <v>0</v>
      </c>
      <c r="L57" s="1">
        <v>0</v>
      </c>
      <c r="M57" s="1" t="s">
        <v>20</v>
      </c>
      <c r="N57" s="1" t="s">
        <v>30</v>
      </c>
      <c r="O57" s="1" t="s">
        <v>232</v>
      </c>
      <c r="P57" s="1" t="s">
        <v>22</v>
      </c>
      <c r="Q57" s="1"/>
    </row>
    <row r="58" spans="1:17" ht="259.14999999999998">
      <c r="A58" s="1" t="s">
        <v>317</v>
      </c>
      <c r="B58" s="1" t="s">
        <v>318</v>
      </c>
      <c r="C58" s="1" t="s">
        <v>319</v>
      </c>
      <c r="D58" s="1" t="s">
        <v>26</v>
      </c>
      <c r="E58" s="1">
        <v>400</v>
      </c>
      <c r="F58" s="1">
        <v>2003</v>
      </c>
      <c r="G58" s="1" t="s">
        <v>320</v>
      </c>
      <c r="H58" s="1">
        <v>0</v>
      </c>
      <c r="I58" s="1"/>
      <c r="J58" s="1" t="s">
        <v>321</v>
      </c>
      <c r="K58" s="1">
        <v>0</v>
      </c>
      <c r="L58" s="1">
        <v>0</v>
      </c>
      <c r="M58" s="1" t="s">
        <v>20</v>
      </c>
      <c r="N58" s="1" t="s">
        <v>30</v>
      </c>
      <c r="O58" s="1" t="s">
        <v>322</v>
      </c>
      <c r="P58" s="1" t="s">
        <v>22</v>
      </c>
      <c r="Q58" s="1"/>
    </row>
    <row r="59" spans="1:17" ht="259.14999999999998">
      <c r="A59" s="1" t="s">
        <v>323</v>
      </c>
      <c r="B59" s="1" t="s">
        <v>324</v>
      </c>
      <c r="C59" s="1" t="s">
        <v>325</v>
      </c>
      <c r="D59" s="1" t="s">
        <v>26</v>
      </c>
      <c r="E59" s="1">
        <v>300</v>
      </c>
      <c r="F59" s="1">
        <v>2006</v>
      </c>
      <c r="G59" s="1" t="s">
        <v>326</v>
      </c>
      <c r="H59" s="1" t="s">
        <v>36</v>
      </c>
      <c r="I59" s="1"/>
      <c r="J59" s="1" t="s">
        <v>327</v>
      </c>
      <c r="K59" s="1">
        <v>0</v>
      </c>
      <c r="L59" s="1">
        <v>0</v>
      </c>
      <c r="M59" s="1" t="s">
        <v>20</v>
      </c>
      <c r="N59" s="1" t="s">
        <v>30</v>
      </c>
      <c r="O59" s="1"/>
      <c r="P59" s="1" t="s">
        <v>22</v>
      </c>
      <c r="Q59" s="1"/>
    </row>
    <row r="60" spans="1:17" ht="259.14999999999998">
      <c r="A60" s="1" t="s">
        <v>328</v>
      </c>
      <c r="B60" s="1" t="s">
        <v>329</v>
      </c>
      <c r="C60" s="1"/>
      <c r="D60" s="1" t="s">
        <v>26</v>
      </c>
      <c r="E60" s="1">
        <v>1500</v>
      </c>
      <c r="F60" s="1">
        <v>2017</v>
      </c>
      <c r="G60" s="1" t="s">
        <v>294</v>
      </c>
      <c r="H60" s="1" t="s">
        <v>330</v>
      </c>
      <c r="I60" s="1"/>
      <c r="J60" s="1" t="s">
        <v>331</v>
      </c>
      <c r="K60" s="1">
        <v>0</v>
      </c>
      <c r="L60" s="1">
        <v>0</v>
      </c>
      <c r="M60" s="1" t="s">
        <v>20</v>
      </c>
      <c r="N60" s="1" t="s">
        <v>30</v>
      </c>
      <c r="O60" s="1"/>
      <c r="P60" s="1" t="s">
        <v>22</v>
      </c>
      <c r="Q60" s="1"/>
    </row>
    <row r="61" spans="1:17" ht="259.14999999999998">
      <c r="A61" s="1" t="s">
        <v>332</v>
      </c>
      <c r="B61" s="1" t="s">
        <v>333</v>
      </c>
      <c r="C61" s="1" t="s">
        <v>334</v>
      </c>
      <c r="D61" s="1" t="s">
        <v>26</v>
      </c>
      <c r="E61" s="1">
        <v>600</v>
      </c>
      <c r="F61" s="1">
        <v>1984</v>
      </c>
      <c r="G61" s="1" t="s">
        <v>335</v>
      </c>
      <c r="H61" s="1" t="s">
        <v>335</v>
      </c>
      <c r="I61" s="1"/>
      <c r="J61" s="1" t="s">
        <v>336</v>
      </c>
      <c r="K61" s="1">
        <v>0</v>
      </c>
      <c r="L61" s="1">
        <v>0</v>
      </c>
      <c r="M61" s="1" t="s">
        <v>20</v>
      </c>
      <c r="N61" s="1" t="s">
        <v>30</v>
      </c>
      <c r="O61" s="1"/>
      <c r="P61" s="1" t="s">
        <v>22</v>
      </c>
      <c r="Q61" s="1"/>
    </row>
    <row r="62" spans="1:17" ht="259.14999999999998">
      <c r="A62" s="1" t="s">
        <v>337</v>
      </c>
      <c r="B62" s="1" t="s">
        <v>338</v>
      </c>
      <c r="C62" s="1" t="s">
        <v>339</v>
      </c>
      <c r="D62" s="1" t="s">
        <v>41</v>
      </c>
      <c r="E62" s="1">
        <v>250</v>
      </c>
      <c r="F62" s="1">
        <v>1977</v>
      </c>
      <c r="G62" s="1" t="s">
        <v>248</v>
      </c>
      <c r="H62" s="1" t="s">
        <v>340</v>
      </c>
      <c r="I62" s="1"/>
      <c r="J62" s="1" t="s">
        <v>341</v>
      </c>
      <c r="K62" s="1">
        <v>0</v>
      </c>
      <c r="L62" s="1">
        <v>0</v>
      </c>
      <c r="M62" s="1" t="s">
        <v>20</v>
      </c>
      <c r="N62" s="1" t="s">
        <v>30</v>
      </c>
      <c r="O62" s="1"/>
      <c r="P62" s="1" t="s">
        <v>22</v>
      </c>
      <c r="Q62" s="1"/>
    </row>
    <row r="63" spans="1:17" ht="259.14999999999998">
      <c r="A63" s="1" t="s">
        <v>342</v>
      </c>
      <c r="B63" s="1" t="s">
        <v>343</v>
      </c>
      <c r="C63" s="2" t="s">
        <v>344</v>
      </c>
      <c r="D63" s="1" t="s">
        <v>26</v>
      </c>
      <c r="E63" s="1">
        <v>400</v>
      </c>
      <c r="F63" s="1">
        <v>2000</v>
      </c>
      <c r="G63" s="1" t="s">
        <v>124</v>
      </c>
      <c r="H63" s="1" t="s">
        <v>345</v>
      </c>
      <c r="I63" s="1"/>
      <c r="J63" s="1" t="s">
        <v>346</v>
      </c>
      <c r="K63" s="1">
        <v>0</v>
      </c>
      <c r="L63" s="1">
        <v>0</v>
      </c>
      <c r="M63" s="1" t="s">
        <v>20</v>
      </c>
      <c r="N63" s="1" t="s">
        <v>30</v>
      </c>
      <c r="O63" s="1"/>
      <c r="P63" s="1" t="s">
        <v>22</v>
      </c>
      <c r="Q63" s="1"/>
    </row>
    <row r="64" spans="1:17" ht="259.14999999999998">
      <c r="A64" s="1" t="s">
        <v>347</v>
      </c>
      <c r="B64" s="1" t="s">
        <v>348</v>
      </c>
      <c r="C64" s="1" t="s">
        <v>349</v>
      </c>
      <c r="D64" s="1" t="s">
        <v>26</v>
      </c>
      <c r="E64" s="1">
        <v>500</v>
      </c>
      <c r="F64" s="1">
        <v>1978</v>
      </c>
      <c r="G64" s="1" t="s">
        <v>247</v>
      </c>
      <c r="H64" s="1" t="s">
        <v>350</v>
      </c>
      <c r="I64" s="1"/>
      <c r="J64" s="1" t="s">
        <v>351</v>
      </c>
      <c r="K64" s="1">
        <v>0</v>
      </c>
      <c r="L64" s="1">
        <v>0</v>
      </c>
      <c r="M64" s="1" t="s">
        <v>20</v>
      </c>
      <c r="N64" s="1" t="s">
        <v>30</v>
      </c>
      <c r="O64" s="1"/>
      <c r="P64" s="1" t="s">
        <v>22</v>
      </c>
      <c r="Q64" s="1"/>
    </row>
    <row r="65" spans="1:17" ht="259.14999999999998">
      <c r="A65" s="1" t="s">
        <v>352</v>
      </c>
      <c r="B65" s="1" t="s">
        <v>353</v>
      </c>
      <c r="C65" s="1" t="s">
        <v>354</v>
      </c>
      <c r="D65" s="1" t="s">
        <v>26</v>
      </c>
      <c r="E65" s="1">
        <v>1000</v>
      </c>
      <c r="F65" s="1">
        <v>2010</v>
      </c>
      <c r="G65" s="1" t="s">
        <v>43</v>
      </c>
      <c r="H65" s="1" t="s">
        <v>355</v>
      </c>
      <c r="I65" s="1"/>
      <c r="J65" s="1" t="s">
        <v>356</v>
      </c>
      <c r="K65" s="1">
        <v>0</v>
      </c>
      <c r="L65" s="1">
        <v>0</v>
      </c>
      <c r="M65" s="1" t="s">
        <v>20</v>
      </c>
      <c r="N65" s="1" t="s">
        <v>30</v>
      </c>
      <c r="O65" s="1"/>
      <c r="P65" s="1" t="s">
        <v>22</v>
      </c>
      <c r="Q65" s="1"/>
    </row>
    <row r="66" spans="1:17" ht="259.14999999999998">
      <c r="A66" s="1" t="s">
        <v>357</v>
      </c>
      <c r="B66" s="1" t="s">
        <v>358</v>
      </c>
      <c r="C66" s="1" t="s">
        <v>359</v>
      </c>
      <c r="D66" s="1" t="s">
        <v>360</v>
      </c>
      <c r="E66" s="1">
        <v>0</v>
      </c>
      <c r="F66" s="1">
        <v>1980</v>
      </c>
      <c r="G66" s="1" t="s">
        <v>361</v>
      </c>
      <c r="H66" s="1" t="s">
        <v>362</v>
      </c>
      <c r="I66" s="1"/>
      <c r="J66" s="1" t="s">
        <v>363</v>
      </c>
      <c r="K66" s="1">
        <v>0</v>
      </c>
      <c r="L66" s="1">
        <v>0</v>
      </c>
      <c r="M66" s="1" t="s">
        <v>20</v>
      </c>
      <c r="N66" s="1" t="s">
        <v>30</v>
      </c>
      <c r="O66" s="1" t="s">
        <v>364</v>
      </c>
      <c r="P66" s="1" t="s">
        <v>22</v>
      </c>
      <c r="Q66" s="1"/>
    </row>
    <row r="67" spans="1:17" ht="259.14999999999998">
      <c r="A67" s="1" t="s">
        <v>365</v>
      </c>
      <c r="B67" s="1" t="s">
        <v>366</v>
      </c>
      <c r="C67" s="1" t="s">
        <v>367</v>
      </c>
      <c r="D67" s="1" t="s">
        <v>41</v>
      </c>
      <c r="E67" s="1">
        <v>400</v>
      </c>
      <c r="F67" s="1">
        <v>2006</v>
      </c>
      <c r="G67" s="1" t="s">
        <v>368</v>
      </c>
      <c r="H67" s="1" t="s">
        <v>369</v>
      </c>
      <c r="I67" s="1"/>
      <c r="J67" s="1" t="s">
        <v>370</v>
      </c>
      <c r="K67" s="1">
        <v>0</v>
      </c>
      <c r="L67" s="1">
        <v>0</v>
      </c>
      <c r="M67" s="1" t="s">
        <v>20</v>
      </c>
      <c r="N67" s="1" t="s">
        <v>30</v>
      </c>
      <c r="O67" s="1" t="s">
        <v>322</v>
      </c>
      <c r="P67" s="1" t="s">
        <v>22</v>
      </c>
      <c r="Q67" s="1"/>
    </row>
    <row r="68" spans="1:17" ht="259.14999999999998">
      <c r="A68" s="1" t="s">
        <v>371</v>
      </c>
      <c r="B68" s="1" t="s">
        <v>372</v>
      </c>
      <c r="C68" s="1" t="s">
        <v>373</v>
      </c>
      <c r="D68" s="1" t="s">
        <v>26</v>
      </c>
      <c r="E68" s="1">
        <v>600</v>
      </c>
      <c r="F68" s="1">
        <v>2006</v>
      </c>
      <c r="G68" s="1" t="s">
        <v>374</v>
      </c>
      <c r="H68" s="1" t="s">
        <v>272</v>
      </c>
      <c r="I68" s="1"/>
      <c r="J68" s="1" t="s">
        <v>375</v>
      </c>
      <c r="K68" s="1">
        <v>0</v>
      </c>
      <c r="L68" s="1">
        <v>0</v>
      </c>
      <c r="M68" s="1" t="s">
        <v>20</v>
      </c>
      <c r="N68" s="1" t="s">
        <v>30</v>
      </c>
      <c r="O68" s="1"/>
      <c r="P68" s="1" t="s">
        <v>22</v>
      </c>
      <c r="Q68" s="1"/>
    </row>
    <row r="69" spans="1:17" ht="259.14999999999998">
      <c r="A69" s="1" t="s">
        <v>376</v>
      </c>
      <c r="B69" s="1" t="s">
        <v>377</v>
      </c>
      <c r="C69" s="1" t="s">
        <v>378</v>
      </c>
      <c r="D69" s="1" t="s">
        <v>379</v>
      </c>
      <c r="E69" s="1">
        <v>1400</v>
      </c>
      <c r="F69" s="1">
        <v>2000</v>
      </c>
      <c r="G69" s="1">
        <v>0</v>
      </c>
      <c r="H69" s="1" t="s">
        <v>380</v>
      </c>
      <c r="I69" s="1"/>
      <c r="J69" s="1" t="s">
        <v>381</v>
      </c>
      <c r="K69" s="1">
        <v>0</v>
      </c>
      <c r="L69" s="1">
        <v>0</v>
      </c>
      <c r="M69" s="1" t="s">
        <v>20</v>
      </c>
      <c r="N69" s="1" t="s">
        <v>30</v>
      </c>
      <c r="O69" s="1" t="s">
        <v>382</v>
      </c>
      <c r="P69" s="1" t="s">
        <v>22</v>
      </c>
      <c r="Q69" s="1"/>
    </row>
    <row r="70" spans="1:17" ht="259.14999999999998">
      <c r="A70" s="1" t="s">
        <v>383</v>
      </c>
      <c r="B70" s="1" t="s">
        <v>384</v>
      </c>
      <c r="C70" s="1"/>
      <c r="D70" s="1"/>
      <c r="E70" s="1">
        <v>0</v>
      </c>
      <c r="F70" s="1">
        <v>2002</v>
      </c>
      <c r="G70" s="1">
        <v>0</v>
      </c>
      <c r="H70" s="1">
        <v>0</v>
      </c>
      <c r="I70" s="1"/>
      <c r="J70" s="1" t="s">
        <v>385</v>
      </c>
      <c r="K70" s="1">
        <v>0</v>
      </c>
      <c r="L70" s="1">
        <v>0</v>
      </c>
      <c r="M70" s="1" t="s">
        <v>20</v>
      </c>
      <c r="N70" s="1"/>
      <c r="O70" s="1" t="s">
        <v>386</v>
      </c>
      <c r="P70" s="1" t="s">
        <v>22</v>
      </c>
      <c r="Q70" s="1"/>
    </row>
    <row r="71" spans="1:17" ht="259.14999999999998">
      <c r="A71" s="1" t="s">
        <v>387</v>
      </c>
      <c r="B71" s="1" t="s">
        <v>388</v>
      </c>
      <c r="C71" s="1" t="s">
        <v>389</v>
      </c>
      <c r="D71" s="1" t="s">
        <v>26</v>
      </c>
      <c r="E71" s="1">
        <v>400</v>
      </c>
      <c r="F71" s="1">
        <v>2013</v>
      </c>
      <c r="G71" s="1" t="s">
        <v>215</v>
      </c>
      <c r="H71" s="1">
        <v>0</v>
      </c>
      <c r="I71" s="1"/>
      <c r="J71" s="1" t="s">
        <v>390</v>
      </c>
      <c r="K71" s="1">
        <v>0</v>
      </c>
      <c r="L71" s="1">
        <v>0</v>
      </c>
      <c r="M71" s="1" t="s">
        <v>20</v>
      </c>
      <c r="N71" s="1" t="s">
        <v>30</v>
      </c>
      <c r="O71" s="1" t="s">
        <v>172</v>
      </c>
      <c r="P71" s="1" t="s">
        <v>22</v>
      </c>
      <c r="Q71" s="1"/>
    </row>
    <row r="72" spans="1:17" ht="259.14999999999998">
      <c r="A72" s="1" t="s">
        <v>391</v>
      </c>
      <c r="B72" s="1" t="s">
        <v>392</v>
      </c>
      <c r="C72" s="1" t="s">
        <v>393</v>
      </c>
      <c r="D72" s="1" t="s">
        <v>26</v>
      </c>
      <c r="E72" s="1">
        <v>300</v>
      </c>
      <c r="F72" s="1">
        <v>1980</v>
      </c>
      <c r="G72" s="1" t="s">
        <v>237</v>
      </c>
      <c r="H72" s="1" t="s">
        <v>69</v>
      </c>
      <c r="I72" s="1"/>
      <c r="J72" s="1" t="s">
        <v>394</v>
      </c>
      <c r="K72" s="1">
        <v>0</v>
      </c>
      <c r="L72" s="1">
        <v>0</v>
      </c>
      <c r="M72" s="1" t="s">
        <v>20</v>
      </c>
      <c r="N72" s="1" t="s">
        <v>30</v>
      </c>
      <c r="O72" s="1"/>
      <c r="P72" s="1" t="s">
        <v>22</v>
      </c>
      <c r="Q72" s="1"/>
    </row>
    <row r="73" spans="1:17" ht="259.14999999999998">
      <c r="A73" s="1" t="s">
        <v>395</v>
      </c>
      <c r="B73" s="1" t="s">
        <v>396</v>
      </c>
      <c r="C73" s="1" t="s">
        <v>397</v>
      </c>
      <c r="D73" s="1" t="s">
        <v>26</v>
      </c>
      <c r="E73" s="1">
        <v>300</v>
      </c>
      <c r="F73" s="1">
        <v>2003</v>
      </c>
      <c r="G73" s="1" t="s">
        <v>266</v>
      </c>
      <c r="H73" s="1" t="s">
        <v>398</v>
      </c>
      <c r="I73" s="1"/>
      <c r="J73" s="1" t="s">
        <v>399</v>
      </c>
      <c r="K73" s="1">
        <v>0</v>
      </c>
      <c r="L73" s="1">
        <v>0</v>
      </c>
      <c r="M73" s="1" t="s">
        <v>20</v>
      </c>
      <c r="N73" s="1" t="s">
        <v>30</v>
      </c>
      <c r="O73" s="1"/>
      <c r="P73" s="1" t="s">
        <v>22</v>
      </c>
      <c r="Q73" s="1"/>
    </row>
    <row r="74" spans="1:17" ht="259.14999999999998">
      <c r="A74" s="1" t="s">
        <v>400</v>
      </c>
      <c r="B74" s="1" t="s">
        <v>401</v>
      </c>
      <c r="C74" s="2" t="s">
        <v>402</v>
      </c>
      <c r="D74" s="1" t="s">
        <v>26</v>
      </c>
      <c r="E74" s="1">
        <v>600</v>
      </c>
      <c r="F74" s="1">
        <v>2013</v>
      </c>
      <c r="G74" s="1" t="s">
        <v>403</v>
      </c>
      <c r="H74" s="1" t="s">
        <v>404</v>
      </c>
      <c r="I74" s="1"/>
      <c r="J74" s="1" t="s">
        <v>405</v>
      </c>
      <c r="K74" s="1">
        <v>0</v>
      </c>
      <c r="L74" s="1">
        <v>0</v>
      </c>
      <c r="M74" s="1" t="s">
        <v>20</v>
      </c>
      <c r="N74" s="1" t="s">
        <v>30</v>
      </c>
      <c r="O74" s="1"/>
      <c r="P74" s="1" t="s">
        <v>22</v>
      </c>
      <c r="Q74" s="1"/>
    </row>
    <row r="75" spans="1:17" ht="259.14999999999998">
      <c r="A75" s="1" t="s">
        <v>406</v>
      </c>
      <c r="B75" s="1" t="s">
        <v>407</v>
      </c>
      <c r="C75" s="1" t="s">
        <v>408</v>
      </c>
      <c r="D75" s="1" t="s">
        <v>26</v>
      </c>
      <c r="E75" s="1">
        <v>800</v>
      </c>
      <c r="F75" s="1">
        <v>1985</v>
      </c>
      <c r="G75" s="1" t="s">
        <v>409</v>
      </c>
      <c r="H75" s="1" t="s">
        <v>63</v>
      </c>
      <c r="I75" s="1"/>
      <c r="J75" s="1" t="s">
        <v>410</v>
      </c>
      <c r="K75" s="1">
        <v>0</v>
      </c>
      <c r="L75" s="1">
        <v>0</v>
      </c>
      <c r="M75" s="1" t="s">
        <v>20</v>
      </c>
      <c r="N75" s="1" t="s">
        <v>30</v>
      </c>
      <c r="O75" s="1"/>
      <c r="P75" s="1" t="s">
        <v>22</v>
      </c>
      <c r="Q75" s="1"/>
    </row>
    <row r="76" spans="1:17" ht="259.14999999999998">
      <c r="A76" s="1" t="s">
        <v>411</v>
      </c>
      <c r="B76" s="1" t="s">
        <v>412</v>
      </c>
      <c r="C76" s="1" t="s">
        <v>413</v>
      </c>
      <c r="D76" s="1" t="s">
        <v>379</v>
      </c>
      <c r="E76" s="1">
        <v>1400</v>
      </c>
      <c r="F76" s="1">
        <v>2002</v>
      </c>
      <c r="G76" s="1" t="s">
        <v>141</v>
      </c>
      <c r="H76" s="1">
        <v>0</v>
      </c>
      <c r="I76" s="1"/>
      <c r="J76" s="1" t="s">
        <v>414</v>
      </c>
      <c r="K76" s="1">
        <v>0</v>
      </c>
      <c r="L76" s="1">
        <v>0</v>
      </c>
      <c r="M76" s="1" t="s">
        <v>20</v>
      </c>
      <c r="N76" s="1" t="s">
        <v>30</v>
      </c>
      <c r="O76" s="1" t="s">
        <v>172</v>
      </c>
      <c r="P76" s="1" t="s">
        <v>22</v>
      </c>
      <c r="Q76" s="1"/>
    </row>
    <row r="77" spans="1:17" ht="259.14999999999998">
      <c r="A77" s="1" t="s">
        <v>415</v>
      </c>
      <c r="B77" s="1" t="s">
        <v>416</v>
      </c>
      <c r="C77" s="1" t="s">
        <v>417</v>
      </c>
      <c r="D77" s="1" t="s">
        <v>26</v>
      </c>
      <c r="E77" s="1">
        <v>300</v>
      </c>
      <c r="F77" s="1">
        <v>1977</v>
      </c>
      <c r="G77" s="1" t="s">
        <v>198</v>
      </c>
      <c r="H77" s="1" t="s">
        <v>418</v>
      </c>
      <c r="I77" s="1"/>
      <c r="J77" s="1" t="s">
        <v>419</v>
      </c>
      <c r="K77" s="1">
        <v>0</v>
      </c>
      <c r="L77" s="1">
        <v>0</v>
      </c>
      <c r="M77" s="1" t="s">
        <v>20</v>
      </c>
      <c r="N77" s="1" t="s">
        <v>30</v>
      </c>
      <c r="O77" s="1"/>
      <c r="P77" s="1" t="s">
        <v>22</v>
      </c>
      <c r="Q77" s="1"/>
    </row>
    <row r="78" spans="1:17" ht="259.14999999999998">
      <c r="A78" s="1" t="s">
        <v>420</v>
      </c>
      <c r="B78" s="1" t="s">
        <v>421</v>
      </c>
      <c r="C78" s="1"/>
      <c r="D78" s="1" t="s">
        <v>41</v>
      </c>
      <c r="E78" s="1">
        <v>315</v>
      </c>
      <c r="F78" s="1">
        <v>2009</v>
      </c>
      <c r="G78" s="1" t="s">
        <v>257</v>
      </c>
      <c r="H78" s="1" t="s">
        <v>305</v>
      </c>
      <c r="I78" s="1"/>
      <c r="J78" s="1" t="s">
        <v>422</v>
      </c>
      <c r="K78" s="1">
        <v>0</v>
      </c>
      <c r="L78" s="1">
        <v>0</v>
      </c>
      <c r="M78" s="1" t="s">
        <v>20</v>
      </c>
      <c r="N78" s="1" t="s">
        <v>30</v>
      </c>
      <c r="O78" s="1" t="s">
        <v>382</v>
      </c>
      <c r="P78" s="1" t="s">
        <v>22</v>
      </c>
      <c r="Q78" s="1"/>
    </row>
    <row r="79" spans="1:17" ht="259.14999999999998">
      <c r="A79" s="1" t="s">
        <v>423</v>
      </c>
      <c r="B79" s="1" t="s">
        <v>424</v>
      </c>
      <c r="C79" s="1" t="s">
        <v>425</v>
      </c>
      <c r="D79" s="1" t="s">
        <v>26</v>
      </c>
      <c r="E79" s="1">
        <v>500</v>
      </c>
      <c r="F79" s="1">
        <v>1991</v>
      </c>
      <c r="G79" s="1" t="s">
        <v>426</v>
      </c>
      <c r="H79" s="1" t="s">
        <v>427</v>
      </c>
      <c r="I79" s="1"/>
      <c r="J79" s="1" t="s">
        <v>428</v>
      </c>
      <c r="K79" s="1">
        <v>0</v>
      </c>
      <c r="L79" s="1">
        <v>0</v>
      </c>
      <c r="M79" s="1" t="s">
        <v>20</v>
      </c>
      <c r="N79" s="1" t="s">
        <v>30</v>
      </c>
      <c r="O79" s="1"/>
      <c r="P79" s="1" t="s">
        <v>22</v>
      </c>
      <c r="Q79" s="1"/>
    </row>
    <row r="80" spans="1:17" ht="259.14999999999998">
      <c r="A80" s="1" t="s">
        <v>429</v>
      </c>
      <c r="B80" s="1" t="s">
        <v>430</v>
      </c>
      <c r="C80" s="2" t="s">
        <v>431</v>
      </c>
      <c r="D80" s="1" t="s">
        <v>26</v>
      </c>
      <c r="E80" s="1">
        <v>300</v>
      </c>
      <c r="F80" s="1">
        <v>1980</v>
      </c>
      <c r="G80" s="1" t="s">
        <v>432</v>
      </c>
      <c r="H80" s="1">
        <v>0</v>
      </c>
      <c r="I80" s="1"/>
      <c r="J80" s="1" t="s">
        <v>433</v>
      </c>
      <c r="K80" s="1">
        <v>0</v>
      </c>
      <c r="L80" s="1">
        <v>0</v>
      </c>
      <c r="M80" s="1" t="s">
        <v>20</v>
      </c>
      <c r="N80" s="1" t="s">
        <v>30</v>
      </c>
      <c r="O80" s="1" t="s">
        <v>434</v>
      </c>
      <c r="P80" s="1" t="s">
        <v>22</v>
      </c>
      <c r="Q80" s="1"/>
    </row>
    <row r="81" spans="1:17" ht="259.14999999999998">
      <c r="A81" s="1" t="s">
        <v>435</v>
      </c>
      <c r="B81" s="1" t="s">
        <v>436</v>
      </c>
      <c r="C81" s="1" t="s">
        <v>437</v>
      </c>
      <c r="D81" s="1" t="s">
        <v>26</v>
      </c>
      <c r="E81" s="1">
        <v>500</v>
      </c>
      <c r="F81" s="1">
        <v>2003</v>
      </c>
      <c r="G81" s="1" t="s">
        <v>177</v>
      </c>
      <c r="H81" s="1" t="s">
        <v>438</v>
      </c>
      <c r="I81" s="1"/>
      <c r="J81" s="1" t="s">
        <v>439</v>
      </c>
      <c r="K81" s="1">
        <v>0</v>
      </c>
      <c r="L81" s="1">
        <v>0</v>
      </c>
      <c r="M81" s="1" t="s">
        <v>20</v>
      </c>
      <c r="N81" s="1" t="s">
        <v>30</v>
      </c>
      <c r="O81" s="1"/>
      <c r="P81" s="1" t="s">
        <v>22</v>
      </c>
      <c r="Q81" s="1"/>
    </row>
    <row r="82" spans="1:17" ht="259.14999999999998">
      <c r="A82" s="1" t="s">
        <v>440</v>
      </c>
      <c r="B82" s="1" t="s">
        <v>441</v>
      </c>
      <c r="C82" s="1" t="s">
        <v>442</v>
      </c>
      <c r="D82" s="1"/>
      <c r="E82" s="1">
        <v>0</v>
      </c>
      <c r="F82" s="1">
        <v>2002</v>
      </c>
      <c r="G82" s="1">
        <v>0</v>
      </c>
      <c r="H82" s="1">
        <v>0</v>
      </c>
      <c r="I82" s="1"/>
      <c r="J82" s="1" t="s">
        <v>443</v>
      </c>
      <c r="K82" s="1">
        <v>0</v>
      </c>
      <c r="L82" s="1">
        <v>0</v>
      </c>
      <c r="M82" s="1" t="s">
        <v>20</v>
      </c>
      <c r="N82" s="1" t="s">
        <v>30</v>
      </c>
      <c r="O82" s="1" t="s">
        <v>21</v>
      </c>
      <c r="P82" s="1" t="s">
        <v>22</v>
      </c>
      <c r="Q82" s="1"/>
    </row>
    <row r="83" spans="1:17" ht="259.14999999999998">
      <c r="A83" s="1" t="s">
        <v>444</v>
      </c>
      <c r="B83" s="1" t="s">
        <v>445</v>
      </c>
      <c r="C83" s="1" t="s">
        <v>446</v>
      </c>
      <c r="D83" s="1" t="s">
        <v>26</v>
      </c>
      <c r="E83" s="1">
        <v>600</v>
      </c>
      <c r="F83" s="1">
        <v>2013</v>
      </c>
      <c r="G83" s="1" t="s">
        <v>287</v>
      </c>
      <c r="H83" s="1" t="s">
        <v>447</v>
      </c>
      <c r="I83" s="1"/>
      <c r="J83" s="1" t="s">
        <v>448</v>
      </c>
      <c r="K83" s="1">
        <v>0</v>
      </c>
      <c r="L83" s="1">
        <v>0</v>
      </c>
      <c r="M83" s="1" t="s">
        <v>20</v>
      </c>
      <c r="N83" s="1" t="s">
        <v>30</v>
      </c>
      <c r="O83" s="1"/>
      <c r="P83" s="1" t="s">
        <v>22</v>
      </c>
      <c r="Q83" s="1"/>
    </row>
    <row r="84" spans="1:17" ht="259.14999999999998">
      <c r="A84" s="1" t="s">
        <v>449</v>
      </c>
      <c r="B84" s="1" t="s">
        <v>450</v>
      </c>
      <c r="C84" s="1" t="s">
        <v>451</v>
      </c>
      <c r="D84" s="1" t="s">
        <v>26</v>
      </c>
      <c r="E84" s="1">
        <v>300</v>
      </c>
      <c r="F84" s="1">
        <v>2014</v>
      </c>
      <c r="G84" s="1" t="s">
        <v>135</v>
      </c>
      <c r="H84" s="1">
        <v>0</v>
      </c>
      <c r="I84" s="1"/>
      <c r="J84" s="1" t="s">
        <v>452</v>
      </c>
      <c r="K84" s="1">
        <v>0</v>
      </c>
      <c r="L84" s="1">
        <v>0</v>
      </c>
      <c r="M84" s="1" t="s">
        <v>20</v>
      </c>
      <c r="N84" s="1" t="s">
        <v>30</v>
      </c>
      <c r="O84" s="1" t="s">
        <v>434</v>
      </c>
      <c r="P84" s="1" t="s">
        <v>22</v>
      </c>
      <c r="Q8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DAED-AED7-424E-94F3-8603EECD26CD}">
  <dimension ref="A1:B6"/>
  <sheetViews>
    <sheetView workbookViewId="0">
      <selection activeCell="E3" sqref="E3"/>
    </sheetView>
  </sheetViews>
  <sheetFormatPr defaultRowHeight="14.45"/>
  <cols>
    <col min="1" max="1" width="14.5703125" bestFit="1" customWidth="1"/>
    <col min="2" max="2" width="10.5703125" bestFit="1" customWidth="1"/>
  </cols>
  <sheetData>
    <row r="1" spans="1:2">
      <c r="A1" t="s">
        <v>453</v>
      </c>
      <c r="B1" t="s">
        <v>454</v>
      </c>
    </row>
    <row r="2" spans="1:2">
      <c r="A2" t="s">
        <v>455</v>
      </c>
      <c r="B2">
        <f>COUNTIFS(Brongegevens!$E$2:$E$84,"&lt;400",Brongegevens!$E$2:$E$84,"&gt;1")</f>
        <v>20</v>
      </c>
    </row>
    <row r="3" spans="1:2">
      <c r="A3" t="s">
        <v>456</v>
      </c>
      <c r="B3">
        <f>COUNTIFS(Brongegevens!$E$2:$E$84,"&gt;=400",Brongegevens!$E$2:$E$84,"&lt;700")</f>
        <v>35</v>
      </c>
    </row>
    <row r="4" spans="1:2">
      <c r="A4" t="s">
        <v>457</v>
      </c>
      <c r="B4">
        <f>COUNTIF(Brongegevens!$E$2:$E$84,"&gt;=700")</f>
        <v>12</v>
      </c>
    </row>
    <row r="5" spans="1:2">
      <c r="A5" t="s">
        <v>458</v>
      </c>
      <c r="B5">
        <f>COUNTIF(Brongegevens!$E$2:$E$84,"0")</f>
        <v>16</v>
      </c>
    </row>
    <row r="6" spans="1:2">
      <c r="A6" t="s">
        <v>459</v>
      </c>
      <c r="B6">
        <f>SUM(B2:B5)</f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F9011EFEE55D6A48A687425F27BF7856" ma:contentTypeVersion="10" ma:contentTypeDescription="" ma:contentTypeScope="" ma:versionID="e3a36c7ebc5fbbd487acdaa4158c8316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110866a8-c289-43f2-ba9f-554cfe018d64" targetNamespace="http://schemas.microsoft.com/office/2006/metadata/properties" ma:root="true" ma:fieldsID="6daeb9506d76e9db8404044f5f27e454" ns1:_="" ns2:_="" ns3:_="">
    <xsd:import namespace="http://schemas.microsoft.com/sharepoint/v3"/>
    <xsd:import namespace="e1f914b6-a544-4516-8258-dce33e67d544"/>
    <xsd:import namespace="110866a8-c289-43f2-ba9f-554cfe018d6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  <xsd:element ref="ns2:ed27092e72324e7b8a09504db5c18e16" minOccurs="0"/>
                <xsd:element ref="ns2:oae82dd5d8c9485585d643a2b3d2b48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f40d476d-499f-4c3d-9e53-26234dc2a60f}" ma:internalName="TaxCatchAll" ma:showField="CatchAllData" ma:web="be2fdf83-8fed-47e0-88c7-9d02a2e5b1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f40d476d-499f-4c3d-9e53-26234dc2a60f}" ma:internalName="TaxCatchAllLabel" ma:readOnly="true" ma:showField="CatchAllDataLabel" ma:web="be2fdf83-8fed-47e0-88c7-9d02a2e5b1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  <xsd:element name="ed27092e72324e7b8a09504db5c18e16" ma:index="19" nillable="true" ma:taxonomy="true" ma:internalName="ed27092e72324e7b8a09504db5c18e16" ma:taxonomyFieldName="Stadsdeel" ma:displayName="Stadsdeel" ma:default="" ma:fieldId="{ed27092e-7232-4e7b-8a09-504db5c18e16}" ma:sspId="264fed88-3460-4323-80f9-15b2a3d3d26d" ma:termSetId="947a16d1-0d74-4adc-a862-3b062bd89f8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ae82dd5d8c9485585d643a2b3d2b482" ma:index="21" nillable="true" ma:taxonomy="true" ma:internalName="oae82dd5d8c9485585d643a2b3d2b482" ma:taxonomyFieldName="Gebiedscode" ma:displayName="Gebiedscode" ma:default="" ma:fieldId="{8ae82dd5-d8c9-4855-85d6-43a2b3d2b482}" ma:sspId="264fed88-3460-4323-80f9-15b2a3d3d26d" ma:termSetId="287a6c71-c4f6-4d27-9e4f-34941a3add0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866a8-c289-43f2-ba9f-554cfe018d64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ed27092e72324e7b8a09504db5c18e16 xmlns="e1f914b6-a544-4516-8258-dce33e67d544">
      <Terms xmlns="http://schemas.microsoft.com/office/infopath/2007/PartnerControls"/>
    </ed27092e72324e7b8a09504db5c18e16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j7e7edac40694a75a14dc8a1f940b8b2 xmlns="110866a8-c289-43f2-ba9f-554cfe018d64">
      <Terms xmlns="http://schemas.microsoft.com/office/infopath/2007/PartnerControls"/>
    </j7e7edac40694a75a14dc8a1f940b8b2>
    <Kopie xmlns="e1f914b6-a544-4516-8258-dce33e67d544">false</Kopie>
    <oae82dd5d8c9485585d643a2b3d2b482 xmlns="e1f914b6-a544-4516-8258-dce33e67d544">
      <Terms xmlns="http://schemas.microsoft.com/office/infopath/2007/PartnerControls"/>
    </oae82dd5d8c9485585d643a2b3d2b48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Props1.xml><?xml version="1.0" encoding="utf-8"?>
<ds:datastoreItem xmlns:ds="http://schemas.openxmlformats.org/officeDocument/2006/customXml" ds:itemID="{B7490613-F8C4-4799-AC81-9A0B4EF4F103}"/>
</file>

<file path=customXml/itemProps2.xml><?xml version="1.0" encoding="utf-8"?>
<ds:datastoreItem xmlns:ds="http://schemas.openxmlformats.org/officeDocument/2006/customXml" ds:itemID="{FD69D51D-9258-467C-89F5-CBB92713D734}"/>
</file>

<file path=customXml/itemProps3.xml><?xml version="1.0" encoding="utf-8"?>
<ds:datastoreItem xmlns:ds="http://schemas.openxmlformats.org/officeDocument/2006/customXml" ds:itemID="{148ACDC0-3851-4D29-B0FB-6204667808B8}"/>
</file>

<file path=customXml/itemProps4.xml><?xml version="1.0" encoding="utf-8"?>
<ds:datastoreItem xmlns:ds="http://schemas.openxmlformats.org/officeDocument/2006/customXml" ds:itemID="{4C33D993-45D4-4C94-BA9D-1B345C3FD2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Wingerden M van (Maaike)</dc:creator>
  <cp:keywords/>
  <dc:description/>
  <cp:lastModifiedBy>Meister MM (Marte)</cp:lastModifiedBy>
  <cp:revision/>
  <dcterms:created xsi:type="dcterms:W3CDTF">2025-06-06T09:42:19Z</dcterms:created>
  <dcterms:modified xsi:type="dcterms:W3CDTF">2025-06-17T06:37:24Z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0x0101004C3C11058C24A243A3D3240DE8D68F5100F9011EFEE55D6A48A687425F27BF7856</vt:lpwstr>
  </property>
  <property fmtid="{D5CDD505-2E9C-101B-9397-08002B2CF9AE}" pid="4" name="Documenttypen">
    <vt:lpwstr/>
  </property>
  <property fmtid="{D5CDD505-2E9C-101B-9397-08002B2CF9AE}" pid="5" name="Wijk_x0020_of_x0020_buurt">
    <vt:lpwstr/>
  </property>
  <property fmtid="{D5CDD505-2E9C-101B-9397-08002B2CF9AE}" pid="7" name="c87fccfceab44f7a9dd13a70fa32393b">
    <vt:lpwstr/>
  </property>
  <property fmtid="{D5CDD505-2E9C-101B-9397-08002B2CF9AE}" pid="8" name="Stadsdeel">
    <vt:lpwstr/>
  </property>
  <property fmtid="{D5CDD505-2E9C-101B-9397-08002B2CF9AE}" pid="9" name="Passende_x0020_Trefwoorden">
    <vt:lpwstr/>
  </property>
  <property fmtid="{D5CDD505-2E9C-101B-9397-08002B2CF9AE}" pid="10" name="Gebiedscode">
    <vt:lpwstr/>
  </property>
  <property fmtid="{D5CDD505-2E9C-101B-9397-08002B2CF9AE}" pid="11" name="Wijk of buurt">
    <vt:lpwstr/>
  </property>
  <property fmtid="{D5CDD505-2E9C-101B-9397-08002B2CF9AE}" pid="12" name="Passende Trefwoorden">
    <vt:lpwstr/>
  </property>
</Properties>
</file>