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290/Gedeelde documenten/D. Nota van Inlichtingen/Extra vragen/"/>
    </mc:Choice>
  </mc:AlternateContent>
  <xr:revisionPtr revIDLastSave="0" documentId="8_{4B792F05-F1BE-4A90-B354-005336C45D9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. Invulinstructie" sheetId="3" r:id="rId1"/>
    <sheet name="2. Totaal Inschrijfprijs" sheetId="7" r:id="rId2"/>
    <sheet name="3. Kantoorartikelen" sheetId="4" r:id="rId3"/>
    <sheet name="4. Papier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" l="1"/>
  <c r="G47" i="4"/>
  <c r="G48" i="4"/>
  <c r="G61" i="4"/>
  <c r="G60" i="4"/>
  <c r="G59" i="4"/>
  <c r="G58" i="4"/>
  <c r="G57" i="4"/>
  <c r="G56" i="4"/>
  <c r="G55" i="4"/>
  <c r="G54" i="4"/>
  <c r="G53" i="4"/>
  <c r="G52" i="4"/>
  <c r="G13" i="5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12" i="5"/>
  <c r="G16" i="5"/>
  <c r="G14" i="5"/>
  <c r="G15" i="5"/>
  <c r="G18" i="5"/>
  <c r="G17" i="5"/>
  <c r="G12" i="4"/>
  <c r="G13" i="4"/>
  <c r="G14" i="4"/>
  <c r="G15" i="4"/>
  <c r="G16" i="4"/>
  <c r="G36" i="4"/>
  <c r="G37" i="4"/>
  <c r="G38" i="4"/>
  <c r="G39" i="4"/>
  <c r="G40" i="4"/>
  <c r="G41" i="4"/>
  <c r="G42" i="4"/>
  <c r="G43" i="4"/>
  <c r="G11" i="4"/>
  <c r="G49" i="4" l="1"/>
  <c r="G62" i="4"/>
  <c r="B14" i="7" s="1"/>
  <c r="G44" i="4"/>
  <c r="B12" i="7" s="1"/>
  <c r="G19" i="5"/>
  <c r="B15" i="7" s="1"/>
  <c r="B17" i="7" l="1"/>
</calcChain>
</file>

<file path=xl/sharedStrings.xml><?xml version="1.0" encoding="utf-8"?>
<sst xmlns="http://schemas.openxmlformats.org/spreadsheetml/2006/main" count="173" uniqueCount="120">
  <si>
    <t>Tabblad 1</t>
  </si>
  <si>
    <t>Invulinstructie:</t>
  </si>
  <si>
    <t>Manier van lezen:</t>
  </si>
  <si>
    <r>
      <t xml:space="preserve">* In tabblad </t>
    </r>
    <r>
      <rPr>
        <b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Kern</t>
    </r>
    <r>
      <rPr>
        <i/>
        <sz val="12"/>
        <color theme="1"/>
        <rFont val="Arial"/>
        <family val="2"/>
      </rPr>
      <t xml:space="preserve">assortiment FSP </t>
    </r>
    <r>
      <rPr>
        <sz val="12"/>
        <color theme="1"/>
        <rFont val="Arial"/>
        <family val="2"/>
      </rPr>
      <t xml:space="preserve">vult u in de daarvoor bestemde kolom, per artikel de prijs per besteleenheid in . </t>
    </r>
  </si>
  <si>
    <r>
      <t xml:space="preserve">* In tabblad </t>
    </r>
    <r>
      <rPr>
        <b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vult u in de daarvoor bestemde kolom, de prijs per kast voor de </t>
    </r>
    <r>
      <rPr>
        <i/>
        <sz val="12"/>
        <color theme="1"/>
        <rFont val="Arial"/>
        <family val="2"/>
      </rPr>
      <t>Servicing van de servicekasten</t>
    </r>
    <r>
      <rPr>
        <sz val="12"/>
        <color theme="1"/>
        <rFont val="Arial"/>
        <family val="2"/>
      </rPr>
      <t xml:space="preserve"> in de Facilitair Service Punten. </t>
    </r>
  </si>
  <si>
    <r>
      <t xml:space="preserve">* In tabblad </t>
    </r>
    <r>
      <rPr>
        <b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Overige kantoorartikelen</t>
    </r>
    <r>
      <rPr>
        <sz val="12"/>
        <color theme="1"/>
        <rFont val="Arial"/>
        <family val="2"/>
      </rPr>
      <t xml:space="preserve"> vult u in de daarvoor bestemde kolom, per artikel de prijs per besteleenheid in . </t>
    </r>
  </si>
  <si>
    <r>
      <t xml:space="preserve">* In tabblad </t>
    </r>
    <r>
      <rPr>
        <b/>
        <sz val="12"/>
        <color theme="1"/>
        <rFont val="Arial"/>
        <family val="2"/>
      </rPr>
      <t xml:space="preserve">4 </t>
    </r>
    <r>
      <rPr>
        <i/>
        <sz val="12"/>
        <color theme="1"/>
        <rFont val="Arial"/>
        <family val="2"/>
      </rPr>
      <t>Papier</t>
    </r>
    <r>
      <rPr>
        <sz val="12"/>
        <color theme="1"/>
        <rFont val="Arial"/>
        <family val="2"/>
      </rPr>
      <t xml:space="preserve"> vult u in de daarvoor bestemde kolom, de prijs per besteleenheid in. </t>
    </r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</si>
  <si>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</si>
  <si>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</si>
  <si>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</si>
  <si>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</si>
  <si>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</si>
  <si>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</si>
  <si>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</si>
  <si>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</si>
  <si>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webportal, implementatie, etc. dienen in de prijzen te zijn verdisconteerd.</t>
  </si>
  <si>
    <t>* Prijzen zijn onafhankelijk van de werkelijk af te nemen aantallen.</t>
  </si>
  <si>
    <t>* Aanvullende kosten, dan in prijzenblad gespecificeerd, kunnen niet worden verrekend.</t>
  </si>
  <si>
    <t>Prijzenblad Kantoorartikelen en papier</t>
  </si>
  <si>
    <t>De hierna te noemen inschrijver</t>
  </si>
  <si>
    <t>Gevestigd te</t>
  </si>
  <si>
    <t>Verklaart door ondertekening van dit prijzenblad dat de opdracht voor het uitvoeren van Kantoorartikelen en papier</t>
  </si>
  <si>
    <t>ten behoeve van de gemeente 's-Hertogenbosch conform het gestelde in de</t>
  </si>
  <si>
    <t>aanbestedingsdocumenten wordt uitgevoerd met de volgende prijzen:</t>
  </si>
  <si>
    <t xml:space="preserve">Bevoorading servicekasten </t>
  </si>
  <si>
    <t>Prijs</t>
  </si>
  <si>
    <t>Kernassortiment</t>
  </si>
  <si>
    <t xml:space="preserve">Servicing servicekasten </t>
  </si>
  <si>
    <t>Overige kantoorartikelen</t>
  </si>
  <si>
    <t>Papier</t>
  </si>
  <si>
    <t>TOTALE INSCHRIJFSOM AANBESTEDING KANTOORARTIKELEN &amp; PAPIER</t>
  </si>
  <si>
    <t>Kernassortiment FSP</t>
  </si>
  <si>
    <t>Besteleenheid</t>
  </si>
  <si>
    <t>Prijs per besteleenheid</t>
  </si>
  <si>
    <t>Afname op jaarbasis</t>
  </si>
  <si>
    <t>Prijs per jaar</t>
  </si>
  <si>
    <t>Balpen simply 2500 medium blauw</t>
  </si>
  <si>
    <t>Balpen simply 2500 medium zwart</t>
  </si>
  <si>
    <t>Tekstmarker SPLS 2800 2-5 mm geel</t>
  </si>
  <si>
    <t>Tekstmarker SPLS 2800 2-5 mm oranje</t>
  </si>
  <si>
    <t>Tekstmarker SPLS 2800 2-5 mm roze</t>
  </si>
  <si>
    <t>Tekstmarker SPLS 2800 2-5 mm blauw</t>
  </si>
  <si>
    <t>Tekstmarker SPLS 2800 2-5 mm groen</t>
  </si>
  <si>
    <t>Whiteboardstift Remarx 1-3mm blauw</t>
  </si>
  <si>
    <t>Whiteboardstift Remarx 1-3mm groen</t>
  </si>
  <si>
    <t>Whiteboardstift Remarx 1-3mm rood</t>
  </si>
  <si>
    <t>Whiteboardstift Remarx 1-3mm zwart</t>
  </si>
  <si>
    <t>Collegeblok (spriraal gebonden) SPLS A4 23-gaats, 80gr gelinieerd 80 vel</t>
  </si>
  <si>
    <t>Collegeblok (spriraal gebonden) SPLS A5 17-gaats, 80 gr gelinieerd 80 vel</t>
  </si>
  <si>
    <t>Insteekmap SPLS A4 L-model pp 0,08 nrf</t>
  </si>
  <si>
    <t>Showtas SPLS A4 23R PP 0,12 helder</t>
  </si>
  <si>
    <t>Scheidingsstrook SPLS 105 x 240mm bg</t>
  </si>
  <si>
    <t>Scheidingsstrook SPLS 105 x 240mm bl</t>
  </si>
  <si>
    <t>Scheidingsstrook SPLS 105 x 240mm geel</t>
  </si>
  <si>
    <t>Scheidingsstrook SPLS 105 x 240mm gr</t>
  </si>
  <si>
    <t>Notitieblok Post-it rec 38x51mm geel</t>
  </si>
  <si>
    <t>Notitieblok Post-it rec 76 x76mm geel</t>
  </si>
  <si>
    <t>Notitieblok Post-it rec 76 x127mm geel</t>
  </si>
  <si>
    <t>Correctieroller SPLS 5mmx 8,5m</t>
  </si>
  <si>
    <t>1 stuks</t>
  </si>
  <si>
    <t>Lijmstift SPLS sustainable earth 20gr</t>
  </si>
  <si>
    <t>Elastiek 90x1,5mm 500 gram</t>
  </si>
  <si>
    <t>Plakband Scotch19mmx33m transparant</t>
  </si>
  <si>
    <t>1 stuks/rol</t>
  </si>
  <si>
    <t>Plakband SPLS19mmx33m transparant</t>
  </si>
  <si>
    <t>Bundelmechaniek JalemaClipex petrol 100 stuks</t>
  </si>
  <si>
    <r>
      <t xml:space="preserve">Quantore dispenser </t>
    </r>
    <r>
      <rPr>
        <sz val="16"/>
        <color theme="1"/>
        <rFont val="Calibri"/>
        <family val="2"/>
      </rPr>
      <t>à</t>
    </r>
    <r>
      <rPr>
        <sz val="16"/>
        <color theme="1"/>
        <rFont val="Arial"/>
        <family val="2"/>
      </rPr>
      <t xml:space="preserve"> 100 universele reinigingsdoekjes</t>
    </r>
  </si>
  <si>
    <t>Paperclip SPLS 32mm vernikkeld</t>
  </si>
  <si>
    <t>Paperclip SPLS 50mm vernikkeld</t>
  </si>
  <si>
    <t>Keukenrol 2-laags 64 vel wit/pk 4 rol</t>
  </si>
  <si>
    <t>Nieten SPLS 26/6 1000stuks verzinkt</t>
  </si>
  <si>
    <t>Totale prijs standaardartikelen</t>
  </si>
  <si>
    <t>Servicing Facilitaire Service Punten</t>
  </si>
  <si>
    <t>Prijs per kast op jaarbasis</t>
  </si>
  <si>
    <t>Aantal Facilitair Service Punten</t>
  </si>
  <si>
    <t>1  stuks</t>
  </si>
  <si>
    <t>Batterij Energizer Industrial AA/Doos 10</t>
  </si>
  <si>
    <t>Batterij Energizer EL123 Lithium</t>
  </si>
  <si>
    <t>Batterij Energizer Industrial AAA/Ds 10</t>
  </si>
  <si>
    <t>Batterij Energizer Knoopcel CR2032/pak 4</t>
  </si>
  <si>
    <t>Schaar Softgrip handvat 173mm asymmetric</t>
  </si>
  <si>
    <t>Archiefdoos Loeff Citybox 30+ ICN3/pk 50</t>
  </si>
  <si>
    <t>Buismechaniek Jalema Clipex/doos 100</t>
  </si>
  <si>
    <t>Flipoverpapier SPLS 65x98 recy/ds2x50v</t>
  </si>
  <si>
    <t>Brievenbak Leitz Jumbo Plus A4 tr</t>
  </si>
  <si>
    <t>Totale prijs Overige kantoorrtikelen</t>
  </si>
  <si>
    <t>Artikelomschrijving</t>
  </si>
  <si>
    <t xml:space="preserve">Papier Canon A4 Black label Zero 80g </t>
  </si>
  <si>
    <t>Papier Canon A4 Black label Zero 80g (pallet levering 40 dz)</t>
  </si>
  <si>
    <t>Papier Canon A4 Black label Zero 75g</t>
  </si>
  <si>
    <t>Papier A4 SPLS 80g copy</t>
  </si>
  <si>
    <t>Papier A4 Discovery 75g</t>
  </si>
  <si>
    <t>Papier A4 SPLS 80g multiuse C02</t>
  </si>
  <si>
    <t>Papier A3 Black label Zero 80g</t>
  </si>
  <si>
    <t>Artikelreferentie</t>
  </si>
  <si>
    <t>Bijlage 4  - Prijzenblad Kantoorartikelen en papier</t>
  </si>
  <si>
    <r>
      <t xml:space="preserve">* Enkel de lichtblauwe velden </t>
    </r>
    <r>
      <rPr>
        <i/>
        <sz val="12"/>
        <color theme="1"/>
        <rFont val="Arial"/>
        <family val="2"/>
      </rPr>
      <t>Artikelomschrijving</t>
    </r>
    <r>
      <rPr>
        <sz val="12"/>
        <color theme="1"/>
        <rFont val="Arial"/>
        <family val="2"/>
      </rPr>
      <t xml:space="preserve"> zijn optioneel.</t>
    </r>
  </si>
  <si>
    <t>Servicing van de servicekasten in de Facilitair Service Punten</t>
  </si>
  <si>
    <t>Servicing van de servicekasten in de Facilitair Service Punten (zonder aanvulling print- en kopieerpapier en logo producten)</t>
  </si>
  <si>
    <t>1 doos van 50 stuks</t>
  </si>
  <si>
    <t>1 doos van 5 stuks</t>
  </si>
  <si>
    <t>1 doos van 10 stuks</t>
  </si>
  <si>
    <t>1 doos van 100 stuks</t>
  </si>
  <si>
    <t>1 doos van 25 stuks</t>
  </si>
  <si>
    <t>1 doos van 16 stuks</t>
  </si>
  <si>
    <t>1 doos van 500 gram</t>
  </si>
  <si>
    <t>1 doos van 1 stuks</t>
  </si>
  <si>
    <t>1 doos met 3 pakken met 100 stuks</t>
  </si>
  <si>
    <t>1 doos met 100 stuks</t>
  </si>
  <si>
    <t>1 pak met 4 rollen</t>
  </si>
  <si>
    <t>1 pak met 1000 stuks</t>
  </si>
  <si>
    <t>1 pak met 10 batterijen</t>
  </si>
  <si>
    <t>1 pak met 4 stuks</t>
  </si>
  <si>
    <t>1 pak met 50 stuks</t>
  </si>
  <si>
    <t xml:space="preserve"> 1 doos met 2500 vel </t>
  </si>
  <si>
    <t>1 rol van 20 stuks</t>
  </si>
  <si>
    <t>Afvalzak KOMO lus 60x80cm ldpe</t>
  </si>
  <si>
    <t xml:space="preserve">1  doos met 100 stuks </t>
  </si>
  <si>
    <t>1  doos van 2 x 50 vel</t>
  </si>
  <si>
    <t>1 pallet met 40 dozen met 2500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</si>
</sst>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m/d"/>
  </numFmts>
  <fonts count="2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6"/>
      <color theme="1"/>
      <name val="Calibri"/>
      <family val="2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b/>
      <sz val="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4" fillId="0" borderId="0" xfId="13" applyFont="1"/>
    <xf numFmtId="49" fontId="15" fillId="2" borderId="3" xfId="13" applyNumberFormat="1" applyFont="1" applyFill="1" applyBorder="1" applyProtection="1">
      <protection locked="0"/>
    </xf>
    <xf numFmtId="0" fontId="15" fillId="0" borderId="0" xfId="13" applyFont="1"/>
    <xf numFmtId="0" fontId="16" fillId="0" borderId="0" xfId="0" applyFont="1"/>
    <xf numFmtId="0" fontId="14" fillId="0" borderId="0" xfId="1" applyFont="1"/>
    <xf numFmtId="0" fontId="19" fillId="3" borderId="9" xfId="1" applyFont="1" applyFill="1" applyBorder="1"/>
    <xf numFmtId="0" fontId="18" fillId="3" borderId="11" xfId="1" applyFont="1" applyFill="1" applyBorder="1"/>
    <xf numFmtId="0" fontId="19" fillId="3" borderId="12" xfId="1" applyFont="1" applyFill="1" applyBorder="1"/>
    <xf numFmtId="0" fontId="19" fillId="3" borderId="16" xfId="1" applyFont="1" applyFill="1" applyBorder="1"/>
    <xf numFmtId="0" fontId="19" fillId="3" borderId="13" xfId="1" applyFont="1" applyFill="1" applyBorder="1"/>
    <xf numFmtId="0" fontId="19" fillId="3" borderId="17" xfId="1" applyFont="1" applyFill="1" applyBorder="1"/>
    <xf numFmtId="0" fontId="18" fillId="3" borderId="13" xfId="1" applyFont="1" applyFill="1" applyBorder="1"/>
    <xf numFmtId="0" fontId="20" fillId="3" borderId="13" xfId="1" applyFont="1" applyFill="1" applyBorder="1"/>
    <xf numFmtId="0" fontId="19" fillId="3" borderId="18" xfId="1" applyFont="1" applyFill="1" applyBorder="1"/>
    <xf numFmtId="0" fontId="19" fillId="3" borderId="2" xfId="1" applyFont="1" applyFill="1" applyBorder="1"/>
    <xf numFmtId="44" fontId="24" fillId="7" borderId="21" xfId="3" applyFont="1" applyFill="1" applyBorder="1"/>
    <xf numFmtId="0" fontId="23" fillId="7" borderId="20" xfId="0" applyFont="1" applyFill="1" applyBorder="1" applyAlignment="1">
      <alignment wrapText="1"/>
    </xf>
    <xf numFmtId="0" fontId="17" fillId="5" borderId="25" xfId="13" applyFont="1" applyFill="1" applyBorder="1"/>
    <xf numFmtId="49" fontId="15" fillId="0" borderId="1" xfId="13" applyNumberFormat="1" applyFont="1" applyBorder="1"/>
    <xf numFmtId="44" fontId="15" fillId="3" borderId="1" xfId="3" applyFont="1" applyFill="1" applyBorder="1"/>
    <xf numFmtId="0" fontId="15" fillId="4" borderId="26" xfId="13" applyFont="1" applyFill="1" applyBorder="1"/>
    <xf numFmtId="0" fontId="15" fillId="4" borderId="14" xfId="13" applyFont="1" applyFill="1" applyBorder="1"/>
    <xf numFmtId="0" fontId="19" fillId="3" borderId="0" xfId="1" applyFont="1" applyFill="1"/>
    <xf numFmtId="0" fontId="0" fillId="3" borderId="0" xfId="0" applyFill="1"/>
    <xf numFmtId="0" fontId="0" fillId="3" borderId="17" xfId="0" applyFill="1" applyBorder="1"/>
    <xf numFmtId="49" fontId="15" fillId="2" borderId="6" xfId="13" applyNumberFormat="1" applyFont="1" applyFill="1" applyBorder="1" applyProtection="1">
      <protection locked="0"/>
    </xf>
    <xf numFmtId="49" fontId="15" fillId="2" borderId="35" xfId="13" applyNumberFormat="1" applyFont="1" applyFill="1" applyBorder="1" applyProtection="1">
      <protection locked="0"/>
    </xf>
    <xf numFmtId="49" fontId="15" fillId="2" borderId="36" xfId="13" applyNumberFormat="1" applyFont="1" applyFill="1" applyBorder="1" applyProtection="1">
      <protection locked="0"/>
    </xf>
    <xf numFmtId="0" fontId="27" fillId="0" borderId="0" xfId="1" applyFont="1"/>
    <xf numFmtId="0" fontId="15" fillId="9" borderId="1" xfId="13" applyFont="1" applyFill="1" applyBorder="1" applyProtection="1">
      <protection locked="0"/>
    </xf>
    <xf numFmtId="0" fontId="15" fillId="2" borderId="1" xfId="13" applyFont="1" applyFill="1" applyBorder="1" applyProtection="1">
      <protection locked="0"/>
    </xf>
    <xf numFmtId="0" fontId="25" fillId="9" borderId="1" xfId="13" applyFont="1" applyFill="1" applyBorder="1" applyProtection="1">
      <protection locked="0"/>
    </xf>
    <xf numFmtId="0" fontId="25" fillId="2" borderId="1" xfId="13" applyFont="1" applyFill="1" applyBorder="1" applyProtection="1">
      <protection locked="0"/>
    </xf>
    <xf numFmtId="0" fontId="15" fillId="9" borderId="10" xfId="13" applyFont="1" applyFill="1" applyBorder="1" applyProtection="1">
      <protection locked="0"/>
    </xf>
    <xf numFmtId="0" fontId="15" fillId="2" borderId="10" xfId="13" applyFont="1" applyFill="1" applyBorder="1" applyProtection="1">
      <protection locked="0"/>
    </xf>
    <xf numFmtId="167" fontId="16" fillId="9" borderId="1" xfId="0" applyNumberFormat="1" applyFont="1" applyFill="1" applyBorder="1" applyAlignment="1" applyProtection="1">
      <alignment horizontal="left"/>
      <protection locked="0"/>
    </xf>
    <xf numFmtId="167" fontId="16" fillId="2" borderId="1" xfId="0" applyNumberFormat="1" applyFont="1" applyFill="1" applyBorder="1" applyAlignment="1" applyProtection="1">
      <alignment horizontal="left"/>
      <protection locked="0"/>
    </xf>
    <xf numFmtId="44" fontId="16" fillId="2" borderId="1" xfId="0" applyNumberFormat="1" applyFont="1" applyFill="1" applyBorder="1" applyProtection="1">
      <protection locked="0"/>
    </xf>
    <xf numFmtId="44" fontId="15" fillId="2" borderId="1" xfId="13" applyNumberFormat="1" applyFont="1" applyFill="1" applyBorder="1" applyProtection="1">
      <protection locked="0"/>
    </xf>
    <xf numFmtId="0" fontId="16" fillId="2" borderId="27" xfId="0" applyFont="1" applyFill="1" applyBorder="1" applyProtection="1">
      <protection locked="0"/>
    </xf>
    <xf numFmtId="0" fontId="16" fillId="2" borderId="28" xfId="0" applyFont="1" applyFill="1" applyBorder="1" applyProtection="1">
      <protection locked="0"/>
    </xf>
    <xf numFmtId="44" fontId="15" fillId="2" borderId="10" xfId="13" applyNumberFormat="1" applyFont="1" applyFill="1" applyBorder="1" applyProtection="1">
      <protection locked="0"/>
    </xf>
    <xf numFmtId="44" fontId="15" fillId="2" borderId="31" xfId="13" applyNumberFormat="1" applyFont="1" applyFill="1" applyBorder="1" applyProtection="1">
      <protection locked="0"/>
    </xf>
    <xf numFmtId="44" fontId="15" fillId="2" borderId="15" xfId="13" applyNumberFormat="1" applyFont="1" applyFill="1" applyBorder="1" applyProtection="1">
      <protection locked="0"/>
    </xf>
    <xf numFmtId="9" fontId="15" fillId="7" borderId="30" xfId="3" applyNumberFormat="1" applyFont="1" applyFill="1" applyBorder="1" applyProtection="1"/>
    <xf numFmtId="44" fontId="17" fillId="7" borderId="7" xfId="3" applyFont="1" applyFill="1" applyBorder="1" applyProtection="1"/>
    <xf numFmtId="9" fontId="15" fillId="0" borderId="30" xfId="3" applyNumberFormat="1" applyFont="1" applyFill="1" applyBorder="1" applyProtection="1"/>
    <xf numFmtId="44" fontId="15" fillId="0" borderId="22" xfId="3" applyFont="1" applyFill="1" applyBorder="1" applyProtection="1"/>
    <xf numFmtId="9" fontId="15" fillId="0" borderId="23" xfId="3" applyNumberFormat="1" applyFont="1" applyFill="1" applyBorder="1" applyProtection="1"/>
    <xf numFmtId="44" fontId="15" fillId="0" borderId="23" xfId="3" applyFont="1" applyFill="1" applyBorder="1" applyProtection="1"/>
    <xf numFmtId="44" fontId="17" fillId="0" borderId="27" xfId="3" applyFont="1" applyFill="1" applyBorder="1" applyProtection="1"/>
    <xf numFmtId="44" fontId="17" fillId="0" borderId="28" xfId="3" applyFont="1" applyFill="1" applyBorder="1" applyProtection="1"/>
    <xf numFmtId="0" fontId="15" fillId="2" borderId="8" xfId="13" applyFont="1" applyFill="1" applyBorder="1" applyAlignment="1" applyProtection="1">
      <alignment horizontal="center"/>
      <protection locked="0"/>
    </xf>
    <xf numFmtId="0" fontId="15" fillId="2" borderId="6" xfId="13" applyFont="1" applyFill="1" applyBorder="1" applyAlignment="1" applyProtection="1">
      <alignment horizontal="center"/>
      <protection locked="0"/>
    </xf>
    <xf numFmtId="0" fontId="15" fillId="2" borderId="35" xfId="13" applyFont="1" applyFill="1" applyBorder="1" applyAlignment="1" applyProtection="1">
      <alignment horizontal="center"/>
      <protection locked="0"/>
    </xf>
    <xf numFmtId="0" fontId="15" fillId="2" borderId="36" xfId="13" applyFont="1" applyFill="1" applyBorder="1" applyAlignment="1" applyProtection="1">
      <alignment horizontal="center"/>
      <protection locked="0"/>
    </xf>
    <xf numFmtId="0" fontId="14" fillId="0" borderId="0" xfId="13" applyFont="1" applyProtection="1"/>
    <xf numFmtId="0" fontId="0" fillId="0" borderId="0" xfId="0" applyProtection="1"/>
    <xf numFmtId="0" fontId="12" fillId="0" borderId="0" xfId="13" applyFont="1" applyProtection="1"/>
    <xf numFmtId="0" fontId="11" fillId="0" borderId="0" xfId="13" applyFont="1" applyProtection="1"/>
    <xf numFmtId="0" fontId="15" fillId="4" borderId="4" xfId="13" applyFont="1" applyFill="1" applyBorder="1" applyProtection="1"/>
    <xf numFmtId="0" fontId="15" fillId="0" borderId="0" xfId="13" applyFont="1" applyProtection="1"/>
    <xf numFmtId="0" fontId="15" fillId="4" borderId="14" xfId="13" applyFont="1" applyFill="1" applyBorder="1" applyProtection="1"/>
    <xf numFmtId="0" fontId="16" fillId="0" borderId="0" xfId="0" applyFont="1" applyProtection="1"/>
    <xf numFmtId="0" fontId="17" fillId="5" borderId="10" xfId="13" applyFont="1" applyFill="1" applyBorder="1" applyProtection="1"/>
    <xf numFmtId="0" fontId="17" fillId="5" borderId="5" xfId="13" applyFont="1" applyFill="1" applyBorder="1" applyProtection="1"/>
    <xf numFmtId="0" fontId="17" fillId="5" borderId="19" xfId="13" applyFont="1" applyFill="1" applyBorder="1" applyProtection="1"/>
    <xf numFmtId="0" fontId="15" fillId="3" borderId="1" xfId="13" applyFont="1" applyFill="1" applyBorder="1" applyProtection="1"/>
    <xf numFmtId="0" fontId="15" fillId="0" borderId="1" xfId="13" applyFont="1" applyBorder="1" applyAlignment="1" applyProtection="1">
      <alignment horizontal="right" indent="1"/>
    </xf>
    <xf numFmtId="0" fontId="17" fillId="8" borderId="1" xfId="13" applyFont="1" applyFill="1" applyBorder="1" applyProtection="1"/>
    <xf numFmtId="0" fontId="17" fillId="3" borderId="1" xfId="13" applyFont="1" applyFill="1" applyBorder="1" applyProtection="1"/>
    <xf numFmtId="0" fontId="15" fillId="3" borderId="10" xfId="13" applyFont="1" applyFill="1" applyBorder="1" applyProtection="1"/>
    <xf numFmtId="0" fontId="17" fillId="8" borderId="10" xfId="13" applyFont="1" applyFill="1" applyBorder="1" applyProtection="1"/>
    <xf numFmtId="0" fontId="17" fillId="3" borderId="10" xfId="13" applyFont="1" applyFill="1" applyBorder="1" applyProtection="1"/>
    <xf numFmtId="0" fontId="17" fillId="7" borderId="29" xfId="13" applyFont="1" applyFill="1" applyBorder="1" applyProtection="1"/>
    <xf numFmtId="0" fontId="17" fillId="7" borderId="32" xfId="13" applyFont="1" applyFill="1" applyBorder="1" applyProtection="1"/>
    <xf numFmtId="49" fontId="15" fillId="7" borderId="30" xfId="13" applyNumberFormat="1" applyFont="1" applyFill="1" applyBorder="1" applyProtection="1"/>
    <xf numFmtId="0" fontId="16" fillId="7" borderId="30" xfId="0" applyFont="1" applyFill="1" applyBorder="1" applyProtection="1"/>
    <xf numFmtId="0" fontId="15" fillId="4" borderId="26" xfId="13" applyFont="1" applyFill="1" applyBorder="1" applyProtection="1"/>
    <xf numFmtId="0" fontId="15" fillId="3" borderId="1" xfId="13" applyFont="1" applyFill="1" applyBorder="1" applyAlignment="1" applyProtection="1">
      <alignment horizontal="right"/>
    </xf>
    <xf numFmtId="44" fontId="17" fillId="3" borderId="1" xfId="13" applyNumberFormat="1" applyFont="1" applyFill="1" applyBorder="1" applyProtection="1"/>
    <xf numFmtId="0" fontId="25" fillId="3" borderId="1" xfId="13" applyFont="1" applyFill="1" applyBorder="1" applyProtection="1"/>
    <xf numFmtId="0" fontId="15" fillId="0" borderId="1" xfId="13" applyFont="1" applyBorder="1" applyAlignment="1" applyProtection="1">
      <alignment horizontal="right"/>
    </xf>
    <xf numFmtId="0" fontId="15" fillId="0" borderId="1" xfId="13" applyFont="1" applyBorder="1" applyProtection="1"/>
    <xf numFmtId="0" fontId="15" fillId="0" borderId="10" xfId="13" applyFont="1" applyBorder="1" applyProtection="1"/>
    <xf numFmtId="0" fontId="15" fillId="3" borderId="10" xfId="13" applyFont="1" applyFill="1" applyBorder="1" applyAlignment="1" applyProtection="1">
      <alignment horizontal="right"/>
    </xf>
    <xf numFmtId="44" fontId="17" fillId="3" borderId="10" xfId="13" applyNumberFormat="1" applyFont="1" applyFill="1" applyBorder="1" applyProtection="1"/>
    <xf numFmtId="0" fontId="17" fillId="6" borderId="29" xfId="13" applyFont="1" applyFill="1" applyBorder="1" applyProtection="1"/>
    <xf numFmtId="0" fontId="17" fillId="6" borderId="32" xfId="13" applyFont="1" applyFill="1" applyBorder="1" applyProtection="1"/>
    <xf numFmtId="49" fontId="15" fillId="0" borderId="30" xfId="13" applyNumberFormat="1" applyFont="1" applyBorder="1" applyProtection="1"/>
    <xf numFmtId="0" fontId="0" fillId="0" borderId="30" xfId="0" applyBorder="1" applyProtection="1"/>
    <xf numFmtId="49" fontId="15" fillId="0" borderId="5" xfId="13" applyNumberFormat="1" applyFont="1" applyBorder="1" applyProtection="1"/>
    <xf numFmtId="49" fontId="15" fillId="0" borderId="10" xfId="13" applyNumberFormat="1" applyFont="1" applyBorder="1" applyProtection="1"/>
    <xf numFmtId="0" fontId="17" fillId="5" borderId="24" xfId="13" applyFont="1" applyFill="1" applyBorder="1" applyProtection="1"/>
    <xf numFmtId="49" fontId="15" fillId="0" borderId="26" xfId="13" applyNumberFormat="1" applyFont="1" applyBorder="1" applyProtection="1"/>
    <xf numFmtId="49" fontId="15" fillId="3" borderId="33" xfId="13" applyNumberFormat="1" applyFont="1" applyFill="1" applyBorder="1" applyProtection="1"/>
    <xf numFmtId="49" fontId="15" fillId="0" borderId="31" xfId="13" applyNumberFormat="1" applyFont="1" applyBorder="1" applyProtection="1"/>
    <xf numFmtId="0" fontId="17" fillId="8" borderId="31" xfId="13" applyFont="1" applyFill="1" applyBorder="1" applyProtection="1"/>
    <xf numFmtId="49" fontId="15" fillId="0" borderId="14" xfId="13" applyNumberFormat="1" applyFont="1" applyBorder="1" applyAlignment="1" applyProtection="1">
      <alignment wrapText="1"/>
    </xf>
    <xf numFmtId="49" fontId="15" fillId="3" borderId="34" xfId="13" applyNumberFormat="1" applyFont="1" applyFill="1" applyBorder="1" applyProtection="1"/>
    <xf numFmtId="49" fontId="15" fillId="0" borderId="15" xfId="13" applyNumberFormat="1" applyFont="1" applyBorder="1" applyProtection="1"/>
    <xf numFmtId="0" fontId="17" fillId="8" borderId="15" xfId="13" applyFont="1" applyFill="1" applyBorder="1" applyProtection="1"/>
    <xf numFmtId="167" fontId="16" fillId="0" borderId="1" xfId="0" applyNumberFormat="1" applyFont="1" applyBorder="1" applyAlignment="1" applyProtection="1">
      <alignment horizontal="left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524712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231518</xdr:colOff>
      <xdr:row>0</xdr:row>
      <xdr:rowOff>0</xdr:rowOff>
    </xdr:from>
    <xdr:to>
      <xdr:col>7</xdr:col>
      <xdr:colOff>335985</xdr:colOff>
      <xdr:row>6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C5E19E2-9123-4833-AD53-44C31194D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1565" y="0"/>
          <a:ext cx="2548618" cy="1671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590550</xdr:colOff>
      <xdr:row>1</xdr:row>
      <xdr:rowOff>66675</xdr:rowOff>
    </xdr:from>
    <xdr:to>
      <xdr:col>5</xdr:col>
      <xdr:colOff>2517460</xdr:colOff>
      <xdr:row>1</xdr:row>
      <xdr:rowOff>940002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97156</xdr:rowOff>
    </xdr:from>
    <xdr:to>
      <xdr:col>7</xdr:col>
      <xdr:colOff>362448</xdr:colOff>
      <xdr:row>5</xdr:row>
      <xdr:rowOff>64566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375421E-384E-4734-AE5B-67EC76B9D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9925" y="97156"/>
          <a:ext cx="2209579" cy="13533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workbookViewId="0">
      <selection activeCell="F12" sqref="F12"/>
    </sheetView>
  </sheetViews>
  <sheetFormatPr defaultColWidth="9.109375" defaultRowHeight="13.2" x14ac:dyDescent="0.25"/>
  <cols>
    <col min="2" max="2" width="5.33203125" customWidth="1"/>
    <col min="3" max="3" width="4.109375" customWidth="1"/>
  </cols>
  <sheetData>
    <row r="1" spans="1:18" ht="30" x14ac:dyDescent="0.5">
      <c r="A1" s="33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0</v>
      </c>
      <c r="R1" s="1"/>
    </row>
    <row r="2" spans="1:18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5">
      <c r="A3" s="9" t="s">
        <v>1</v>
      </c>
      <c r="B3" s="1"/>
    </row>
    <row r="4" spans="1:18" ht="14.4" thickBot="1" x14ac:dyDescent="0.3">
      <c r="A4" s="1"/>
      <c r="B4" s="1"/>
    </row>
    <row r="5" spans="1:18" ht="15.6" x14ac:dyDescent="0.3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</row>
    <row r="6" spans="1:18" ht="15.6" x14ac:dyDescent="0.3">
      <c r="A6" s="14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15"/>
    </row>
    <row r="7" spans="1:18" ht="15.6" x14ac:dyDescent="0.3">
      <c r="A7" s="14" t="s">
        <v>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15"/>
    </row>
    <row r="8" spans="1:18" ht="15.6" x14ac:dyDescent="0.3">
      <c r="A8" s="14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15"/>
    </row>
    <row r="9" spans="1:18" ht="15.6" x14ac:dyDescent="0.3">
      <c r="A9" s="14" t="s">
        <v>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9"/>
    </row>
    <row r="10" spans="1:18" ht="15" x14ac:dyDescent="0.25">
      <c r="A10" s="1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9"/>
    </row>
    <row r="11" spans="1:18" ht="15.6" x14ac:dyDescent="0.3">
      <c r="A11" s="16" t="s">
        <v>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15"/>
    </row>
    <row r="12" spans="1:18" ht="15" x14ac:dyDescent="0.25">
      <c r="A12" s="14" t="s">
        <v>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15"/>
    </row>
    <row r="13" spans="1:18" ht="15.6" x14ac:dyDescent="0.3">
      <c r="A13" s="14" t="s">
        <v>96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15"/>
    </row>
    <row r="14" spans="1:18" ht="15" x14ac:dyDescent="0.25">
      <c r="A14" s="14" t="s">
        <v>9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15"/>
    </row>
    <row r="15" spans="1:18" ht="15" x14ac:dyDescent="0.25">
      <c r="A15" s="14" t="s">
        <v>10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5"/>
    </row>
    <row r="16" spans="1:18" ht="15" x14ac:dyDescent="0.25">
      <c r="A16" s="14" t="s">
        <v>11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15"/>
    </row>
    <row r="17" spans="1:18" ht="15" x14ac:dyDescent="0.25">
      <c r="A17" s="14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15"/>
    </row>
    <row r="18" spans="1:18" ht="15.6" x14ac:dyDescent="0.3">
      <c r="A18" s="16" t="s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15"/>
    </row>
    <row r="19" spans="1:18" ht="15" x14ac:dyDescent="0.25">
      <c r="A19" s="14" t="s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15"/>
    </row>
    <row r="20" spans="1:18" ht="15" x14ac:dyDescent="0.25">
      <c r="A20" s="14" t="s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5"/>
    </row>
    <row r="21" spans="1:18" ht="15" x14ac:dyDescent="0.25">
      <c r="A21" s="14" t="s">
        <v>15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15"/>
    </row>
    <row r="22" spans="1:18" ht="15" x14ac:dyDescent="0.25">
      <c r="A22" s="17" t="s">
        <v>16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15"/>
    </row>
    <row r="23" spans="1:18" ht="15.6" thickBot="1" x14ac:dyDescent="0.3">
      <c r="A23" s="18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9"/>
    </row>
    <row r="24" spans="1:18" ht="13.8" x14ac:dyDescent="0.25">
      <c r="A24" s="1"/>
      <c r="B24" s="1"/>
      <c r="C24" s="1"/>
      <c r="D24" s="3"/>
      <c r="E24" s="3"/>
      <c r="F24" s="3"/>
      <c r="G24" s="3"/>
      <c r="H24" s="3"/>
      <c r="I24" s="3"/>
      <c r="J24" s="3"/>
      <c r="K24" s="3"/>
      <c r="L24" s="3"/>
      <c r="M24" s="3"/>
      <c r="N24" s="1"/>
      <c r="O24" s="1"/>
      <c r="P24" s="1"/>
      <c r="Q24" s="1"/>
      <c r="R24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B1172-BC4C-46AD-90A7-BF8AC9631FF1}">
  <dimension ref="A1:B17"/>
  <sheetViews>
    <sheetView zoomScale="56" zoomScaleNormal="56" workbookViewId="0">
      <selection activeCell="B4" sqref="B4"/>
    </sheetView>
  </sheetViews>
  <sheetFormatPr defaultRowHeight="13.2" x14ac:dyDescent="0.25"/>
  <cols>
    <col min="1" max="1" width="158.5546875" bestFit="1" customWidth="1"/>
    <col min="2" max="2" width="79.44140625" customWidth="1"/>
  </cols>
  <sheetData>
    <row r="1" spans="1:2" ht="30" x14ac:dyDescent="0.5">
      <c r="A1" s="5" t="s">
        <v>18</v>
      </c>
    </row>
    <row r="2" spans="1:2" ht="21" thickBot="1" x14ac:dyDescent="0.4">
      <c r="A2" s="4"/>
      <c r="B2" s="8"/>
    </row>
    <row r="3" spans="1:2" ht="20.399999999999999" x14ac:dyDescent="0.35">
      <c r="A3" s="25" t="s">
        <v>19</v>
      </c>
      <c r="B3" s="44"/>
    </row>
    <row r="4" spans="1:2" ht="21" thickBot="1" x14ac:dyDescent="0.4">
      <c r="A4" s="26" t="s">
        <v>20</v>
      </c>
      <c r="B4" s="45"/>
    </row>
    <row r="5" spans="1:2" ht="20.399999999999999" x14ac:dyDescent="0.35">
      <c r="A5" s="8"/>
    </row>
    <row r="6" spans="1:2" ht="20.399999999999999" x14ac:dyDescent="0.35">
      <c r="A6" s="7" t="s">
        <v>21</v>
      </c>
    </row>
    <row r="7" spans="1:2" ht="20.399999999999999" x14ac:dyDescent="0.35">
      <c r="A7" s="7" t="s">
        <v>22</v>
      </c>
    </row>
    <row r="8" spans="1:2" ht="20.399999999999999" x14ac:dyDescent="0.35">
      <c r="A8" s="7" t="s">
        <v>23</v>
      </c>
    </row>
    <row r="10" spans="1:2" ht="13.8" thickBot="1" x14ac:dyDescent="0.3"/>
    <row r="11" spans="1:2" ht="21" x14ac:dyDescent="0.4">
      <c r="A11" s="22" t="s">
        <v>24</v>
      </c>
      <c r="B11" s="22" t="s">
        <v>25</v>
      </c>
    </row>
    <row r="12" spans="1:2" ht="20.399999999999999" x14ac:dyDescent="0.35">
      <c r="A12" s="23" t="s">
        <v>26</v>
      </c>
      <c r="B12" s="24">
        <f>'3. Kantoorartikelen'!G44</f>
        <v>0</v>
      </c>
    </row>
    <row r="13" spans="1:2" ht="20.399999999999999" x14ac:dyDescent="0.35">
      <c r="A13" s="23" t="s">
        <v>27</v>
      </c>
      <c r="B13" s="24">
        <f>'3. Kantoorartikelen'!G49</f>
        <v>0</v>
      </c>
    </row>
    <row r="14" spans="1:2" ht="20.399999999999999" x14ac:dyDescent="0.35">
      <c r="A14" s="23" t="s">
        <v>28</v>
      </c>
      <c r="B14" s="24">
        <f>'3. Kantoorartikelen'!G62</f>
        <v>0</v>
      </c>
    </row>
    <row r="15" spans="1:2" ht="20.399999999999999" x14ac:dyDescent="0.35">
      <c r="A15" s="23" t="s">
        <v>29</v>
      </c>
      <c r="B15" s="24">
        <f>'4. Papier'!G19</f>
        <v>0</v>
      </c>
    </row>
    <row r="16" spans="1:2" ht="21" thickBot="1" x14ac:dyDescent="0.4">
      <c r="A16" s="23"/>
    </row>
    <row r="17" spans="1:2" ht="23.4" thickBot="1" x14ac:dyDescent="0.45">
      <c r="A17" s="21" t="s">
        <v>30</v>
      </c>
      <c r="B17" s="20">
        <f>SUM(B12:B16)</f>
        <v>0</v>
      </c>
    </row>
  </sheetData>
  <sheetProtection algorithmName="SHA-512" hashValue="XstUv5jfVUNYMQrs4Qk61/B7PmVGCzTFhxLX1vP2n7GW1Tp59v19uRGM95x/qZvMRgTCzVjQ5BnUXpKXHAdOHg==" saltValue="rmezMFwjsNIoCc3wqmdjsw==" spinCount="10000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82"/>
  <sheetViews>
    <sheetView topLeftCell="A17" zoomScale="40" zoomScaleNormal="40" workbookViewId="0">
      <selection activeCell="L23" sqref="L23"/>
    </sheetView>
  </sheetViews>
  <sheetFormatPr defaultColWidth="9.109375" defaultRowHeight="13.2" x14ac:dyDescent="0.25"/>
  <cols>
    <col min="1" max="1" width="111.33203125" style="62" customWidth="1"/>
    <col min="2" max="2" width="44.33203125" style="62" customWidth="1"/>
    <col min="3" max="3" width="39.33203125" style="62" customWidth="1"/>
    <col min="4" max="4" width="51" style="62" customWidth="1"/>
    <col min="5" max="5" width="48.88671875" style="62" customWidth="1"/>
    <col min="6" max="6" width="48.44140625" style="62" customWidth="1"/>
    <col min="7" max="7" width="36.6640625" style="62" customWidth="1"/>
    <col min="8" max="16384" width="9.109375" style="62"/>
  </cols>
  <sheetData>
    <row r="1" spans="1:12" ht="30" x14ac:dyDescent="0.5">
      <c r="A1" s="61" t="s">
        <v>18</v>
      </c>
      <c r="B1" s="61"/>
      <c r="C1" s="61"/>
      <c r="D1" s="64"/>
      <c r="E1" s="64"/>
      <c r="F1" s="63"/>
      <c r="G1" s="63"/>
      <c r="H1" s="64"/>
      <c r="I1" s="64"/>
      <c r="J1" s="64"/>
      <c r="K1" s="64"/>
      <c r="L1" s="63"/>
    </row>
    <row r="2" spans="1:12" ht="78" customHeight="1" thickBot="1" x14ac:dyDescent="0.4">
      <c r="A2" s="64"/>
      <c r="B2" s="64"/>
      <c r="C2" s="64"/>
      <c r="E2" s="66"/>
      <c r="G2" s="64"/>
      <c r="H2" s="64"/>
      <c r="I2" s="64"/>
      <c r="J2" s="64"/>
      <c r="K2" s="64"/>
      <c r="L2" s="64"/>
    </row>
    <row r="3" spans="1:12" ht="20.399999999999999" x14ac:dyDescent="0.35">
      <c r="A3" s="83" t="s">
        <v>19</v>
      </c>
      <c r="B3" s="57"/>
      <c r="C3" s="58"/>
      <c r="D3" s="66"/>
      <c r="E3" s="64"/>
      <c r="F3" s="66"/>
      <c r="G3" s="66"/>
      <c r="H3" s="66"/>
      <c r="I3" s="64"/>
      <c r="J3" s="64"/>
      <c r="K3" s="64"/>
      <c r="L3" s="64"/>
    </row>
    <row r="4" spans="1:12" ht="21" thickBot="1" x14ac:dyDescent="0.4">
      <c r="A4" s="67" t="s">
        <v>20</v>
      </c>
      <c r="B4" s="59"/>
      <c r="C4" s="60"/>
      <c r="E4" s="66"/>
      <c r="G4" s="66"/>
      <c r="H4" s="66"/>
      <c r="I4" s="64"/>
      <c r="J4" s="64"/>
      <c r="K4" s="64"/>
      <c r="L4" s="64"/>
    </row>
    <row r="5" spans="1:12" ht="20.399999999999999" x14ac:dyDescent="0.35">
      <c r="A5" s="68"/>
      <c r="B5" s="68"/>
      <c r="C5" s="68"/>
      <c r="D5" s="66"/>
      <c r="E5" s="64"/>
      <c r="F5" s="66"/>
      <c r="G5" s="68"/>
      <c r="H5" s="68"/>
    </row>
    <row r="6" spans="1:12" ht="20.399999999999999" x14ac:dyDescent="0.35">
      <c r="A6" s="66" t="s">
        <v>21</v>
      </c>
      <c r="B6" s="66"/>
      <c r="C6" s="66"/>
      <c r="D6" s="66"/>
      <c r="E6" s="66"/>
      <c r="F6" s="66"/>
      <c r="G6" s="66"/>
      <c r="H6" s="66"/>
      <c r="I6" s="64"/>
      <c r="J6" s="64"/>
      <c r="K6" s="64"/>
      <c r="L6" s="64"/>
    </row>
    <row r="7" spans="1:12" ht="20.399999999999999" x14ac:dyDescent="0.35">
      <c r="A7" s="66" t="s">
        <v>22</v>
      </c>
      <c r="B7" s="66"/>
      <c r="C7" s="66"/>
      <c r="E7" s="66"/>
      <c r="F7" s="66"/>
      <c r="G7" s="66"/>
      <c r="H7" s="66"/>
      <c r="I7" s="64"/>
      <c r="J7" s="64"/>
      <c r="K7" s="64"/>
      <c r="L7" s="64"/>
    </row>
    <row r="8" spans="1:12" ht="20.399999999999999" x14ac:dyDescent="0.35">
      <c r="A8" s="66" t="s">
        <v>23</v>
      </c>
      <c r="B8" s="66"/>
      <c r="C8" s="66"/>
      <c r="D8" s="66"/>
      <c r="E8" s="64"/>
      <c r="F8" s="64"/>
      <c r="G8" s="64"/>
      <c r="H8" s="66"/>
      <c r="I8" s="64"/>
      <c r="J8" s="64"/>
      <c r="K8" s="64"/>
      <c r="L8" s="64"/>
    </row>
    <row r="9" spans="1:12" ht="20.399999999999999" x14ac:dyDescent="0.35">
      <c r="A9" s="66"/>
      <c r="B9" s="66"/>
      <c r="C9" s="66"/>
      <c r="D9" s="66"/>
      <c r="E9" s="64"/>
      <c r="F9" s="64"/>
      <c r="G9" s="64"/>
      <c r="H9" s="66"/>
      <c r="I9" s="64"/>
      <c r="J9" s="64"/>
      <c r="K9" s="64"/>
      <c r="L9" s="64"/>
    </row>
    <row r="10" spans="1:12" ht="21" x14ac:dyDescent="0.4">
      <c r="A10" s="69" t="s">
        <v>31</v>
      </c>
      <c r="B10" s="70" t="s">
        <v>86</v>
      </c>
      <c r="C10" s="70" t="s">
        <v>94</v>
      </c>
      <c r="D10" s="70" t="s">
        <v>32</v>
      </c>
      <c r="E10" s="70" t="s">
        <v>33</v>
      </c>
      <c r="F10" s="71" t="s">
        <v>34</v>
      </c>
      <c r="G10" s="71" t="s">
        <v>35</v>
      </c>
      <c r="H10" s="66"/>
      <c r="I10" s="64"/>
      <c r="J10" s="64"/>
      <c r="K10" s="64"/>
      <c r="L10" s="64"/>
    </row>
    <row r="11" spans="1:12" ht="21" x14ac:dyDescent="0.4">
      <c r="A11" s="72" t="s">
        <v>36</v>
      </c>
      <c r="B11" s="34"/>
      <c r="C11" s="35"/>
      <c r="D11" s="84" t="s">
        <v>99</v>
      </c>
      <c r="E11" s="43"/>
      <c r="F11" s="74">
        <v>120</v>
      </c>
      <c r="G11" s="85">
        <f>E11*F11</f>
        <v>0</v>
      </c>
      <c r="H11" s="66"/>
      <c r="I11" s="64"/>
      <c r="J11" s="64"/>
      <c r="K11" s="64"/>
      <c r="L11" s="64"/>
    </row>
    <row r="12" spans="1:12" ht="21" x14ac:dyDescent="0.4">
      <c r="A12" s="72" t="s">
        <v>37</v>
      </c>
      <c r="B12" s="34"/>
      <c r="C12" s="35"/>
      <c r="D12" s="84" t="s">
        <v>99</v>
      </c>
      <c r="E12" s="43"/>
      <c r="F12" s="74">
        <v>30</v>
      </c>
      <c r="G12" s="85">
        <f t="shared" ref="G12:G43" si="0">E12*F12</f>
        <v>0</v>
      </c>
      <c r="H12" s="66"/>
      <c r="I12" s="64"/>
      <c r="J12" s="64"/>
      <c r="K12" s="64"/>
      <c r="L12" s="64"/>
    </row>
    <row r="13" spans="1:12" ht="21" x14ac:dyDescent="0.4">
      <c r="A13" s="72" t="s">
        <v>38</v>
      </c>
      <c r="B13" s="34"/>
      <c r="C13" s="35"/>
      <c r="D13" s="84" t="s">
        <v>100</v>
      </c>
      <c r="E13" s="43"/>
      <c r="F13" s="74">
        <v>90</v>
      </c>
      <c r="G13" s="85">
        <f t="shared" si="0"/>
        <v>0</v>
      </c>
      <c r="H13" s="66"/>
      <c r="I13" s="64"/>
      <c r="J13" s="64"/>
      <c r="K13" s="64"/>
      <c r="L13" s="64"/>
    </row>
    <row r="14" spans="1:12" ht="21" x14ac:dyDescent="0.4">
      <c r="A14" s="72" t="s">
        <v>39</v>
      </c>
      <c r="B14" s="34"/>
      <c r="C14" s="35"/>
      <c r="D14" s="84" t="s">
        <v>100</v>
      </c>
      <c r="E14" s="43"/>
      <c r="F14" s="74">
        <v>10</v>
      </c>
      <c r="G14" s="85">
        <f t="shared" si="0"/>
        <v>0</v>
      </c>
      <c r="H14" s="66"/>
      <c r="I14" s="64"/>
      <c r="J14" s="64"/>
      <c r="K14" s="64"/>
      <c r="L14" s="64"/>
    </row>
    <row r="15" spans="1:12" ht="21" x14ac:dyDescent="0.4">
      <c r="A15" s="72" t="s">
        <v>40</v>
      </c>
      <c r="B15" s="34"/>
      <c r="C15" s="35"/>
      <c r="D15" s="84" t="s">
        <v>100</v>
      </c>
      <c r="E15" s="43"/>
      <c r="F15" s="74">
        <v>70</v>
      </c>
      <c r="G15" s="85">
        <f t="shared" si="0"/>
        <v>0</v>
      </c>
      <c r="H15" s="66"/>
      <c r="I15" s="64"/>
      <c r="J15" s="64"/>
      <c r="K15" s="64"/>
      <c r="L15" s="64"/>
    </row>
    <row r="16" spans="1:12" ht="21" x14ac:dyDescent="0.4">
      <c r="A16" s="72" t="s">
        <v>41</v>
      </c>
      <c r="B16" s="34"/>
      <c r="C16" s="35"/>
      <c r="D16" s="84" t="s">
        <v>100</v>
      </c>
      <c r="E16" s="43"/>
      <c r="F16" s="74">
        <v>30</v>
      </c>
      <c r="G16" s="85">
        <f t="shared" si="0"/>
        <v>0</v>
      </c>
      <c r="H16" s="66"/>
      <c r="I16" s="64"/>
      <c r="J16" s="64"/>
      <c r="K16" s="64"/>
      <c r="L16" s="64"/>
    </row>
    <row r="17" spans="1:12" ht="21" x14ac:dyDescent="0.4">
      <c r="A17" s="72" t="s">
        <v>42</v>
      </c>
      <c r="B17" s="34"/>
      <c r="C17" s="35"/>
      <c r="D17" s="84" t="s">
        <v>100</v>
      </c>
      <c r="E17" s="43"/>
      <c r="F17" s="74">
        <v>50</v>
      </c>
      <c r="G17" s="85">
        <f t="shared" si="0"/>
        <v>0</v>
      </c>
      <c r="H17" s="66"/>
      <c r="I17" s="64"/>
      <c r="J17" s="64"/>
      <c r="K17" s="64"/>
      <c r="L17" s="64"/>
    </row>
    <row r="18" spans="1:12" ht="21" x14ac:dyDescent="0.4">
      <c r="A18" s="72" t="s">
        <v>43</v>
      </c>
      <c r="B18" s="34"/>
      <c r="C18" s="35"/>
      <c r="D18" s="84" t="s">
        <v>101</v>
      </c>
      <c r="E18" s="43"/>
      <c r="F18" s="74">
        <v>15</v>
      </c>
      <c r="G18" s="85">
        <f t="shared" si="0"/>
        <v>0</v>
      </c>
      <c r="H18" s="66"/>
      <c r="I18" s="64"/>
      <c r="J18" s="64"/>
      <c r="K18" s="64"/>
      <c r="L18" s="64"/>
    </row>
    <row r="19" spans="1:12" ht="21" x14ac:dyDescent="0.4">
      <c r="A19" s="72" t="s">
        <v>44</v>
      </c>
      <c r="B19" s="34"/>
      <c r="C19" s="35"/>
      <c r="D19" s="84" t="s">
        <v>101</v>
      </c>
      <c r="E19" s="43"/>
      <c r="F19" s="74">
        <v>10</v>
      </c>
      <c r="G19" s="85">
        <f t="shared" si="0"/>
        <v>0</v>
      </c>
      <c r="H19" s="66"/>
      <c r="I19" s="64"/>
      <c r="J19" s="64"/>
      <c r="K19" s="64"/>
      <c r="L19" s="64"/>
    </row>
    <row r="20" spans="1:12" ht="21" x14ac:dyDescent="0.4">
      <c r="A20" s="72" t="s">
        <v>45</v>
      </c>
      <c r="B20" s="34"/>
      <c r="C20" s="35"/>
      <c r="D20" s="84" t="s">
        <v>101</v>
      </c>
      <c r="E20" s="43"/>
      <c r="F20" s="74">
        <v>10</v>
      </c>
      <c r="G20" s="85">
        <f t="shared" si="0"/>
        <v>0</v>
      </c>
      <c r="H20" s="66"/>
      <c r="I20" s="64"/>
      <c r="J20" s="64"/>
      <c r="K20" s="64"/>
      <c r="L20" s="64"/>
    </row>
    <row r="21" spans="1:12" ht="21" x14ac:dyDescent="0.4">
      <c r="A21" s="72" t="s">
        <v>46</v>
      </c>
      <c r="B21" s="34"/>
      <c r="C21" s="35"/>
      <c r="D21" s="84" t="s">
        <v>101</v>
      </c>
      <c r="E21" s="43"/>
      <c r="F21" s="74">
        <v>25</v>
      </c>
      <c r="G21" s="85">
        <f t="shared" si="0"/>
        <v>0</v>
      </c>
      <c r="H21" s="66"/>
      <c r="I21" s="64"/>
      <c r="J21" s="64"/>
      <c r="K21" s="64"/>
      <c r="L21" s="64"/>
    </row>
    <row r="22" spans="1:12" ht="21" x14ac:dyDescent="0.4">
      <c r="A22" s="86" t="s">
        <v>47</v>
      </c>
      <c r="B22" s="36"/>
      <c r="C22" s="37"/>
      <c r="D22" s="84" t="s">
        <v>100</v>
      </c>
      <c r="E22" s="43"/>
      <c r="F22" s="74">
        <v>80</v>
      </c>
      <c r="G22" s="85">
        <f t="shared" si="0"/>
        <v>0</v>
      </c>
      <c r="H22" s="66"/>
      <c r="I22" s="64"/>
      <c r="J22" s="64"/>
      <c r="K22" s="64"/>
      <c r="L22" s="64"/>
    </row>
    <row r="23" spans="1:12" ht="21" x14ac:dyDescent="0.4">
      <c r="A23" s="72" t="s">
        <v>48</v>
      </c>
      <c r="B23" s="34"/>
      <c r="C23" s="35"/>
      <c r="D23" s="84" t="s">
        <v>100</v>
      </c>
      <c r="E23" s="43"/>
      <c r="F23" s="74">
        <v>100</v>
      </c>
      <c r="G23" s="85">
        <f t="shared" si="0"/>
        <v>0</v>
      </c>
      <c r="H23" s="66"/>
      <c r="I23" s="64"/>
      <c r="J23" s="64"/>
      <c r="K23" s="64"/>
      <c r="L23" s="64"/>
    </row>
    <row r="24" spans="1:12" ht="21" x14ac:dyDescent="0.4">
      <c r="A24" s="72" t="s">
        <v>49</v>
      </c>
      <c r="B24" s="34"/>
      <c r="C24" s="35"/>
      <c r="D24" s="84" t="s">
        <v>102</v>
      </c>
      <c r="E24" s="43"/>
      <c r="F24" s="74">
        <v>50</v>
      </c>
      <c r="G24" s="85">
        <f t="shared" si="0"/>
        <v>0</v>
      </c>
      <c r="H24" s="66"/>
      <c r="I24" s="64"/>
      <c r="J24" s="64"/>
      <c r="K24" s="64"/>
      <c r="L24" s="64"/>
    </row>
    <row r="25" spans="1:12" ht="21" x14ac:dyDescent="0.4">
      <c r="A25" s="72" t="s">
        <v>50</v>
      </c>
      <c r="B25" s="34"/>
      <c r="C25" s="35"/>
      <c r="D25" s="84" t="s">
        <v>103</v>
      </c>
      <c r="E25" s="43"/>
      <c r="F25" s="74">
        <v>150</v>
      </c>
      <c r="G25" s="85">
        <f t="shared" si="0"/>
        <v>0</v>
      </c>
      <c r="H25" s="66"/>
      <c r="I25" s="64"/>
      <c r="J25" s="64"/>
      <c r="K25" s="64"/>
      <c r="L25" s="64"/>
    </row>
    <row r="26" spans="1:12" ht="21" x14ac:dyDescent="0.4">
      <c r="A26" s="72" t="s">
        <v>51</v>
      </c>
      <c r="B26" s="34"/>
      <c r="C26" s="35"/>
      <c r="D26" s="84" t="s">
        <v>102</v>
      </c>
      <c r="E26" s="43"/>
      <c r="F26" s="74">
        <v>15</v>
      </c>
      <c r="G26" s="85">
        <f t="shared" si="0"/>
        <v>0</v>
      </c>
      <c r="H26" s="66"/>
      <c r="I26" s="64"/>
      <c r="J26" s="64"/>
      <c r="K26" s="64"/>
      <c r="L26" s="64"/>
    </row>
    <row r="27" spans="1:12" ht="21" x14ac:dyDescent="0.4">
      <c r="A27" s="72" t="s">
        <v>52</v>
      </c>
      <c r="B27" s="34"/>
      <c r="C27" s="35"/>
      <c r="D27" s="84" t="s">
        <v>102</v>
      </c>
      <c r="E27" s="43"/>
      <c r="F27" s="74">
        <v>10</v>
      </c>
      <c r="G27" s="85">
        <f t="shared" si="0"/>
        <v>0</v>
      </c>
      <c r="H27" s="66"/>
      <c r="I27" s="64"/>
      <c r="J27" s="64"/>
      <c r="K27" s="64"/>
      <c r="L27" s="64"/>
    </row>
    <row r="28" spans="1:12" ht="21" x14ac:dyDescent="0.4">
      <c r="A28" s="72" t="s">
        <v>53</v>
      </c>
      <c r="B28" s="34"/>
      <c r="C28" s="35"/>
      <c r="D28" s="84" t="s">
        <v>102</v>
      </c>
      <c r="E28" s="43"/>
      <c r="F28" s="74">
        <v>10</v>
      </c>
      <c r="G28" s="85">
        <f t="shared" si="0"/>
        <v>0</v>
      </c>
      <c r="H28" s="66"/>
      <c r="I28" s="64"/>
      <c r="J28" s="64"/>
      <c r="K28" s="64"/>
      <c r="L28" s="64"/>
    </row>
    <row r="29" spans="1:12" ht="21" x14ac:dyDescent="0.4">
      <c r="A29" s="72" t="s">
        <v>54</v>
      </c>
      <c r="B29" s="34"/>
      <c r="C29" s="35"/>
      <c r="D29" s="84" t="s">
        <v>102</v>
      </c>
      <c r="E29" s="43"/>
      <c r="F29" s="74">
        <v>10</v>
      </c>
      <c r="G29" s="85">
        <f t="shared" si="0"/>
        <v>0</v>
      </c>
      <c r="H29" s="66"/>
      <c r="I29" s="64"/>
      <c r="J29" s="64"/>
      <c r="K29" s="64"/>
      <c r="L29" s="64"/>
    </row>
    <row r="30" spans="1:12" ht="21" x14ac:dyDescent="0.4">
      <c r="A30" s="72" t="s">
        <v>55</v>
      </c>
      <c r="B30" s="34"/>
      <c r="C30" s="35"/>
      <c r="D30" s="84" t="s">
        <v>104</v>
      </c>
      <c r="E30" s="43"/>
      <c r="F30" s="74">
        <v>100</v>
      </c>
      <c r="G30" s="85">
        <f t="shared" si="0"/>
        <v>0</v>
      </c>
      <c r="H30" s="66"/>
      <c r="I30" s="64"/>
      <c r="J30" s="64"/>
      <c r="K30" s="64"/>
      <c r="L30" s="64"/>
    </row>
    <row r="31" spans="1:12" ht="21" x14ac:dyDescent="0.4">
      <c r="A31" s="72" t="s">
        <v>56</v>
      </c>
      <c r="B31" s="34"/>
      <c r="C31" s="35"/>
      <c r="D31" s="84" t="s">
        <v>104</v>
      </c>
      <c r="E31" s="43"/>
      <c r="F31" s="74">
        <v>100</v>
      </c>
      <c r="G31" s="85">
        <f t="shared" si="0"/>
        <v>0</v>
      </c>
      <c r="H31" s="66"/>
      <c r="I31" s="64"/>
      <c r="J31" s="64"/>
      <c r="K31" s="64"/>
      <c r="L31" s="64"/>
    </row>
    <row r="32" spans="1:12" ht="21" x14ac:dyDescent="0.4">
      <c r="A32" s="72" t="s">
        <v>57</v>
      </c>
      <c r="B32" s="34"/>
      <c r="C32" s="35"/>
      <c r="D32" s="84" t="s">
        <v>104</v>
      </c>
      <c r="E32" s="43"/>
      <c r="F32" s="74">
        <v>70</v>
      </c>
      <c r="G32" s="85">
        <f t="shared" si="0"/>
        <v>0</v>
      </c>
      <c r="H32" s="66"/>
      <c r="I32" s="64"/>
      <c r="J32" s="64"/>
      <c r="K32" s="64"/>
      <c r="L32" s="64"/>
    </row>
    <row r="33" spans="1:12" ht="21" x14ac:dyDescent="0.4">
      <c r="A33" s="72" t="s">
        <v>58</v>
      </c>
      <c r="B33" s="34"/>
      <c r="C33" s="35"/>
      <c r="D33" s="87" t="s">
        <v>59</v>
      </c>
      <c r="E33" s="43"/>
      <c r="F33" s="74">
        <v>280</v>
      </c>
      <c r="G33" s="85">
        <f t="shared" si="0"/>
        <v>0</v>
      </c>
      <c r="H33" s="66"/>
      <c r="I33" s="64"/>
      <c r="J33" s="64"/>
      <c r="K33" s="64"/>
      <c r="L33" s="64"/>
    </row>
    <row r="34" spans="1:12" ht="21" x14ac:dyDescent="0.4">
      <c r="A34" s="72" t="s">
        <v>60</v>
      </c>
      <c r="B34" s="34"/>
      <c r="C34" s="35"/>
      <c r="D34" s="87" t="s">
        <v>59</v>
      </c>
      <c r="E34" s="43"/>
      <c r="F34" s="74">
        <v>500</v>
      </c>
      <c r="G34" s="85">
        <f t="shared" si="0"/>
        <v>0</v>
      </c>
      <c r="H34" s="66"/>
      <c r="I34" s="64"/>
      <c r="J34" s="64"/>
      <c r="K34" s="64"/>
      <c r="L34" s="64"/>
    </row>
    <row r="35" spans="1:12" ht="21" x14ac:dyDescent="0.4">
      <c r="A35" s="72" t="s">
        <v>61</v>
      </c>
      <c r="B35" s="34"/>
      <c r="C35" s="35"/>
      <c r="D35" s="84" t="s">
        <v>105</v>
      </c>
      <c r="E35" s="43"/>
      <c r="F35" s="74">
        <v>10</v>
      </c>
      <c r="G35" s="85">
        <f t="shared" si="0"/>
        <v>0</v>
      </c>
      <c r="H35" s="66"/>
      <c r="I35" s="64"/>
      <c r="J35" s="64"/>
      <c r="K35" s="64"/>
      <c r="L35" s="64"/>
    </row>
    <row r="36" spans="1:12" ht="21" x14ac:dyDescent="0.4">
      <c r="A36" s="72" t="s">
        <v>62</v>
      </c>
      <c r="B36" s="34"/>
      <c r="C36" s="35"/>
      <c r="D36" s="84" t="s">
        <v>63</v>
      </c>
      <c r="E36" s="43"/>
      <c r="F36" s="74">
        <v>125</v>
      </c>
      <c r="G36" s="85">
        <f t="shared" si="0"/>
        <v>0</v>
      </c>
      <c r="H36" s="66"/>
      <c r="I36" s="64"/>
      <c r="J36" s="64"/>
      <c r="K36" s="64"/>
      <c r="L36" s="64"/>
    </row>
    <row r="37" spans="1:12" ht="21" x14ac:dyDescent="0.4">
      <c r="A37" s="72" t="s">
        <v>64</v>
      </c>
      <c r="B37" s="34"/>
      <c r="C37" s="35"/>
      <c r="D37" s="84" t="s">
        <v>63</v>
      </c>
      <c r="E37" s="43"/>
      <c r="F37" s="74">
        <v>85</v>
      </c>
      <c r="G37" s="85">
        <f t="shared" si="0"/>
        <v>0</v>
      </c>
      <c r="H37" s="66"/>
      <c r="I37" s="64"/>
      <c r="J37" s="64"/>
      <c r="K37" s="64"/>
      <c r="L37" s="64"/>
    </row>
    <row r="38" spans="1:12" ht="21" x14ac:dyDescent="0.4">
      <c r="A38" s="88" t="s">
        <v>65</v>
      </c>
      <c r="B38" s="34"/>
      <c r="C38" s="35"/>
      <c r="D38" s="84" t="s">
        <v>106</v>
      </c>
      <c r="E38" s="43"/>
      <c r="F38" s="74">
        <v>10</v>
      </c>
      <c r="G38" s="85">
        <f t="shared" si="0"/>
        <v>0</v>
      </c>
      <c r="H38" s="66"/>
      <c r="I38" s="64"/>
      <c r="J38" s="64"/>
      <c r="K38" s="64"/>
      <c r="L38" s="64"/>
    </row>
    <row r="39" spans="1:12" ht="21" x14ac:dyDescent="0.4">
      <c r="A39" s="88" t="s">
        <v>66</v>
      </c>
      <c r="B39" s="34"/>
      <c r="C39" s="35"/>
      <c r="D39" s="84" t="s">
        <v>107</v>
      </c>
      <c r="E39" s="43"/>
      <c r="F39" s="74">
        <v>25</v>
      </c>
      <c r="G39" s="85">
        <f t="shared" si="0"/>
        <v>0</v>
      </c>
      <c r="H39" s="66"/>
      <c r="I39" s="64"/>
      <c r="J39" s="64"/>
      <c r="K39" s="64"/>
      <c r="L39" s="64"/>
    </row>
    <row r="40" spans="1:12" ht="21" x14ac:dyDescent="0.4">
      <c r="A40" s="88" t="s">
        <v>67</v>
      </c>
      <c r="B40" s="34"/>
      <c r="C40" s="35"/>
      <c r="D40" s="84" t="s">
        <v>108</v>
      </c>
      <c r="E40" s="43"/>
      <c r="F40" s="74">
        <v>90</v>
      </c>
      <c r="G40" s="85">
        <f t="shared" si="0"/>
        <v>0</v>
      </c>
      <c r="H40" s="66"/>
      <c r="I40" s="64"/>
      <c r="J40" s="64"/>
      <c r="K40" s="64"/>
      <c r="L40" s="64"/>
    </row>
    <row r="41" spans="1:12" ht="21" x14ac:dyDescent="0.4">
      <c r="A41" s="88" t="s">
        <v>68</v>
      </c>
      <c r="B41" s="34"/>
      <c r="C41" s="35"/>
      <c r="D41" s="84" t="s">
        <v>108</v>
      </c>
      <c r="E41" s="43"/>
      <c r="F41" s="74">
        <v>40</v>
      </c>
      <c r="G41" s="85">
        <f t="shared" si="0"/>
        <v>0</v>
      </c>
      <c r="H41" s="66"/>
      <c r="I41" s="64"/>
      <c r="J41" s="64"/>
      <c r="K41" s="64"/>
      <c r="L41" s="64"/>
    </row>
    <row r="42" spans="1:12" ht="21" x14ac:dyDescent="0.4">
      <c r="A42" s="88" t="s">
        <v>69</v>
      </c>
      <c r="B42" s="34"/>
      <c r="C42" s="35"/>
      <c r="D42" s="87" t="s">
        <v>109</v>
      </c>
      <c r="E42" s="43"/>
      <c r="F42" s="74">
        <v>10</v>
      </c>
      <c r="G42" s="85">
        <f t="shared" si="0"/>
        <v>0</v>
      </c>
      <c r="H42" s="66"/>
      <c r="I42" s="64"/>
      <c r="J42" s="64"/>
      <c r="K42" s="64"/>
      <c r="L42" s="64"/>
    </row>
    <row r="43" spans="1:12" ht="21.6" thickBot="1" x14ac:dyDescent="0.45">
      <c r="A43" s="89" t="s">
        <v>70</v>
      </c>
      <c r="B43" s="38"/>
      <c r="C43" s="39"/>
      <c r="D43" s="90" t="s">
        <v>110</v>
      </c>
      <c r="E43" s="46"/>
      <c r="F43" s="77">
        <v>10</v>
      </c>
      <c r="G43" s="91">
        <f t="shared" si="0"/>
        <v>0</v>
      </c>
      <c r="H43" s="66"/>
      <c r="I43" s="64"/>
      <c r="J43" s="64"/>
      <c r="K43" s="64"/>
      <c r="L43" s="64"/>
    </row>
    <row r="44" spans="1:12" ht="21.6" thickBot="1" x14ac:dyDescent="0.45">
      <c r="A44" s="92" t="s">
        <v>71</v>
      </c>
      <c r="B44" s="93"/>
      <c r="C44" s="93"/>
      <c r="D44" s="94"/>
      <c r="E44" s="95"/>
      <c r="F44" s="51"/>
      <c r="G44" s="50">
        <f>SUM(G11:G43)</f>
        <v>0</v>
      </c>
      <c r="H44" s="68"/>
    </row>
    <row r="45" spans="1:12" ht="21" thickBot="1" x14ac:dyDescent="0.4">
      <c r="A45" s="96"/>
      <c r="B45" s="96"/>
      <c r="C45" s="96"/>
      <c r="D45" s="97"/>
      <c r="E45" s="52"/>
      <c r="F45" s="53"/>
      <c r="G45" s="54"/>
      <c r="H45" s="66"/>
      <c r="I45" s="64"/>
      <c r="J45" s="64"/>
      <c r="K45" s="64"/>
      <c r="L45" s="64"/>
    </row>
    <row r="46" spans="1:12" ht="21.6" thickBot="1" x14ac:dyDescent="0.45">
      <c r="A46" s="98" t="s">
        <v>72</v>
      </c>
      <c r="B46" s="98"/>
      <c r="C46" s="98"/>
      <c r="D46" s="98"/>
      <c r="E46" s="98" t="s">
        <v>73</v>
      </c>
      <c r="F46" s="98" t="s">
        <v>74</v>
      </c>
      <c r="G46" s="98" t="s">
        <v>25</v>
      </c>
      <c r="H46" s="64"/>
      <c r="I46" s="64"/>
      <c r="J46" s="64"/>
    </row>
    <row r="47" spans="1:12" ht="21" x14ac:dyDescent="0.4">
      <c r="A47" s="99" t="s">
        <v>97</v>
      </c>
      <c r="B47" s="100"/>
      <c r="C47" s="100"/>
      <c r="D47" s="101"/>
      <c r="E47" s="47"/>
      <c r="F47" s="102">
        <v>8</v>
      </c>
      <c r="G47" s="55">
        <f t="shared" ref="G47:G48" si="1">E47*F47</f>
        <v>0</v>
      </c>
      <c r="H47" s="64"/>
      <c r="I47" s="64"/>
      <c r="J47" s="64"/>
    </row>
    <row r="48" spans="1:12" ht="42" thickBot="1" x14ac:dyDescent="0.45">
      <c r="A48" s="103" t="s">
        <v>98</v>
      </c>
      <c r="B48" s="104"/>
      <c r="C48" s="104"/>
      <c r="D48" s="105"/>
      <c r="E48" s="48"/>
      <c r="F48" s="106">
        <v>4</v>
      </c>
      <c r="G48" s="56">
        <f t="shared" si="1"/>
        <v>0</v>
      </c>
      <c r="H48" s="64"/>
      <c r="I48" s="64"/>
      <c r="J48" s="64"/>
    </row>
    <row r="49" spans="1:12" ht="21.6" thickBot="1" x14ac:dyDescent="0.45">
      <c r="A49" s="92" t="s">
        <v>71</v>
      </c>
      <c r="B49" s="93"/>
      <c r="C49" s="93"/>
      <c r="D49" s="94"/>
      <c r="E49" s="95"/>
      <c r="F49" s="51"/>
      <c r="G49" s="50">
        <f>SUM(G47:G48)</f>
        <v>0</v>
      </c>
      <c r="H49" s="68"/>
    </row>
    <row r="50" spans="1:12" ht="20.399999999999999" x14ac:dyDescent="0.35">
      <c r="H50" s="68"/>
    </row>
    <row r="51" spans="1:12" ht="21" x14ac:dyDescent="0.4">
      <c r="A51" s="69" t="s">
        <v>28</v>
      </c>
      <c r="B51" s="70"/>
      <c r="C51" s="70"/>
      <c r="D51" s="70" t="s">
        <v>32</v>
      </c>
      <c r="E51" s="70" t="s">
        <v>33</v>
      </c>
      <c r="F51" s="71" t="s">
        <v>34</v>
      </c>
      <c r="G51" s="71" t="s">
        <v>35</v>
      </c>
      <c r="H51" s="66"/>
      <c r="I51" s="64"/>
      <c r="J51" s="64"/>
      <c r="K51" s="64"/>
      <c r="L51" s="64"/>
    </row>
    <row r="52" spans="1:12" ht="21" x14ac:dyDescent="0.4">
      <c r="A52" s="107" t="s">
        <v>116</v>
      </c>
      <c r="B52" s="40"/>
      <c r="C52" s="41"/>
      <c r="D52" s="87" t="s">
        <v>115</v>
      </c>
      <c r="E52" s="42"/>
      <c r="F52" s="74">
        <v>250</v>
      </c>
      <c r="G52" s="85">
        <f t="shared" ref="G52:G61" si="2">E52*F52</f>
        <v>0</v>
      </c>
      <c r="H52" s="68"/>
    </row>
    <row r="53" spans="1:12" ht="21" x14ac:dyDescent="0.4">
      <c r="A53" s="107" t="s">
        <v>76</v>
      </c>
      <c r="B53" s="40"/>
      <c r="C53" s="41"/>
      <c r="D53" s="87" t="s">
        <v>111</v>
      </c>
      <c r="E53" s="43"/>
      <c r="F53" s="74">
        <v>200</v>
      </c>
      <c r="G53" s="85">
        <f t="shared" si="2"/>
        <v>0</v>
      </c>
    </row>
    <row r="54" spans="1:12" ht="21" x14ac:dyDescent="0.4">
      <c r="A54" s="107" t="s">
        <v>77</v>
      </c>
      <c r="B54" s="40"/>
      <c r="C54" s="41"/>
      <c r="D54" s="87" t="s">
        <v>59</v>
      </c>
      <c r="E54" s="43"/>
      <c r="F54" s="74">
        <v>75</v>
      </c>
      <c r="G54" s="85">
        <f t="shared" si="2"/>
        <v>0</v>
      </c>
    </row>
    <row r="55" spans="1:12" ht="21" x14ac:dyDescent="0.4">
      <c r="A55" s="107" t="s">
        <v>78</v>
      </c>
      <c r="B55" s="40"/>
      <c r="C55" s="41"/>
      <c r="D55" s="87" t="s">
        <v>111</v>
      </c>
      <c r="E55" s="43"/>
      <c r="F55" s="74">
        <v>50</v>
      </c>
      <c r="G55" s="85">
        <f t="shared" si="2"/>
        <v>0</v>
      </c>
    </row>
    <row r="56" spans="1:12" ht="21" x14ac:dyDescent="0.4">
      <c r="A56" s="107" t="s">
        <v>79</v>
      </c>
      <c r="B56" s="40"/>
      <c r="C56" s="41"/>
      <c r="D56" s="87" t="s">
        <v>112</v>
      </c>
      <c r="E56" s="43"/>
      <c r="F56" s="74">
        <v>70</v>
      </c>
      <c r="G56" s="85">
        <f t="shared" si="2"/>
        <v>0</v>
      </c>
    </row>
    <row r="57" spans="1:12" ht="21" x14ac:dyDescent="0.4">
      <c r="A57" s="107" t="s">
        <v>80</v>
      </c>
      <c r="B57" s="40"/>
      <c r="C57" s="41"/>
      <c r="D57" s="87" t="s">
        <v>59</v>
      </c>
      <c r="E57" s="42"/>
      <c r="F57" s="74">
        <v>50</v>
      </c>
      <c r="G57" s="85">
        <f t="shared" si="2"/>
        <v>0</v>
      </c>
    </row>
    <row r="58" spans="1:12" ht="21" x14ac:dyDescent="0.4">
      <c r="A58" s="107" t="s">
        <v>81</v>
      </c>
      <c r="B58" s="40"/>
      <c r="C58" s="41"/>
      <c r="D58" s="87" t="s">
        <v>113</v>
      </c>
      <c r="E58" s="42"/>
      <c r="F58" s="74">
        <v>20</v>
      </c>
      <c r="G58" s="85">
        <f t="shared" si="2"/>
        <v>0</v>
      </c>
    </row>
    <row r="59" spans="1:12" ht="21" x14ac:dyDescent="0.4">
      <c r="A59" s="107" t="s">
        <v>82</v>
      </c>
      <c r="B59" s="40"/>
      <c r="C59" s="41"/>
      <c r="D59" s="87" t="s">
        <v>117</v>
      </c>
      <c r="E59" s="42"/>
      <c r="F59" s="74">
        <v>70</v>
      </c>
      <c r="G59" s="85">
        <f t="shared" si="2"/>
        <v>0</v>
      </c>
    </row>
    <row r="60" spans="1:12" ht="21" x14ac:dyDescent="0.4">
      <c r="A60" s="107" t="s">
        <v>83</v>
      </c>
      <c r="B60" s="40"/>
      <c r="C60" s="41"/>
      <c r="D60" s="87" t="s">
        <v>118</v>
      </c>
      <c r="E60" s="42"/>
      <c r="F60" s="74">
        <v>35</v>
      </c>
      <c r="G60" s="85">
        <f t="shared" si="2"/>
        <v>0</v>
      </c>
    </row>
    <row r="61" spans="1:12" ht="21.6" thickBot="1" x14ac:dyDescent="0.45">
      <c r="A61" s="107" t="s">
        <v>84</v>
      </c>
      <c r="B61" s="40"/>
      <c r="C61" s="41"/>
      <c r="D61" s="87" t="s">
        <v>75</v>
      </c>
      <c r="E61" s="42"/>
      <c r="F61" s="74">
        <v>20</v>
      </c>
      <c r="G61" s="85">
        <f t="shared" si="2"/>
        <v>0</v>
      </c>
    </row>
    <row r="62" spans="1:12" ht="21.6" thickBot="1" x14ac:dyDescent="0.45">
      <c r="A62" s="92" t="s">
        <v>85</v>
      </c>
      <c r="B62" s="93"/>
      <c r="C62" s="93"/>
      <c r="D62" s="94"/>
      <c r="E62" s="95"/>
      <c r="F62" s="51"/>
      <c r="G62" s="50">
        <f>SUM(G52:G61)</f>
        <v>0</v>
      </c>
      <c r="H62" s="68"/>
    </row>
    <row r="63" spans="1:12" ht="13.8" x14ac:dyDescent="0.25">
      <c r="A63" s="64"/>
      <c r="B63" s="64"/>
      <c r="C63" s="64"/>
    </row>
    <row r="64" spans="1:12" ht="13.8" x14ac:dyDescent="0.25">
      <c r="A64" s="64"/>
      <c r="B64" s="64"/>
      <c r="C64" s="64"/>
    </row>
    <row r="65" spans="1:12" ht="13.8" x14ac:dyDescent="0.25">
      <c r="A65" s="64"/>
      <c r="B65" s="64"/>
      <c r="C65" s="64"/>
    </row>
    <row r="66" spans="1:12" ht="13.8" x14ac:dyDescent="0.25">
      <c r="A66" s="64"/>
      <c r="B66" s="64"/>
      <c r="C66" s="64"/>
    </row>
    <row r="67" spans="1:12" ht="13.8" x14ac:dyDescent="0.25">
      <c r="A67" s="64"/>
      <c r="B67" s="64"/>
      <c r="C67" s="64"/>
    </row>
    <row r="68" spans="1:12" ht="13.8" x14ac:dyDescent="0.25">
      <c r="A68" s="64"/>
      <c r="B68" s="64"/>
      <c r="C68" s="64"/>
    </row>
    <row r="69" spans="1:12" ht="13.8" x14ac:dyDescent="0.25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</row>
    <row r="70" spans="1:12" ht="13.8" x14ac:dyDescent="0.25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</row>
    <row r="71" spans="1:12" ht="13.8" x14ac:dyDescent="0.25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</row>
    <row r="72" spans="1:12" ht="13.8" x14ac:dyDescent="0.25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</row>
    <row r="73" spans="1:12" ht="13.8" x14ac:dyDescent="0.25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</row>
    <row r="74" spans="1:12" ht="13.8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</row>
    <row r="75" spans="1:12" ht="13.8" x14ac:dyDescent="0.25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</row>
    <row r="76" spans="1:12" ht="13.8" x14ac:dyDescent="0.25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</row>
    <row r="77" spans="1:12" ht="13.8" x14ac:dyDescent="0.25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</row>
    <row r="78" spans="1:12" ht="13.8" x14ac:dyDescent="0.25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</row>
    <row r="79" spans="1:12" ht="13.8" x14ac:dyDescent="0.25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</row>
    <row r="80" spans="1:12" ht="13.8" x14ac:dyDescent="0.25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</row>
    <row r="81" spans="1:12" ht="13.8" x14ac:dyDescent="0.25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</row>
    <row r="82" spans="1:12" ht="13.8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</row>
  </sheetData>
  <sheetProtection algorithmName="SHA-512" hashValue="3wJaC0Ya54Udimu0MwpogEqCTOdTGlu8uYNqNMvAs9yeNJxvFUlG9Hjreho4b6abBnQB3xhryJOmMbHO8qTsIQ==" saltValue="ZuIOqzRnpUlQVuICcXmMyQ==" spinCount="100000" sheet="1" objects="1" scenarios="1"/>
  <mergeCells count="2">
    <mergeCell ref="B3:C3"/>
    <mergeCell ref="B4:C4"/>
  </mergeCells>
  <phoneticPr fontId="21" type="noConversion"/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97B2-9914-466C-B86B-AF6C0ED228F8}">
  <dimension ref="A1:G19"/>
  <sheetViews>
    <sheetView zoomScale="55" zoomScaleNormal="55" workbookViewId="0">
      <selection activeCell="C16" sqref="C16"/>
    </sheetView>
  </sheetViews>
  <sheetFormatPr defaultRowHeight="13.2" x14ac:dyDescent="0.25"/>
  <cols>
    <col min="1" max="1" width="87.44140625" style="62" customWidth="1"/>
    <col min="2" max="2" width="67.6640625" style="62" customWidth="1"/>
    <col min="3" max="3" width="51.5546875" style="62" customWidth="1"/>
    <col min="4" max="4" width="52.44140625" style="62" bestFit="1" customWidth="1"/>
    <col min="5" max="5" width="33.33203125" style="62" customWidth="1"/>
    <col min="6" max="6" width="31.44140625" style="62" customWidth="1"/>
    <col min="7" max="7" width="32" style="62" customWidth="1"/>
    <col min="8" max="8" width="13.6640625" style="62" customWidth="1"/>
    <col min="9" max="16384" width="8.88671875" style="62"/>
  </cols>
  <sheetData>
    <row r="1" spans="1:7" ht="30" x14ac:dyDescent="0.5">
      <c r="A1" s="61" t="s">
        <v>18</v>
      </c>
      <c r="B1" s="61"/>
      <c r="C1" s="61"/>
      <c r="G1" s="63"/>
    </row>
    <row r="2" spans="1:7" ht="14.4" thickBot="1" x14ac:dyDescent="0.3">
      <c r="A2" s="64"/>
      <c r="B2" s="64"/>
      <c r="C2" s="64"/>
      <c r="G2" s="64"/>
    </row>
    <row r="3" spans="1:7" ht="20.399999999999999" x14ac:dyDescent="0.35">
      <c r="A3" s="65" t="s">
        <v>19</v>
      </c>
      <c r="B3" s="6"/>
      <c r="C3" s="30"/>
      <c r="G3" s="66"/>
    </row>
    <row r="4" spans="1:7" ht="21" thickBot="1" x14ac:dyDescent="0.4">
      <c r="A4" s="67" t="s">
        <v>20</v>
      </c>
      <c r="B4" s="31"/>
      <c r="C4" s="32"/>
      <c r="G4" s="66"/>
    </row>
    <row r="5" spans="1:7" ht="20.399999999999999" x14ac:dyDescent="0.35">
      <c r="A5" s="68"/>
      <c r="B5" s="68"/>
      <c r="C5" s="68"/>
      <c r="G5" s="68"/>
    </row>
    <row r="6" spans="1:7" ht="20.399999999999999" x14ac:dyDescent="0.35">
      <c r="A6" s="66" t="s">
        <v>21</v>
      </c>
      <c r="B6" s="66"/>
      <c r="C6" s="66"/>
      <c r="G6" s="66"/>
    </row>
    <row r="7" spans="1:7" ht="20.399999999999999" x14ac:dyDescent="0.35">
      <c r="A7" s="66" t="s">
        <v>22</v>
      </c>
      <c r="B7" s="66"/>
      <c r="C7" s="66"/>
      <c r="G7" s="66"/>
    </row>
    <row r="8" spans="1:7" ht="20.399999999999999" x14ac:dyDescent="0.35">
      <c r="A8" s="66" t="s">
        <v>23</v>
      </c>
      <c r="B8" s="66"/>
      <c r="C8" s="66"/>
      <c r="G8" s="66"/>
    </row>
    <row r="9" spans="1:7" ht="20.399999999999999" x14ac:dyDescent="0.35">
      <c r="A9" s="68"/>
      <c r="B9" s="68"/>
      <c r="C9" s="68"/>
      <c r="D9" s="68"/>
      <c r="E9" s="68"/>
      <c r="F9" s="68"/>
      <c r="G9" s="68"/>
    </row>
    <row r="10" spans="1:7" ht="20.399999999999999" x14ac:dyDescent="0.35">
      <c r="A10" s="68"/>
      <c r="B10" s="68"/>
      <c r="C10" s="68"/>
      <c r="D10" s="68"/>
      <c r="E10" s="68"/>
      <c r="F10" s="68"/>
      <c r="G10" s="68"/>
    </row>
    <row r="11" spans="1:7" ht="21" x14ac:dyDescent="0.4">
      <c r="A11" s="69" t="s">
        <v>86</v>
      </c>
      <c r="B11" s="70" t="s">
        <v>86</v>
      </c>
      <c r="C11" s="70" t="s">
        <v>94</v>
      </c>
      <c r="D11" s="70" t="s">
        <v>32</v>
      </c>
      <c r="E11" s="70" t="s">
        <v>33</v>
      </c>
      <c r="F11" s="71" t="s">
        <v>34</v>
      </c>
      <c r="G11" s="71" t="s">
        <v>35</v>
      </c>
    </row>
    <row r="12" spans="1:7" ht="21" x14ac:dyDescent="0.4">
      <c r="A12" s="72" t="s">
        <v>87</v>
      </c>
      <c r="B12" s="34"/>
      <c r="C12" s="35"/>
      <c r="D12" s="73" t="s">
        <v>114</v>
      </c>
      <c r="E12" s="43"/>
      <c r="F12" s="74">
        <v>300</v>
      </c>
      <c r="G12" s="75">
        <f>E12*F12</f>
        <v>0</v>
      </c>
    </row>
    <row r="13" spans="1:7" ht="21" x14ac:dyDescent="0.4">
      <c r="A13" s="72" t="s">
        <v>88</v>
      </c>
      <c r="B13" s="34"/>
      <c r="C13" s="35"/>
      <c r="D13" s="73" t="s">
        <v>119</v>
      </c>
      <c r="E13" s="43"/>
      <c r="F13" s="74">
        <v>8</v>
      </c>
      <c r="G13" s="75">
        <f>E13*F13</f>
        <v>0</v>
      </c>
    </row>
    <row r="14" spans="1:7" ht="21" x14ac:dyDescent="0.4">
      <c r="A14" s="72" t="s">
        <v>89</v>
      </c>
      <c r="B14" s="34"/>
      <c r="C14" s="35"/>
      <c r="D14" s="73" t="s">
        <v>114</v>
      </c>
      <c r="E14" s="43"/>
      <c r="F14" s="74">
        <v>60</v>
      </c>
      <c r="G14" s="75">
        <f>E14*F14</f>
        <v>0</v>
      </c>
    </row>
    <row r="15" spans="1:7" ht="21" x14ac:dyDescent="0.4">
      <c r="A15" s="72" t="s">
        <v>90</v>
      </c>
      <c r="B15" s="34"/>
      <c r="C15" s="35"/>
      <c r="D15" s="73" t="s">
        <v>114</v>
      </c>
      <c r="E15" s="43"/>
      <c r="F15" s="74">
        <v>100</v>
      </c>
      <c r="G15" s="75">
        <f>E15*F15</f>
        <v>0</v>
      </c>
    </row>
    <row r="16" spans="1:7" ht="21" x14ac:dyDescent="0.4">
      <c r="A16" s="72" t="s">
        <v>91</v>
      </c>
      <c r="B16" s="34"/>
      <c r="C16" s="35"/>
      <c r="D16" s="73" t="s">
        <v>114</v>
      </c>
      <c r="E16" s="43"/>
      <c r="F16" s="74">
        <v>90</v>
      </c>
      <c r="G16" s="75">
        <f t="shared" ref="G16:G18" si="0">E16*F16</f>
        <v>0</v>
      </c>
    </row>
    <row r="17" spans="1:7" ht="21" x14ac:dyDescent="0.4">
      <c r="A17" s="72" t="s">
        <v>92</v>
      </c>
      <c r="B17" s="34"/>
      <c r="C17" s="35"/>
      <c r="D17" s="73" t="s">
        <v>114</v>
      </c>
      <c r="E17" s="43"/>
      <c r="F17" s="74">
        <v>40</v>
      </c>
      <c r="G17" s="75">
        <f t="shared" si="0"/>
        <v>0</v>
      </c>
    </row>
    <row r="18" spans="1:7" ht="21.6" thickBot="1" x14ac:dyDescent="0.45">
      <c r="A18" s="76" t="s">
        <v>93</v>
      </c>
      <c r="B18" s="38"/>
      <c r="C18" s="39"/>
      <c r="D18" s="73" t="s">
        <v>114</v>
      </c>
      <c r="E18" s="46"/>
      <c r="F18" s="77">
        <v>30</v>
      </c>
      <c r="G18" s="78">
        <f t="shared" si="0"/>
        <v>0</v>
      </c>
    </row>
    <row r="19" spans="1:7" ht="21.6" thickBot="1" x14ac:dyDescent="0.45">
      <c r="A19" s="79"/>
      <c r="B19" s="80"/>
      <c r="C19" s="80"/>
      <c r="D19" s="81"/>
      <c r="E19" s="82"/>
      <c r="F19" s="49"/>
      <c r="G19" s="50">
        <f>SUM(G12:G18)</f>
        <v>0</v>
      </c>
    </row>
  </sheetData>
  <sheetProtection algorithmName="SHA-512" hashValue="U8fqqTD4W42xaI0Wwbnj65IstvPBNfdwoT7BOTiucu2ckHXkSYUpGJDJMXw/BIhWzd/U3o4X6E0ZSJKD7V9Drg==" saltValue="JCYnwp5YAOCpuySCYwn+Kw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9815DABCE064B941EFDE04D42AF9D" ma:contentTypeVersion="18" ma:contentTypeDescription="Een nieuw document maken." ma:contentTypeScope="" ma:versionID="62f13ad0addad69fac22e1dc483bd26c">
  <xsd:schema xmlns:xsd="http://www.w3.org/2001/XMLSchema" xmlns:xs="http://www.w3.org/2001/XMLSchema" xmlns:p="http://schemas.microsoft.com/office/2006/metadata/properties" xmlns:ns2="278c3c4d-f426-4f19-87e5-1f9242ca19bd" xmlns:ns3="708d6191-6e44-45a1-8256-0a86a25b6574" xmlns:ns4="78aeb4b2-d6b2-416b-bb9c-195e16e68423" targetNamespace="http://schemas.microsoft.com/office/2006/metadata/properties" ma:root="true" ma:fieldsID="09e3268f18804c6a35d1ca8b885d49d9" ns2:_="" ns3:_="" ns4:_="">
    <xsd:import namespace="278c3c4d-f426-4f19-87e5-1f9242ca19bd"/>
    <xsd:import namespace="708d6191-6e44-45a1-8256-0a86a25b6574"/>
    <xsd:import namespace="78aeb4b2-d6b2-416b-bb9c-195e16e68423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d6191-6e44-45a1-8256-0a86a25b657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99eba69-5fef-4b5e-9894-ac0eb455a26a}" ma:internalName="TaxCatchAll" ma:showField="CatchAllData" ma:web="708d6191-6e44-45a1-8256-0a86a25b6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eb4b2-d6b2-416b-bb9c-195e16e68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08d6191-6e44-45a1-8256-0a86a25b6574">
      <Value>5</Value>
      <Value>1</Value>
    </TaxCatchAll>
    <lcf76f155ced4ddcb4097134ff3c332f xmlns="78aeb4b2-d6b2-416b-bb9c-195e16e6842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AE43A-B785-45DD-AC93-7313209B2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708d6191-6e44-45a1-8256-0a86a25b6574"/>
    <ds:schemaRef ds:uri="78aeb4b2-d6b2-416b-bb9c-195e16e68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CE434-5964-440E-BF2E-61BAB36B8316}">
  <ds:schemaRefs>
    <ds:schemaRef ds:uri="http://schemas.microsoft.com/office/2006/metadata/properties"/>
    <ds:schemaRef ds:uri="http://schemas.microsoft.com/office/infopath/2007/PartnerControls"/>
    <ds:schemaRef ds:uri="278c3c4d-f426-4f19-87e5-1f9242ca19bd"/>
    <ds:schemaRef ds:uri="708d6191-6e44-45a1-8256-0a86a25b6574"/>
    <ds:schemaRef ds:uri="78aeb4b2-d6b2-416b-bb9c-195e16e68423"/>
  </ds:schemaRefs>
</ds:datastoreItem>
</file>

<file path=customXml/itemProps3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Invulinstructie</vt:lpstr>
      <vt:lpstr>2. Totaal Inschrijfprijs</vt:lpstr>
      <vt:lpstr>3. Kantoorartikelen</vt:lpstr>
      <vt:lpstr>4. Papier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Lizette Vermeer</cp:lastModifiedBy>
  <cp:revision/>
  <dcterms:created xsi:type="dcterms:W3CDTF">2018-11-07T10:33:09Z</dcterms:created>
  <dcterms:modified xsi:type="dcterms:W3CDTF">2025-05-09T09:39:38Z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0x0101004E69815DABCE064B941EFDE04D42AF9D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5;#Aanbestedingsdocument|b7dfb0d4-2e42-4021-b46b-6e99e72006ab</vt:lpwstr>
  </property>
  <property fmtid="{D5CDD505-2E9C-101B-9397-08002B2CF9AE}" pid="5" name="gshProjectfase">
    <vt:lpwstr/>
  </property>
  <property fmtid="{D5CDD505-2E9C-101B-9397-08002B2CF9AE}" pid="6" name="MediaServiceImageTags">
    <vt:lpwstr/>
  </property>
</Properties>
</file>