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ICT Software\Sociaal Domein applicatie\VLS 202311-2300271 CiVision Samenlevingszaken\05. Aanbestedingsdocument en bijlagen\"/>
    </mc:Choice>
  </mc:AlternateContent>
  <xr:revisionPtr revIDLastSave="0" documentId="13_ncr:1_{E55BE022-0157-48EB-B6E3-CA7E2C50A341}" xr6:coauthVersionLast="47" xr6:coauthVersionMax="47" xr10:uidLastSave="{00000000-0000-0000-0000-000000000000}"/>
  <bookViews>
    <workbookView xWindow="-38520" yWindow="-21720" windowWidth="38640" windowHeight="21240" tabRatio="921" xr2:uid="{00000000-000D-0000-FFFF-FFFF00000000}"/>
  </bookViews>
  <sheets>
    <sheet name="Rechte lijn met 1 omslagpun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E12" i="2"/>
  <c r="E22" i="2" l="1"/>
  <c r="E17" i="2"/>
  <c r="E19" i="2" l="1"/>
</calcChain>
</file>

<file path=xl/sharedStrings.xml><?xml version="1.0" encoding="utf-8"?>
<sst xmlns="http://schemas.openxmlformats.org/spreadsheetml/2006/main" count="12" uniqueCount="12">
  <si>
    <t>Prijs</t>
  </si>
  <si>
    <t>Punten</t>
  </si>
  <si>
    <r>
      <t xml:space="preserve">Prijs bij </t>
    </r>
    <r>
      <rPr>
        <b/>
        <u/>
        <sz val="9"/>
        <rFont val="Arial"/>
        <family val="2"/>
      </rPr>
      <t>minimum</t>
    </r>
    <r>
      <rPr>
        <b/>
        <sz val="9"/>
        <rFont val="Arial"/>
        <family val="2"/>
      </rPr>
      <t xml:space="preserve"> aantal te behalen punten</t>
    </r>
  </si>
  <si>
    <t>Evt. omslagpunt (als niet gewenst: maak cellen D9 en E9 gelijk aan D8 en E8)</t>
  </si>
  <si>
    <r>
      <t xml:space="preserve">Prijs bij </t>
    </r>
    <r>
      <rPr>
        <b/>
        <u/>
        <sz val="9"/>
        <rFont val="Arial"/>
        <family val="2"/>
      </rPr>
      <t>maximum</t>
    </r>
    <r>
      <rPr>
        <b/>
        <sz val="9"/>
        <rFont val="Arial"/>
        <family val="2"/>
      </rPr>
      <t xml:space="preserve"> aantal te behalen punten</t>
    </r>
  </si>
  <si>
    <t>Score voor waarde van inschrijver</t>
  </si>
  <si>
    <t>De formule rekent het onderstaande uit zonder omslagpunt:</t>
  </si>
  <si>
    <t xml:space="preserve">De formule met omslagpunt: </t>
  </si>
  <si>
    <t>Na het omslagpunt</t>
  </si>
  <si>
    <t xml:space="preserve">De velden D8 t/m E10 zijn invoervelden voor de lineaire functie. </t>
  </si>
  <si>
    <t>Het veld D12 kan worden gebruikt om scores te berekenen van leveranciers.</t>
  </si>
  <si>
    <t>Lineaire scoremethode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</si>
</sst>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_(* #,##0.00_);_(* \(#,##0.00\);_(* &quot;-&quot;??_);_(@_)"/>
    <numFmt numFmtId="166" formatCode="&quot;€&quot;\ #,##0.00"/>
    <numFmt numFmtId="167" formatCode="_-* #,##0.00_-;_-* #,##0.00\-;_-* &quot;-&quot;??_-;_-@_-"/>
    <numFmt numFmtId="168" formatCode="_(&quot;€&quot;* #,##0.00_);_(&quot;€&quot;* \(#,##0.00\);_(&quot;€&quot;* &quot;-&quot;??_);_(@_)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3F3F76"/>
      <name val="Arial"/>
      <family val="2"/>
    </font>
    <font>
      <sz val="10"/>
      <color rgb="FF00610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 tint="-0.499984740745262"/>
      <name val="Arial"/>
      <family val="2"/>
    </font>
    <font>
      <sz val="9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</borders>
  <cellStyleXfs count="31">
    <xf numFmtId="0" fontId="0" fillId="0" borderId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6" fillId="4" borderId="0" applyNumberFormat="0" applyBorder="0" applyAlignment="0" applyProtection="0"/>
    <xf numFmtId="0" fontId="20" fillId="4" borderId="0" applyNumberFormat="0" applyBorder="0" applyAlignment="0" applyProtection="0"/>
    <xf numFmtId="164" fontId="2" fillId="0" borderId="0" applyFont="0" applyFill="0" applyBorder="0" applyAlignment="0" applyProtection="0"/>
    <xf numFmtId="0" fontId="19" fillId="7" borderId="0" applyNumberFormat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6" borderId="3" applyNumberFormat="0" applyAlignment="0" applyProtection="0"/>
    <xf numFmtId="165" fontId="14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4" fillId="2" borderId="2" applyNumberFormat="0" applyFont="0" applyAlignment="0" applyProtection="0"/>
    <xf numFmtId="0" fontId="2" fillId="2" borderId="2" applyNumberFormat="0" applyFont="0" applyAlignment="0" applyProtection="0"/>
    <xf numFmtId="0" fontId="14" fillId="2" borderId="2" applyNumberFormat="0" applyFont="0" applyAlignment="0" applyProtection="0"/>
    <xf numFmtId="0" fontId="21" fillId="8" borderId="0" applyNumberFormat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0" fontId="15" fillId="0" borderId="0"/>
    <xf numFmtId="0" fontId="2" fillId="0" borderId="0"/>
    <xf numFmtId="0" fontId="14" fillId="0" borderId="0"/>
    <xf numFmtId="0" fontId="2" fillId="0" borderId="0"/>
    <xf numFmtId="44" fontId="3" fillId="0" borderId="0" applyFont="0" applyFill="0" applyBorder="0" applyAlignment="0" applyProtection="0"/>
    <xf numFmtId="168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4" fillId="9" borderId="0" xfId="0" applyFont="1" applyFill="1"/>
    <xf numFmtId="2" fontId="4" fillId="9" borderId="0" xfId="0" applyNumberFormat="1" applyFont="1" applyFill="1"/>
    <xf numFmtId="0" fontId="5" fillId="10" borderId="4" xfId="0" applyFont="1" applyFill="1" applyBorder="1" applyAlignment="1">
      <alignment vertical="center"/>
    </xf>
    <xf numFmtId="49" fontId="4" fillId="10" borderId="4" xfId="0" applyNumberFormat="1" applyFont="1" applyFill="1" applyBorder="1"/>
    <xf numFmtId="49" fontId="4" fillId="10" borderId="4" xfId="0" applyNumberFormat="1" applyFont="1" applyFill="1" applyBorder="1" applyAlignment="1">
      <alignment horizontal="center"/>
    </xf>
    <xf numFmtId="49" fontId="6" fillId="10" borderId="4" xfId="0" applyNumberFormat="1" applyFont="1" applyFill="1" applyBorder="1"/>
    <xf numFmtId="0" fontId="7" fillId="10" borderId="5" xfId="0" applyFont="1" applyFill="1" applyBorder="1" applyAlignment="1">
      <alignment horizontal="left" vertical="center" wrapText="1"/>
    </xf>
    <xf numFmtId="0" fontId="2" fillId="9" borderId="0" xfId="0" applyFont="1" applyFill="1"/>
    <xf numFmtId="49" fontId="7" fillId="10" borderId="6" xfId="0" applyNumberFormat="1" applyFont="1" applyFill="1" applyBorder="1" applyAlignment="1">
      <alignment horizontal="left" vertical="center"/>
    </xf>
    <xf numFmtId="49" fontId="4" fillId="10" borderId="7" xfId="0" applyNumberFormat="1" applyFont="1" applyFill="1" applyBorder="1"/>
    <xf numFmtId="49" fontId="6" fillId="10" borderId="7" xfId="0" applyNumberFormat="1" applyFont="1" applyFill="1" applyBorder="1"/>
    <xf numFmtId="0" fontId="4" fillId="9" borderId="1" xfId="0" applyFont="1" applyFill="1" applyBorder="1" applyAlignment="1">
      <alignment wrapText="1"/>
    </xf>
    <xf numFmtId="49" fontId="9" fillId="9" borderId="0" xfId="0" applyNumberFormat="1" applyFont="1" applyFill="1" applyAlignment="1">
      <alignment horizontal="left" vertical="center" wrapText="1"/>
    </xf>
    <xf numFmtId="49" fontId="8" fillId="10" borderId="7" xfId="0" applyNumberFormat="1" applyFont="1" applyFill="1" applyBorder="1" applyAlignment="1">
      <alignment vertical="center"/>
    </xf>
    <xf numFmtId="0" fontId="8" fillId="10" borderId="0" xfId="0" applyFont="1" applyFill="1" applyAlignment="1">
      <alignment vertical="center" wrapText="1"/>
    </xf>
    <xf numFmtId="0" fontId="11" fillId="10" borderId="0" xfId="0" applyFont="1" applyFill="1"/>
    <xf numFmtId="0" fontId="11" fillId="10" borderId="8" xfId="0" applyFont="1" applyFill="1" applyBorder="1"/>
    <xf numFmtId="0" fontId="22" fillId="9" borderId="0" xfId="19" applyFont="1" applyFill="1"/>
    <xf numFmtId="166" fontId="22" fillId="9" borderId="0" xfId="19" applyNumberFormat="1" applyFont="1" applyFill="1"/>
    <xf numFmtId="0" fontId="4" fillId="9" borderId="0" xfId="19" applyFont="1" applyFill="1"/>
    <xf numFmtId="49" fontId="4" fillId="10" borderId="10" xfId="0" applyNumberFormat="1" applyFont="1" applyFill="1" applyBorder="1"/>
    <xf numFmtId="49" fontId="4" fillId="10" borderId="11" xfId="0" applyNumberFormat="1" applyFont="1" applyFill="1" applyBorder="1"/>
    <xf numFmtId="0" fontId="10" fillId="10" borderId="12" xfId="0" applyFont="1" applyFill="1" applyBorder="1" applyAlignment="1">
      <alignment vertical="center"/>
    </xf>
    <xf numFmtId="0" fontId="22" fillId="0" borderId="0" xfId="19" applyFont="1"/>
    <xf numFmtId="0" fontId="22" fillId="11" borderId="0" xfId="19" applyFont="1" applyFill="1"/>
    <xf numFmtId="0" fontId="9" fillId="9" borderId="0" xfId="19" applyFont="1" applyFill="1" applyAlignment="1">
      <alignment vertical="top"/>
    </xf>
    <xf numFmtId="0" fontId="22" fillId="9" borderId="0" xfId="19" applyFont="1" applyFill="1" applyAlignment="1">
      <alignment vertical="center"/>
    </xf>
    <xf numFmtId="166" fontId="4" fillId="12" borderId="15" xfId="23" applyNumberFormat="1" applyFont="1" applyFill="1" applyBorder="1" applyAlignment="1" applyProtection="1">
      <alignment horizontal="left" vertical="center"/>
      <protection locked="0"/>
    </xf>
    <xf numFmtId="0" fontId="4" fillId="12" borderId="15" xfId="0" applyFont="1" applyFill="1" applyBorder="1" applyAlignment="1" applyProtection="1">
      <alignment horizontal="center" vertical="center"/>
      <protection locked="0"/>
    </xf>
    <xf numFmtId="0" fontId="24" fillId="12" borderId="9" xfId="0" applyFont="1" applyFill="1" applyBorder="1" applyAlignment="1" applyProtection="1">
      <alignment horizontal="center" vertical="center"/>
      <protection locked="0"/>
    </xf>
    <xf numFmtId="166" fontId="4" fillId="12" borderId="9" xfId="23" applyNumberFormat="1" applyFont="1" applyFill="1" applyBorder="1" applyAlignment="1" applyProtection="1">
      <alignment horizontal="left" vertical="center"/>
      <protection locked="0"/>
    </xf>
    <xf numFmtId="0" fontId="4" fillId="12" borderId="9" xfId="0" applyFont="1" applyFill="1" applyBorder="1" applyAlignment="1" applyProtection="1">
      <alignment horizontal="center" vertical="center"/>
      <protection locked="0"/>
    </xf>
    <xf numFmtId="0" fontId="23" fillId="9" borderId="0" xfId="19" applyFont="1" applyFill="1" applyAlignment="1">
      <alignment vertical="center"/>
    </xf>
    <xf numFmtId="0" fontId="25" fillId="9" borderId="0" xfId="19" applyFont="1" applyFill="1"/>
    <xf numFmtId="166" fontId="24" fillId="12" borderId="9" xfId="23" applyNumberFormat="1" applyFont="1" applyFill="1" applyBorder="1" applyAlignment="1" applyProtection="1">
      <alignment horizontal="left" vertical="center"/>
    </xf>
    <xf numFmtId="0" fontId="22" fillId="14" borderId="13" xfId="19" applyFont="1" applyFill="1" applyBorder="1" applyAlignment="1">
      <alignment vertical="center"/>
    </xf>
    <xf numFmtId="0" fontId="22" fillId="14" borderId="14" xfId="19" applyFont="1" applyFill="1" applyBorder="1" applyAlignment="1">
      <alignment vertical="center"/>
    </xf>
    <xf numFmtId="0" fontId="23" fillId="14" borderId="9" xfId="19" applyFont="1" applyFill="1" applyBorder="1" applyAlignment="1">
      <alignment vertical="center"/>
    </xf>
    <xf numFmtId="49" fontId="9" fillId="9" borderId="9" xfId="0" applyNumberFormat="1" applyFont="1" applyFill="1" applyBorder="1" applyAlignment="1">
      <alignment horizontal="left" vertical="center"/>
    </xf>
    <xf numFmtId="49" fontId="9" fillId="9" borderId="6" xfId="0" applyNumberFormat="1" applyFont="1" applyFill="1" applyBorder="1" applyAlignment="1">
      <alignment horizontal="left" vertical="center"/>
    </xf>
    <xf numFmtId="49" fontId="9" fillId="9" borderId="11" xfId="0" applyNumberFormat="1" applyFont="1" applyFill="1" applyBorder="1" applyAlignment="1">
      <alignment horizontal="left" vertical="center"/>
    </xf>
    <xf numFmtId="49" fontId="4" fillId="9" borderId="13" xfId="0" applyNumberFormat="1" applyFont="1" applyFill="1" applyBorder="1" applyAlignment="1">
      <alignment horizontal="left" vertical="center"/>
    </xf>
    <xf numFmtId="49" fontId="4" fillId="9" borderId="14" xfId="0" applyNumberFormat="1" applyFont="1" applyFill="1" applyBorder="1" applyAlignment="1">
      <alignment horizontal="left" vertical="center"/>
    </xf>
    <xf numFmtId="49" fontId="4" fillId="9" borderId="17" xfId="0" applyNumberFormat="1" applyFont="1" applyFill="1" applyBorder="1" applyAlignment="1">
      <alignment horizontal="left" vertical="center"/>
    </xf>
    <xf numFmtId="2" fontId="24" fillId="13" borderId="14" xfId="0" applyNumberFormat="1" applyFont="1" applyFill="1" applyBorder="1" applyAlignment="1" applyProtection="1">
      <alignment horizontal="center" vertical="center"/>
      <protection locked="0"/>
    </xf>
    <xf numFmtId="166" fontId="24" fillId="12" borderId="16" xfId="23" applyNumberFormat="1" applyFont="1" applyFill="1" applyBorder="1" applyAlignment="1" applyProtection="1">
      <alignment horizontal="left" vertical="center"/>
    </xf>
    <xf numFmtId="0" fontId="9" fillId="9" borderId="0" xfId="19" applyFont="1" applyFill="1"/>
  </cellXfs>
  <cellStyles count="31">
    <cellStyle name="20% - Accent1 2" xfId="1" xr:uid="{00000000-0005-0000-0000-000000000000}"/>
    <cellStyle name="20% - Accent1 3" xfId="2" xr:uid="{00000000-0005-0000-0000-000001000000}"/>
    <cellStyle name="20% - Accent1 5" xfId="3" xr:uid="{00000000-0005-0000-0000-000002000000}"/>
    <cellStyle name="20% - Accent3 2" xfId="28" xr:uid="{4B8B8394-F644-4A20-8C6F-BE9074269AA6}"/>
    <cellStyle name="Accent1 2" xfId="4" xr:uid="{00000000-0005-0000-0000-000004000000}"/>
    <cellStyle name="Accent1 3" xfId="5" xr:uid="{00000000-0005-0000-0000-000005000000}"/>
    <cellStyle name="Euro" xfId="6" xr:uid="{00000000-0005-0000-0000-000006000000}"/>
    <cellStyle name="Goed 2" xfId="7" xr:uid="{00000000-0005-0000-0000-000007000000}"/>
    <cellStyle name="Hyperlink 2" xfId="8" xr:uid="{00000000-0005-0000-0000-000008000000}"/>
    <cellStyle name="Invoer 2" xfId="9" xr:uid="{00000000-0005-0000-0000-000009000000}"/>
    <cellStyle name="Komma 2" xfId="10" xr:uid="{00000000-0005-0000-0000-00000A000000}"/>
    <cellStyle name="Komma 3" xfId="11" xr:uid="{00000000-0005-0000-0000-00000B000000}"/>
    <cellStyle name="Komma 4" xfId="29" xr:uid="{0DE72CAD-756D-4ECA-AFA1-A1290F0FDC21}"/>
    <cellStyle name="Notitie 2" xfId="12" xr:uid="{00000000-0005-0000-0000-00000C000000}"/>
    <cellStyle name="Notitie 2 2" xfId="13" xr:uid="{00000000-0005-0000-0000-00000D000000}"/>
    <cellStyle name="Notitie 2 3" xfId="14" xr:uid="{00000000-0005-0000-0000-00000E000000}"/>
    <cellStyle name="Notitie 3" xfId="27" xr:uid="{65E9AB19-4884-4E8E-B6AB-BCA4C5EB8EE9}"/>
    <cellStyle name="Ongeldig 2" xfId="15" xr:uid="{00000000-0005-0000-0000-00000F000000}"/>
    <cellStyle name="Procent 2" xfId="16" xr:uid="{00000000-0005-0000-0000-000010000000}"/>
    <cellStyle name="Procent 3" xfId="17" xr:uid="{00000000-0005-0000-0000-000011000000}"/>
    <cellStyle name="Standaard" xfId="0" builtinId="0"/>
    <cellStyle name="Standaard 2" xfId="18" xr:uid="{00000000-0005-0000-0000-000013000000}"/>
    <cellStyle name="Standaard 3" xfId="19" xr:uid="{00000000-0005-0000-0000-000014000000}"/>
    <cellStyle name="Standaard 3 2" xfId="20" xr:uid="{00000000-0005-0000-0000-000015000000}"/>
    <cellStyle name="Standaard 4" xfId="21" xr:uid="{00000000-0005-0000-0000-000016000000}"/>
    <cellStyle name="Standaard 5" xfId="22" xr:uid="{00000000-0005-0000-0000-000017000000}"/>
    <cellStyle name="Standaard 6" xfId="26" xr:uid="{A405AF2C-0966-4F3B-B6F4-3FAEBBFCC9C9}"/>
    <cellStyle name="Valuta" xfId="23" builtinId="4"/>
    <cellStyle name="Valuta 2" xfId="24" xr:uid="{00000000-0005-0000-0000-000019000000}"/>
    <cellStyle name="Valuta 3" xfId="25" xr:uid="{00000000-0005-0000-0000-00001A000000}"/>
    <cellStyle name="Valuta 4" xfId="30" xr:uid="{A6DE2BCD-ECEE-4D72-A16F-C451895E038F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'Rechte lijn met 1 omslagpunt'!$D$8:$D$10</c:f>
              <c:numCache>
                <c:formatCode>"€"\ #,##0.00</c:formatCode>
                <c:ptCount val="3"/>
                <c:pt idx="0">
                  <c:v>5100000</c:v>
                </c:pt>
                <c:pt idx="1">
                  <c:v>5100000</c:v>
                </c:pt>
                <c:pt idx="2">
                  <c:v>4500000</c:v>
                </c:pt>
              </c:numCache>
            </c:numRef>
          </c:xVal>
          <c:yVal>
            <c:numRef>
              <c:f>'Rechte lijn met 1 omslagpunt'!$E$8:$E$10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81-4B9D-94AE-61703CF2A6EC}"/>
            </c:ext>
          </c:extLst>
        </c:ser>
        <c:ser>
          <c:idx val="1"/>
          <c:order val="1"/>
          <c:tx>
            <c:strRef>
              <c:f>'Rechte lijn met 1 omslagpunt'!$B$12:$C$12</c:f>
              <c:strCache>
                <c:ptCount val="1"/>
                <c:pt idx="0">
                  <c:v>Score voor waarde van inschrijver</c:v>
                </c:pt>
              </c:strCache>
            </c:strRef>
          </c:tx>
          <c:marker>
            <c:symbol val="triangle"/>
            <c:size val="7"/>
          </c:marker>
          <c:xVal>
            <c:numRef>
              <c:f>'Rechte lijn met 1 omslagpunt'!$D$12</c:f>
              <c:numCache>
                <c:formatCode>"€"\ #,##0.00</c:formatCode>
                <c:ptCount val="1"/>
                <c:pt idx="0">
                  <c:v>4600000</c:v>
                </c:pt>
              </c:numCache>
            </c:numRef>
          </c:xVal>
          <c:yVal>
            <c:numRef>
              <c:f>'Rechte lijn met 1 omslagpunt'!$E$12</c:f>
              <c:numCache>
                <c:formatCode>0.00</c:formatCode>
                <c:ptCount val="1"/>
                <c:pt idx="0">
                  <c:v>20.833333333333332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9E3-4C1B-A4AD-0B1FDBBED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inMax"/>
          <c:max val="5500000"/>
          <c:min val="4000000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Prijs</a:t>
                </a:r>
              </a:p>
            </c:rich>
          </c:tx>
          <c:layout>
            <c:manualLayout>
              <c:xMode val="edge"/>
              <c:yMode val="edge"/>
              <c:x val="0.48437523087391859"/>
              <c:y val="0.89563241841733343"/>
            </c:manualLayout>
          </c:layout>
          <c:overlay val="0"/>
        </c:title>
        <c:numFmt formatCode="\€\ 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n-US"/>
          </a:p>
        </c:txPr>
        <c:crossAx val="1"/>
        <c:crossesAt val="0"/>
        <c:crossBetween val="midCat"/>
      </c:valAx>
      <c:valAx>
        <c:axId val="1"/>
        <c:scaling>
          <c:orientation val="minMax"/>
          <c:max val="2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n-US"/>
          </a:p>
        </c:txPr>
        <c:crossAx val="1003076655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6">
          <a:lumMod val="75000"/>
        </a:schemeClr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133350</xdr:rowOff>
    </xdr:from>
    <xdr:to>
      <xdr:col>2</xdr:col>
      <xdr:colOff>2438400</xdr:colOff>
      <xdr:row>28</xdr:row>
      <xdr:rowOff>78106</xdr:rowOff>
    </xdr:to>
    <xdr:graphicFrame macro="">
      <xdr:nvGraphicFramePr>
        <xdr:cNvPr id="1026" name="Grafiek 13">
          <a:extLst>
            <a:ext uri="{FF2B5EF4-FFF2-40B4-BE49-F238E27FC236}">
              <a16:creationId xmlns:a16="http://schemas.microsoft.com/office/drawing/2014/main" id="{3FE4FB07-D0B3-939D-A83B-EE6B71414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>
    <tabColor theme="9" tint="0.79998168889431442"/>
  </sheetPr>
  <dimension ref="A1:BF171"/>
  <sheetViews>
    <sheetView tabSelected="1" zoomScale="115" zoomScaleNormal="115" workbookViewId="0">
      <pane ySplit="5" topLeftCell="A6" activePane="bottomLeft" state="frozen"/>
      <selection activeCell="D25" sqref="D25"/>
      <selection pane="bottomLeft" activeCell="B2" sqref="B2"/>
    </sheetView>
  </sheetViews>
  <sheetFormatPr defaultColWidth="0" defaultRowHeight="12" zeroHeight="1" x14ac:dyDescent="0.2"/>
  <cols>
    <col min="1" max="1" width="2.140625" style="25" customWidth="1"/>
    <col min="2" max="2" width="21.5703125" style="24" customWidth="1"/>
    <col min="3" max="3" width="46.42578125" style="24" customWidth="1"/>
    <col min="4" max="4" width="16.7109375" style="24" customWidth="1"/>
    <col min="5" max="5" width="12.140625" style="24" customWidth="1"/>
    <col min="6" max="6" width="11" style="24" bestFit="1" customWidth="1"/>
    <col min="7" max="8" width="11" style="24" customWidth="1"/>
    <col min="9" max="9" width="10" style="24" bestFit="1" customWidth="1"/>
    <col min="10" max="10" width="3.5703125" style="24" customWidth="1"/>
    <col min="11" max="11" width="8.85546875" style="24" customWidth="1"/>
    <col min="12" max="12" width="21.5703125" style="24" hidden="1" customWidth="1"/>
    <col min="13" max="13" width="12.5703125" style="24" hidden="1" customWidth="1"/>
    <col min="14" max="14" width="10.140625" style="24" hidden="1" customWidth="1"/>
    <col min="15" max="15" width="16.5703125" style="24" hidden="1" customWidth="1"/>
    <col min="16" max="16" width="4.85546875" style="24" hidden="1" customWidth="1"/>
    <col min="17" max="17" width="6.5703125" style="24" hidden="1" customWidth="1"/>
    <col min="18" max="18" width="13.42578125" style="24" hidden="1" customWidth="1"/>
    <col min="19" max="19" width="12.42578125" style="24" hidden="1" customWidth="1"/>
    <col min="20" max="20" width="22.5703125" style="24" hidden="1" customWidth="1"/>
    <col min="21" max="21" width="1.42578125" style="24" hidden="1" customWidth="1"/>
    <col min="22" max="22" width="26.42578125" style="24" hidden="1" customWidth="1"/>
    <col min="23" max="23" width="12.5703125" style="24" hidden="1" customWidth="1"/>
    <col min="24" max="24" width="8.85546875" style="24" hidden="1" customWidth="1"/>
    <col min="25" max="25" width="2.42578125" style="24" hidden="1" customWidth="1"/>
    <col min="26" max="26" width="8.85546875" style="24" hidden="1" customWidth="1"/>
    <col min="27" max="27" width="27.85546875" style="24" hidden="1" customWidth="1"/>
    <col min="28" max="28" width="12.5703125" style="24" hidden="1" customWidth="1"/>
    <col min="29" max="29" width="8.85546875" style="24" hidden="1" customWidth="1"/>
    <col min="30" max="30" width="2.5703125" style="24" hidden="1" customWidth="1"/>
    <col min="31" max="31" width="8.85546875" style="24" hidden="1" customWidth="1"/>
    <col min="32" max="32" width="25.5703125" style="24" hidden="1" customWidth="1"/>
    <col min="33" max="33" width="12.5703125" style="24" hidden="1" customWidth="1"/>
    <col min="34" max="34" width="8.85546875" style="24" hidden="1" customWidth="1"/>
    <col min="35" max="35" width="2" style="24" hidden="1" customWidth="1"/>
    <col min="36" max="36" width="8.85546875" style="24" hidden="1" customWidth="1"/>
    <col min="37" max="37" width="26.85546875" style="24" hidden="1" customWidth="1"/>
    <col min="38" max="38" width="12.5703125" style="24" hidden="1" customWidth="1"/>
    <col min="39" max="41" width="8.85546875" style="24" hidden="1" customWidth="1"/>
    <col min="42" max="42" width="26.140625" style="24" hidden="1" customWidth="1"/>
    <col min="43" max="43" width="12.5703125" style="24" hidden="1" customWidth="1"/>
    <col min="44" max="44" width="8.85546875" style="24" hidden="1" customWidth="1"/>
    <col min="45" max="45" width="2.42578125" style="24" hidden="1" customWidth="1"/>
    <col min="46" max="46" width="8.85546875" style="24" hidden="1" customWidth="1"/>
    <col min="47" max="47" width="26.5703125" style="24" hidden="1" customWidth="1"/>
    <col min="48" max="48" width="12.5703125" style="24" hidden="1" customWidth="1"/>
    <col min="49" max="49" width="8.85546875" style="24" hidden="1" customWidth="1"/>
    <col min="50" max="50" width="1.85546875" style="24" hidden="1" customWidth="1"/>
    <col min="51" max="51" width="20" style="24" hidden="1" customWidth="1"/>
    <col min="52" max="52" width="16.5703125" style="24" hidden="1" customWidth="1"/>
    <col min="53" max="53" width="12.5703125" style="24" hidden="1" customWidth="1"/>
    <col min="54" max="54" width="8.85546875" style="24" hidden="1" customWidth="1"/>
    <col min="55" max="55" width="1.5703125" style="24" hidden="1" customWidth="1"/>
    <col min="56" max="56" width="13" style="24" hidden="1" customWidth="1"/>
    <col min="57" max="57" width="21.85546875" style="24" hidden="1" customWidth="1"/>
    <col min="58" max="58" width="12.5703125" style="24" hidden="1" customWidth="1"/>
    <col min="59" max="16384" width="8.85546875" style="24" hidden="1"/>
  </cols>
  <sheetData>
    <row r="1" spans="1:21" x14ac:dyDescent="0.2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8"/>
      <c r="Q1" s="18"/>
      <c r="R1" s="18"/>
      <c r="S1" s="18"/>
      <c r="T1" s="18"/>
      <c r="U1" s="18"/>
    </row>
    <row r="2" spans="1:21" ht="20.25" x14ac:dyDescent="0.2">
      <c r="A2" s="1"/>
      <c r="B2" s="23" t="s">
        <v>11</v>
      </c>
      <c r="C2" s="3"/>
      <c r="D2" s="4"/>
      <c r="E2" s="5"/>
      <c r="F2" s="4"/>
      <c r="G2" s="4"/>
      <c r="H2" s="4"/>
      <c r="I2" s="4"/>
      <c r="J2" s="4"/>
      <c r="K2" s="4"/>
      <c r="L2" s="4"/>
      <c r="M2" s="4"/>
      <c r="N2" s="4"/>
      <c r="O2" s="6"/>
      <c r="P2" s="4"/>
      <c r="Q2" s="4"/>
      <c r="R2" s="4"/>
      <c r="S2" s="4"/>
      <c r="T2" s="21"/>
      <c r="U2" s="18"/>
    </row>
    <row r="3" spans="1:21" ht="15" customHeight="1" x14ac:dyDescent="0.25">
      <c r="A3" s="1"/>
      <c r="B3" s="7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  <c r="R3" s="16"/>
      <c r="S3" s="16"/>
      <c r="T3" s="17"/>
      <c r="U3" s="18"/>
    </row>
    <row r="4" spans="1:21" ht="12.75" x14ac:dyDescent="0.2">
      <c r="A4" s="8"/>
      <c r="B4" s="9"/>
      <c r="C4" s="14"/>
      <c r="D4" s="14"/>
      <c r="E4" s="14"/>
      <c r="F4" s="14"/>
      <c r="G4" s="14"/>
      <c r="H4" s="14"/>
      <c r="I4" s="14"/>
      <c r="J4" s="14"/>
      <c r="K4" s="14"/>
      <c r="L4" s="10"/>
      <c r="M4" s="10"/>
      <c r="N4" s="10"/>
      <c r="O4" s="11"/>
      <c r="P4" s="10"/>
      <c r="Q4" s="10"/>
      <c r="R4" s="10"/>
      <c r="S4" s="10"/>
      <c r="T4" s="22"/>
      <c r="U4" s="18"/>
    </row>
    <row r="5" spans="1:21" ht="13.35" customHeight="1" x14ac:dyDescent="0.2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12.9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12.95" customHeight="1" x14ac:dyDescent="0.2">
      <c r="A7" s="18"/>
      <c r="B7" s="36"/>
      <c r="C7" s="37"/>
      <c r="D7" s="38" t="s">
        <v>0</v>
      </c>
      <c r="E7" s="38" t="s">
        <v>1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1" ht="12.95" customHeight="1" x14ac:dyDescent="0.2">
      <c r="A8" s="18"/>
      <c r="B8" s="40" t="s">
        <v>2</v>
      </c>
      <c r="C8" s="41"/>
      <c r="D8" s="28">
        <v>5100000</v>
      </c>
      <c r="E8" s="29">
        <v>0</v>
      </c>
      <c r="F8" s="34" t="str">
        <f>IF(D10&gt;D8,"Let op: de waarde in cel D10 moet lager zijn dan de waarde in cel D8","")</f>
        <v/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1:21" ht="12.95" customHeight="1" x14ac:dyDescent="0.2">
      <c r="A9" s="18"/>
      <c r="B9" s="42" t="s">
        <v>3</v>
      </c>
      <c r="C9" s="43"/>
      <c r="D9" s="35">
        <v>5100000</v>
      </c>
      <c r="E9" s="30">
        <v>0</v>
      </c>
      <c r="F9" s="19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spans="1:21" ht="12.95" customHeight="1" x14ac:dyDescent="0.2">
      <c r="A10" s="18"/>
      <c r="B10" s="39" t="s">
        <v>4</v>
      </c>
      <c r="C10" s="39"/>
      <c r="D10" s="31">
        <v>4500000</v>
      </c>
      <c r="E10" s="32">
        <v>25</v>
      </c>
      <c r="F10" s="19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spans="1:21" ht="12.95" customHeight="1" thickBot="1" x14ac:dyDescent="0.25">
      <c r="A11" s="18"/>
      <c r="B11" s="18"/>
      <c r="C11" s="18"/>
      <c r="D11" s="18"/>
      <c r="E11" s="18"/>
      <c r="F11" s="19"/>
      <c r="G11" s="19"/>
      <c r="H11" s="19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21" ht="12.95" customHeight="1" thickBot="1" x14ac:dyDescent="0.25">
      <c r="A12" s="18"/>
      <c r="B12" s="42" t="s">
        <v>5</v>
      </c>
      <c r="C12" s="44"/>
      <c r="D12" s="46">
        <v>4600000</v>
      </c>
      <c r="E12" s="45">
        <f>IF(D12="","",IF(D12&gt;D8,"Ongeldig",IF(D12&gt;D9,E8+(E9-E8)/(D9-D8)*(D12-D8),IF(D12&gt;=D10,(E10-E9)/(D10-D9)*(D12-D9)+E9,E10))))</f>
        <v>20.833333333333332</v>
      </c>
      <c r="F12" s="19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ht="12.95" customHeight="1" x14ac:dyDescent="0.2">
      <c r="A13" s="18"/>
      <c r="B13" s="18"/>
      <c r="C13" s="18"/>
      <c r="D13" s="18"/>
      <c r="E13" s="18"/>
      <c r="F13" s="19"/>
      <c r="G13" s="19"/>
      <c r="H13" s="1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21" ht="12.95" customHeight="1" x14ac:dyDescent="0.2">
      <c r="A14" s="18"/>
      <c r="B14" s="18"/>
      <c r="C14" s="18"/>
      <c r="D14" s="18"/>
      <c r="E14" s="18"/>
      <c r="F14" s="19"/>
      <c r="G14" s="19"/>
      <c r="H14" s="1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spans="1:21" ht="12.9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</row>
    <row r="16" spans="1:21" ht="12.95" customHeight="1" x14ac:dyDescent="0.2">
      <c r="A16" s="18"/>
      <c r="B16" s="18"/>
      <c r="C16" s="18"/>
      <c r="D16" s="18"/>
      <c r="E16" s="20" t="s">
        <v>6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1:21" ht="12.95" customHeight="1" x14ac:dyDescent="0.2">
      <c r="A17" s="18"/>
      <c r="B17" s="18"/>
      <c r="C17" s="18"/>
      <c r="D17" s="18"/>
      <c r="E17" s="26" t="str">
        <f>" = "&amp;E8&amp;" + ("&amp;E8&amp;-E10&amp;") / ("&amp;D8&amp;"- "&amp;D10&amp;") * (Inschrijfprijs - "&amp;D8&amp;")"</f>
        <v xml:space="preserve"> = 0 + (0-25) / (5100000- 4500000) * (Inschrijfprijs - 5100000)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</row>
    <row r="18" spans="1:21" ht="12.95" customHeight="1" x14ac:dyDescent="0.2">
      <c r="A18" s="18"/>
      <c r="B18" s="18"/>
      <c r="C18" s="18"/>
      <c r="D18" s="18"/>
      <c r="E18" s="27" t="s">
        <v>7</v>
      </c>
      <c r="F18" s="27"/>
      <c r="G18" s="27"/>
      <c r="H18" s="2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</row>
    <row r="19" spans="1:21" ht="12.95" customHeight="1" x14ac:dyDescent="0.2">
      <c r="A19" s="18"/>
      <c r="B19" s="18"/>
      <c r="C19" s="18"/>
      <c r="D19" s="18"/>
      <c r="E19" s="33" t="str">
        <f>"= "&amp;E8&amp;" + ("&amp;E9&amp;" - "&amp;E8&amp;") / ("&amp;D9&amp;" - "&amp;D8&amp;") * (Inschrijfprijs - "&amp;D8&amp;")"</f>
        <v>= 0 + (0 - 0) / (5100000 - 5100000) * (Inschrijfprijs - 5100000)</v>
      </c>
      <c r="F19" s="27"/>
      <c r="G19" s="27"/>
      <c r="H19" s="27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</row>
    <row r="20" spans="1:21" ht="12.95" customHeight="1" x14ac:dyDescent="0.2">
      <c r="A20" s="18"/>
      <c r="B20" s="18"/>
      <c r="C20" s="18"/>
      <c r="D20" s="18"/>
      <c r="E20" s="33"/>
      <c r="F20" s="27"/>
      <c r="G20" s="27"/>
      <c r="H20" s="27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</row>
    <row r="21" spans="1:21" ht="12.95" customHeight="1" x14ac:dyDescent="0.2">
      <c r="A21" s="18"/>
      <c r="B21" s="18"/>
      <c r="C21" s="18"/>
      <c r="D21" s="18"/>
      <c r="E21" s="27" t="s">
        <v>8</v>
      </c>
      <c r="F21" s="27"/>
      <c r="G21" s="27"/>
      <c r="H21" s="27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</row>
    <row r="22" spans="1:21" ht="12.95" customHeight="1" x14ac:dyDescent="0.2">
      <c r="A22" s="18"/>
      <c r="B22" s="18"/>
      <c r="C22" s="18"/>
      <c r="D22" s="18"/>
      <c r="E22" s="33" t="str">
        <f>"= "&amp;E9&amp;" + ("&amp;E10&amp;" - "&amp;E9&amp;") / ("&amp;D10&amp;" - "&amp;D9&amp;") * (Inschrijfprijs - "&amp;D9&amp;")"</f>
        <v>= 0 + (25 - 0) / (4500000 - 5100000) * (Inschrijfprijs - 5100000)</v>
      </c>
      <c r="F22" s="27"/>
      <c r="G22" s="27"/>
      <c r="H22" s="27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</row>
    <row r="23" spans="1:21" ht="12.95" customHeight="1" x14ac:dyDescent="0.2">
      <c r="A23" s="20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</row>
    <row r="24" spans="1:21" ht="12.95" customHeight="1" x14ac:dyDescent="0.2">
      <c r="A24" s="20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</row>
    <row r="25" spans="1:21" ht="12.95" customHeight="1" x14ac:dyDescent="0.2">
      <c r="A25" s="20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</row>
    <row r="26" spans="1:21" ht="12.95" customHeight="1" x14ac:dyDescent="0.2">
      <c r="A26" s="20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</row>
    <row r="27" spans="1:21" ht="12.95" customHeight="1" x14ac:dyDescent="0.2">
      <c r="A27" s="20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</row>
    <row r="28" spans="1:21" ht="12.95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</row>
    <row r="29" spans="1:21" s="18" customFormat="1" ht="12.95" customHeight="1" x14ac:dyDescent="0.2"/>
    <row r="30" spans="1:21" s="18" customFormat="1" ht="12.95" customHeight="1" x14ac:dyDescent="0.2"/>
    <row r="31" spans="1:21" ht="12.95" customHeight="1" x14ac:dyDescent="0.2">
      <c r="A31" s="18"/>
      <c r="B31" s="20" t="s">
        <v>9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</row>
    <row r="32" spans="1:21" ht="12.95" customHeight="1" x14ac:dyDescent="0.2">
      <c r="A32" s="18"/>
      <c r="B32" s="47" t="s">
        <v>10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</row>
    <row r="33" spans="1:21" ht="12.95" customHeight="1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spans="1:21" s="18" customFormat="1" ht="12.95" customHeight="1" x14ac:dyDescent="0.2"/>
    <row r="35" spans="1:21" s="18" customFormat="1" ht="12.95" hidden="1" customHeight="1" x14ac:dyDescent="0.2"/>
    <row r="36" spans="1:21" s="18" customFormat="1" ht="12.95" hidden="1" customHeight="1" x14ac:dyDescent="0.2"/>
    <row r="37" spans="1:21" s="18" customFormat="1" hidden="1" x14ac:dyDescent="0.2">
      <c r="A37" s="24"/>
    </row>
    <row r="38" spans="1:21" s="18" customFormat="1" hidden="1" x14ac:dyDescent="0.2">
      <c r="A38" s="24"/>
    </row>
    <row r="39" spans="1:21" s="18" customFormat="1" hidden="1" x14ac:dyDescent="0.2">
      <c r="A39" s="24"/>
    </row>
    <row r="40" spans="1:21" s="18" customFormat="1" hidden="1" x14ac:dyDescent="0.2">
      <c r="A40" s="24"/>
    </row>
    <row r="41" spans="1:21" s="18" customFormat="1" hidden="1" x14ac:dyDescent="0.2">
      <c r="A41" s="24"/>
    </row>
    <row r="42" spans="1:21" s="18" customFormat="1" hidden="1" x14ac:dyDescent="0.2">
      <c r="A42" s="24"/>
    </row>
    <row r="43" spans="1:21" s="18" customFormat="1" hidden="1" x14ac:dyDescent="0.2">
      <c r="A43" s="24"/>
    </row>
    <row r="44" spans="1:21" s="18" customFormat="1" hidden="1" x14ac:dyDescent="0.2">
      <c r="A44" s="24"/>
    </row>
    <row r="45" spans="1:21" s="18" customFormat="1" hidden="1" x14ac:dyDescent="0.2">
      <c r="A45" s="24"/>
    </row>
    <row r="46" spans="1:21" s="18" customFormat="1" hidden="1" x14ac:dyDescent="0.2">
      <c r="A46" s="24"/>
    </row>
    <row r="47" spans="1:21" s="18" customFormat="1" hidden="1" x14ac:dyDescent="0.2">
      <c r="A47" s="24"/>
    </row>
    <row r="48" spans="1:21" s="18" customFormat="1" hidden="1" x14ac:dyDescent="0.2">
      <c r="A48" s="24"/>
    </row>
    <row r="49" spans="1:1" s="18" customFormat="1" hidden="1" x14ac:dyDescent="0.2">
      <c r="A49" s="24"/>
    </row>
    <row r="50" spans="1:1" s="18" customFormat="1" hidden="1" x14ac:dyDescent="0.2">
      <c r="A50" s="24"/>
    </row>
    <row r="51" spans="1:1" s="18" customFormat="1" hidden="1" x14ac:dyDescent="0.2">
      <c r="A51" s="24"/>
    </row>
    <row r="52" spans="1:1" s="18" customFormat="1" hidden="1" x14ac:dyDescent="0.2">
      <c r="A52" s="24"/>
    </row>
    <row r="53" spans="1:1" s="18" customFormat="1" hidden="1" x14ac:dyDescent="0.2">
      <c r="A53" s="24"/>
    </row>
    <row r="54" spans="1:1" s="18" customFormat="1" hidden="1" x14ac:dyDescent="0.2">
      <c r="A54" s="24"/>
    </row>
    <row r="55" spans="1:1" s="18" customFormat="1" hidden="1" x14ac:dyDescent="0.2">
      <c r="A55" s="24"/>
    </row>
    <row r="56" spans="1:1" s="18" customFormat="1" hidden="1" x14ac:dyDescent="0.2">
      <c r="A56" s="24"/>
    </row>
    <row r="57" spans="1:1" s="18" customFormat="1" hidden="1" x14ac:dyDescent="0.2">
      <c r="A57" s="24"/>
    </row>
    <row r="58" spans="1:1" s="18" customFormat="1" hidden="1" x14ac:dyDescent="0.2">
      <c r="A58" s="24"/>
    </row>
    <row r="59" spans="1:1" s="18" customFormat="1" hidden="1" x14ac:dyDescent="0.2">
      <c r="A59" s="24"/>
    </row>
    <row r="60" spans="1:1" s="18" customFormat="1" hidden="1" x14ac:dyDescent="0.2">
      <c r="A60" s="24"/>
    </row>
    <row r="61" spans="1:1" s="18" customFormat="1" hidden="1" x14ac:dyDescent="0.2">
      <c r="A61" s="24"/>
    </row>
    <row r="62" spans="1:1" s="18" customFormat="1" hidden="1" x14ac:dyDescent="0.2">
      <c r="A62" s="24"/>
    </row>
    <row r="63" spans="1:1" s="18" customFormat="1" hidden="1" x14ac:dyDescent="0.2">
      <c r="A63" s="24"/>
    </row>
    <row r="64" spans="1:1" s="18" customFormat="1" hidden="1" x14ac:dyDescent="0.2">
      <c r="A64" s="24"/>
    </row>
    <row r="65" spans="1:1" s="18" customFormat="1" hidden="1" x14ac:dyDescent="0.2">
      <c r="A65" s="24"/>
    </row>
    <row r="66" spans="1:1" s="18" customFormat="1" hidden="1" x14ac:dyDescent="0.2">
      <c r="A66" s="24"/>
    </row>
    <row r="67" spans="1:1" s="18" customFormat="1" hidden="1" x14ac:dyDescent="0.2">
      <c r="A67" s="24"/>
    </row>
    <row r="68" spans="1:1" s="18" customFormat="1" hidden="1" x14ac:dyDescent="0.2">
      <c r="A68" s="24"/>
    </row>
    <row r="69" spans="1:1" s="18" customFormat="1" hidden="1" x14ac:dyDescent="0.2">
      <c r="A69" s="24"/>
    </row>
    <row r="70" spans="1:1" s="18" customFormat="1" hidden="1" x14ac:dyDescent="0.2">
      <c r="A70" s="24"/>
    </row>
    <row r="71" spans="1:1" s="18" customFormat="1" hidden="1" x14ac:dyDescent="0.2">
      <c r="A71" s="24"/>
    </row>
    <row r="72" spans="1:1" s="18" customFormat="1" hidden="1" x14ac:dyDescent="0.2">
      <c r="A72" s="24"/>
    </row>
    <row r="73" spans="1:1" s="18" customFormat="1" hidden="1" x14ac:dyDescent="0.2">
      <c r="A73" s="24"/>
    </row>
    <row r="74" spans="1:1" s="18" customFormat="1" hidden="1" x14ac:dyDescent="0.2">
      <c r="A74" s="24"/>
    </row>
    <row r="75" spans="1:1" s="18" customFormat="1" hidden="1" x14ac:dyDescent="0.2">
      <c r="A75" s="24"/>
    </row>
    <row r="76" spans="1:1" s="18" customFormat="1" hidden="1" x14ac:dyDescent="0.2">
      <c r="A76" s="24"/>
    </row>
    <row r="77" spans="1:1" s="18" customFormat="1" hidden="1" x14ac:dyDescent="0.2">
      <c r="A77" s="24"/>
    </row>
    <row r="78" spans="1:1" s="18" customFormat="1" hidden="1" x14ac:dyDescent="0.2">
      <c r="A78" s="24"/>
    </row>
    <row r="79" spans="1:1" s="18" customFormat="1" hidden="1" x14ac:dyDescent="0.2">
      <c r="A79" s="24"/>
    </row>
    <row r="80" spans="1:1" s="18" customFormat="1" hidden="1" x14ac:dyDescent="0.2">
      <c r="A80" s="24"/>
    </row>
    <row r="81" spans="1:1" s="18" customFormat="1" hidden="1" x14ac:dyDescent="0.2">
      <c r="A81" s="24"/>
    </row>
    <row r="82" spans="1:1" s="18" customFormat="1" hidden="1" x14ac:dyDescent="0.2">
      <c r="A82" s="24"/>
    </row>
    <row r="83" spans="1:1" s="18" customFormat="1" hidden="1" x14ac:dyDescent="0.2">
      <c r="A83" s="24"/>
    </row>
    <row r="84" spans="1:1" s="18" customFormat="1" hidden="1" x14ac:dyDescent="0.2">
      <c r="A84" s="24"/>
    </row>
    <row r="85" spans="1:1" s="18" customFormat="1" hidden="1" x14ac:dyDescent="0.2">
      <c r="A85" s="24"/>
    </row>
    <row r="86" spans="1:1" s="18" customFormat="1" hidden="1" x14ac:dyDescent="0.2">
      <c r="A86" s="24"/>
    </row>
    <row r="87" spans="1:1" s="18" customFormat="1" hidden="1" x14ac:dyDescent="0.2">
      <c r="A87" s="24"/>
    </row>
    <row r="88" spans="1:1" s="18" customFormat="1" hidden="1" x14ac:dyDescent="0.2">
      <c r="A88" s="24"/>
    </row>
    <row r="89" spans="1:1" s="18" customFormat="1" hidden="1" x14ac:dyDescent="0.2">
      <c r="A89" s="24"/>
    </row>
    <row r="90" spans="1:1" s="18" customFormat="1" hidden="1" x14ac:dyDescent="0.2">
      <c r="A90" s="24"/>
    </row>
    <row r="91" spans="1:1" s="18" customFormat="1" hidden="1" x14ac:dyDescent="0.2">
      <c r="A91" s="24"/>
    </row>
    <row r="92" spans="1:1" s="18" customFormat="1" hidden="1" x14ac:dyDescent="0.2">
      <c r="A92" s="24"/>
    </row>
    <row r="93" spans="1:1" s="18" customFormat="1" hidden="1" x14ac:dyDescent="0.2">
      <c r="A93" s="24"/>
    </row>
    <row r="94" spans="1:1" s="18" customFormat="1" hidden="1" x14ac:dyDescent="0.2">
      <c r="A94" s="24"/>
    </row>
    <row r="95" spans="1:1" s="18" customFormat="1" hidden="1" x14ac:dyDescent="0.2">
      <c r="A95" s="24"/>
    </row>
    <row r="96" spans="1:1" s="18" customFormat="1" hidden="1" x14ac:dyDescent="0.2">
      <c r="A96" s="24"/>
    </row>
    <row r="97" spans="1:1" s="18" customFormat="1" hidden="1" x14ac:dyDescent="0.2">
      <c r="A97" s="24"/>
    </row>
    <row r="98" spans="1:1" s="18" customFormat="1" hidden="1" x14ac:dyDescent="0.2">
      <c r="A98" s="25"/>
    </row>
    <row r="99" spans="1:1" s="18" customFormat="1" hidden="1" x14ac:dyDescent="0.2">
      <c r="A99" s="25"/>
    </row>
    <row r="100" spans="1:1" s="18" customFormat="1" hidden="1" x14ac:dyDescent="0.2">
      <c r="A100" s="25"/>
    </row>
    <row r="101" spans="1:1" s="18" customFormat="1" hidden="1" x14ac:dyDescent="0.2">
      <c r="A101" s="25"/>
    </row>
    <row r="102" spans="1:1" s="18" customFormat="1" hidden="1" x14ac:dyDescent="0.2">
      <c r="A102" s="25"/>
    </row>
    <row r="103" spans="1:1" s="18" customFormat="1" hidden="1" x14ac:dyDescent="0.2">
      <c r="A103" s="25"/>
    </row>
    <row r="104" spans="1:1" s="18" customFormat="1" hidden="1" x14ac:dyDescent="0.2">
      <c r="A104" s="25"/>
    </row>
    <row r="105" spans="1:1" s="18" customFormat="1" hidden="1" x14ac:dyDescent="0.2">
      <c r="A105" s="25"/>
    </row>
    <row r="106" spans="1:1" s="18" customFormat="1" hidden="1" x14ac:dyDescent="0.2">
      <c r="A106" s="25"/>
    </row>
    <row r="107" spans="1:1" s="18" customFormat="1" hidden="1" x14ac:dyDescent="0.2">
      <c r="A107" s="25"/>
    </row>
    <row r="108" spans="1:1" s="18" customFormat="1" hidden="1" x14ac:dyDescent="0.2">
      <c r="A108" s="25"/>
    </row>
    <row r="109" spans="1:1" s="18" customFormat="1" hidden="1" x14ac:dyDescent="0.2">
      <c r="A109" s="25"/>
    </row>
    <row r="110" spans="1:1" s="18" customFormat="1" hidden="1" x14ac:dyDescent="0.2">
      <c r="A110" s="25"/>
    </row>
    <row r="111" spans="1:1" s="18" customFormat="1" hidden="1" x14ac:dyDescent="0.2">
      <c r="A111" s="25"/>
    </row>
    <row r="112" spans="1:1" s="18" customFormat="1" hidden="1" x14ac:dyDescent="0.2">
      <c r="A112" s="25"/>
    </row>
    <row r="113" spans="1:1" s="18" customFormat="1" hidden="1" x14ac:dyDescent="0.2">
      <c r="A113" s="25"/>
    </row>
    <row r="114" spans="1:1" s="18" customFormat="1" hidden="1" x14ac:dyDescent="0.2">
      <c r="A114" s="25"/>
    </row>
    <row r="115" spans="1:1" s="18" customFormat="1" hidden="1" x14ac:dyDescent="0.2">
      <c r="A115" s="25"/>
    </row>
    <row r="116" spans="1:1" s="18" customFormat="1" hidden="1" x14ac:dyDescent="0.2">
      <c r="A116" s="25"/>
    </row>
    <row r="117" spans="1:1" s="18" customFormat="1" hidden="1" x14ac:dyDescent="0.2">
      <c r="A117" s="25"/>
    </row>
    <row r="118" spans="1:1" s="18" customFormat="1" hidden="1" x14ac:dyDescent="0.2">
      <c r="A118" s="25"/>
    </row>
    <row r="119" spans="1:1" s="18" customFormat="1" hidden="1" x14ac:dyDescent="0.2">
      <c r="A119" s="25"/>
    </row>
    <row r="120" spans="1:1" s="18" customFormat="1" hidden="1" x14ac:dyDescent="0.2">
      <c r="A120" s="25"/>
    </row>
    <row r="121" spans="1:1" s="18" customFormat="1" hidden="1" x14ac:dyDescent="0.2">
      <c r="A121" s="25"/>
    </row>
    <row r="122" spans="1:1" s="18" customFormat="1" hidden="1" x14ac:dyDescent="0.2">
      <c r="A122" s="25"/>
    </row>
    <row r="123" spans="1:1" s="18" customFormat="1" hidden="1" x14ac:dyDescent="0.2">
      <c r="A123" s="25"/>
    </row>
    <row r="124" spans="1:1" s="18" customFormat="1" hidden="1" x14ac:dyDescent="0.2">
      <c r="A124" s="25"/>
    </row>
    <row r="125" spans="1:1" s="18" customFormat="1" hidden="1" x14ac:dyDescent="0.2">
      <c r="A125" s="25"/>
    </row>
    <row r="126" spans="1:1" s="18" customFormat="1" hidden="1" x14ac:dyDescent="0.2">
      <c r="A126" s="25"/>
    </row>
    <row r="127" spans="1:1" s="18" customFormat="1" hidden="1" x14ac:dyDescent="0.2">
      <c r="A127" s="25"/>
    </row>
    <row r="128" spans="1:1" s="18" customFormat="1" hidden="1" x14ac:dyDescent="0.2">
      <c r="A128" s="25"/>
    </row>
    <row r="129" spans="1:1" s="18" customFormat="1" hidden="1" x14ac:dyDescent="0.2">
      <c r="A129" s="25"/>
    </row>
    <row r="130" spans="1:1" s="18" customFormat="1" hidden="1" x14ac:dyDescent="0.2">
      <c r="A130" s="25"/>
    </row>
    <row r="131" spans="1:1" s="18" customFormat="1" hidden="1" x14ac:dyDescent="0.2">
      <c r="A131" s="25"/>
    </row>
    <row r="132" spans="1:1" s="18" customFormat="1" hidden="1" x14ac:dyDescent="0.2">
      <c r="A132" s="25"/>
    </row>
    <row r="133" spans="1:1" s="18" customFormat="1" hidden="1" x14ac:dyDescent="0.2">
      <c r="A133" s="25"/>
    </row>
    <row r="134" spans="1:1" s="18" customFormat="1" hidden="1" x14ac:dyDescent="0.2">
      <c r="A134" s="25"/>
    </row>
    <row r="135" spans="1:1" s="18" customFormat="1" hidden="1" x14ac:dyDescent="0.2">
      <c r="A135" s="25"/>
    </row>
    <row r="136" spans="1:1" s="18" customFormat="1" hidden="1" x14ac:dyDescent="0.2">
      <c r="A136" s="25"/>
    </row>
    <row r="137" spans="1:1" s="18" customFormat="1" hidden="1" x14ac:dyDescent="0.2">
      <c r="A137" s="25"/>
    </row>
    <row r="138" spans="1:1" s="18" customFormat="1" hidden="1" x14ac:dyDescent="0.2">
      <c r="A138" s="25"/>
    </row>
    <row r="139" spans="1:1" s="18" customFormat="1" hidden="1" x14ac:dyDescent="0.2">
      <c r="A139" s="25"/>
    </row>
    <row r="140" spans="1:1" s="18" customFormat="1" hidden="1" x14ac:dyDescent="0.2">
      <c r="A140" s="25"/>
    </row>
    <row r="141" spans="1:1" s="18" customFormat="1" hidden="1" x14ac:dyDescent="0.2">
      <c r="A141" s="25"/>
    </row>
    <row r="142" spans="1:1" s="18" customFormat="1" hidden="1" x14ac:dyDescent="0.2">
      <c r="A142" s="25"/>
    </row>
    <row r="143" spans="1:1" s="18" customFormat="1" hidden="1" x14ac:dyDescent="0.2">
      <c r="A143" s="25"/>
    </row>
    <row r="144" spans="1:1" s="18" customFormat="1" hidden="1" x14ac:dyDescent="0.2">
      <c r="A144" s="25"/>
    </row>
    <row r="145" spans="1:1" s="18" customFormat="1" hidden="1" x14ac:dyDescent="0.2">
      <c r="A145" s="25"/>
    </row>
    <row r="146" spans="1:1" s="18" customFormat="1" hidden="1" x14ac:dyDescent="0.2">
      <c r="A146" s="25"/>
    </row>
    <row r="147" spans="1:1" s="18" customFormat="1" hidden="1" x14ac:dyDescent="0.2">
      <c r="A147" s="25"/>
    </row>
    <row r="148" spans="1:1" s="18" customFormat="1" hidden="1" x14ac:dyDescent="0.2">
      <c r="A148" s="25"/>
    </row>
    <row r="149" spans="1:1" s="18" customFormat="1" hidden="1" x14ac:dyDescent="0.2">
      <c r="A149" s="25"/>
    </row>
    <row r="150" spans="1:1" s="18" customFormat="1" hidden="1" x14ac:dyDescent="0.2">
      <c r="A150" s="25"/>
    </row>
    <row r="151" spans="1:1" s="18" customFormat="1" hidden="1" x14ac:dyDescent="0.2">
      <c r="A151" s="25"/>
    </row>
    <row r="152" spans="1:1" s="18" customFormat="1" hidden="1" x14ac:dyDescent="0.2">
      <c r="A152" s="25"/>
    </row>
    <row r="153" spans="1:1" s="18" customFormat="1" hidden="1" x14ac:dyDescent="0.2">
      <c r="A153" s="25"/>
    </row>
    <row r="154" spans="1:1" s="18" customFormat="1" hidden="1" x14ac:dyDescent="0.2">
      <c r="A154" s="25"/>
    </row>
    <row r="155" spans="1:1" s="18" customFormat="1" hidden="1" x14ac:dyDescent="0.2">
      <c r="A155" s="25"/>
    </row>
    <row r="156" spans="1:1" s="18" customFormat="1" hidden="1" x14ac:dyDescent="0.2">
      <c r="A156" s="25"/>
    </row>
    <row r="157" spans="1:1" s="18" customFormat="1" hidden="1" x14ac:dyDescent="0.2">
      <c r="A157" s="25"/>
    </row>
    <row r="158" spans="1:1" s="18" customFormat="1" hidden="1" x14ac:dyDescent="0.2">
      <c r="A158" s="25"/>
    </row>
    <row r="159" spans="1:1" s="18" customFormat="1" hidden="1" x14ac:dyDescent="0.2">
      <c r="A159" s="25"/>
    </row>
    <row r="160" spans="1:1" s="18" customFormat="1" hidden="1" x14ac:dyDescent="0.2">
      <c r="A160" s="25"/>
    </row>
    <row r="161" spans="1:1" s="18" customFormat="1" hidden="1" x14ac:dyDescent="0.2">
      <c r="A161" s="25"/>
    </row>
    <row r="162" spans="1:1" s="18" customFormat="1" hidden="1" x14ac:dyDescent="0.2">
      <c r="A162" s="25"/>
    </row>
    <row r="163" spans="1:1" s="18" customFormat="1" hidden="1" x14ac:dyDescent="0.2">
      <c r="A163" s="25"/>
    </row>
    <row r="164" spans="1:1" s="18" customFormat="1" hidden="1" x14ac:dyDescent="0.2">
      <c r="A164" s="25"/>
    </row>
    <row r="165" spans="1:1" s="18" customFormat="1" hidden="1" x14ac:dyDescent="0.2">
      <c r="A165" s="25"/>
    </row>
    <row r="166" spans="1:1" s="18" customFormat="1" hidden="1" x14ac:dyDescent="0.2">
      <c r="A166" s="25"/>
    </row>
    <row r="167" spans="1:1" s="18" customFormat="1" hidden="1" x14ac:dyDescent="0.2">
      <c r="A167" s="25"/>
    </row>
    <row r="168" spans="1:1" s="18" customFormat="1" hidden="1" x14ac:dyDescent="0.2">
      <c r="A168" s="25"/>
    </row>
    <row r="169" spans="1:1" s="18" customFormat="1" hidden="1" x14ac:dyDescent="0.2">
      <c r="A169" s="25"/>
    </row>
    <row r="170" spans="1:1" s="18" customFormat="1" x14ac:dyDescent="0.2">
      <c r="A170" s="25"/>
    </row>
    <row r="171" spans="1:1" s="18" customFormat="1" x14ac:dyDescent="0.2">
      <c r="A171" s="25"/>
    </row>
  </sheetData>
  <mergeCells count="4">
    <mergeCell ref="B10:C10"/>
    <mergeCell ref="B8:C8"/>
    <mergeCell ref="B9:C9"/>
    <mergeCell ref="B12:C12"/>
  </mergeCells>
  <conditionalFormatting sqref="E16:E17">
    <cfRule type="expression" dxfId="1" priority="3">
      <formula>$E$9&gt;0</formula>
    </cfRule>
  </conditionalFormatting>
  <conditionalFormatting sqref="E18:E22">
    <cfRule type="expression" dxfId="0" priority="1">
      <formula>$E$9=0</formula>
    </cfRule>
  </conditionalFormatting>
  <dataValidations disablePrompts="1" count="1">
    <dataValidation type="list" allowBlank="1" showInputMessage="1" showErrorMessage="1" sqref="F3:I3 M3:P3" xr:uid="{00000000-0002-0000-0000-000000000000}">
      <formula1>"Kromme,Lineair"</formula1>
    </dataValidation>
  </dataValidations>
  <pageMargins left="0.7" right="0.7" top="0.75" bottom="0.75" header="0.3" footer="0.3"/>
  <pageSetup paperSize="9" orientation="portrait" r:id="rId1"/>
  <ignoredErrors>
    <ignoredError sqref="E37:E170 E172:E65533" evalErro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EE1DEB7A6EDB4A9B67B3D63E21138C" ma:contentTypeVersion="4" ma:contentTypeDescription="Een nieuw document maken." ma:contentTypeScope="" ma:versionID="60eab9c0e1e7d679bdce5d05d4ad5536">
  <xsd:schema xmlns:xsd="http://www.w3.org/2001/XMLSchema" xmlns:xs="http://www.w3.org/2001/XMLSchema" xmlns:p="http://schemas.microsoft.com/office/2006/metadata/properties" xmlns:ns2="cb9ced47-52f6-4bb6-a1ec-e94609ac511b" targetNamespace="http://schemas.microsoft.com/office/2006/metadata/properties" ma:root="true" ma:fieldsID="fbade6a3af0f132685041d6dfbba5387" ns2:_="">
    <xsd:import namespace="cb9ced47-52f6-4bb6-a1ec-e94609ac51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9ced47-52f6-4bb6-a1ec-e94609ac51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EE905A-F510-4490-B511-BC0FA581DE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26BC0A-C44B-4BDA-9E13-2DF1F4189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9ced47-52f6-4bb6-a1ec-e94609ac51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AD6B0A-1715-4705-82AB-2FD88B61E44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Rechte lijn met 1 omslagpunt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Louis van den Dungen</cp:lastModifiedBy>
  <cp:revision/>
  <dcterms:created xsi:type="dcterms:W3CDTF">1996-11-27T13:48:17Z</dcterms:created>
  <dcterms:modified xsi:type="dcterms:W3CDTF">2025-08-26T13:20:11Z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0x0101002FEE1DEB7A6EDB4A9B67B3D63E21138C</vt:lpwstr>
  </property>
</Properties>
</file>