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mc:AlternateContent xmlns:mc="http://schemas.openxmlformats.org/markup-compatibility/2006">
    <mc:Choice Requires="x15">
      <x15ac:absPath xmlns:x15ac="http://schemas.microsoft.com/office/spreadsheetml/2010/11/ac" url="https://hetservicecentrum.sharepoint.com/sites/GGDPAanbestedingDDJGZ/Shared Documents/4. WG Aanbestedingsleidraad/Aanbestedingsdocumenten HVB en WB/2. NvI/"/>
    </mc:Choice>
  </mc:AlternateContent>
  <xr:revisionPtr revIDLastSave="287" documentId="8_{AC1AFE99-62C7-43B3-9823-9BFE4AA9DCC0}" xr6:coauthVersionLast="47" xr6:coauthVersionMax="47" xr10:uidLastSave="{1856A824-D5EC-4451-8530-EBE346AF45F6}"/>
  <bookViews>
    <workbookView xWindow="-120" yWindow="-120" windowWidth="29040" windowHeight="15720" firstSheet="20" activeTab="20" xr2:uid="{CFA3D8DB-4D6F-4C93-A1F8-A6BB9FE01656}"/>
  </bookViews>
  <sheets>
    <sheet name="Toelichting" sheetId="3" r:id="rId1"/>
    <sheet name="Punten" sheetId="37" r:id="rId2"/>
    <sheet name="Begrippen" sheetId="38" r:id="rId3"/>
    <sheet name="0. Algemeen" sheetId="4" r:id="rId4"/>
    <sheet name="1. Toegang" sheetId="5" r:id="rId5"/>
    <sheet name="2. Dossier beheren" sheetId="6" r:id="rId6"/>
    <sheet name="3. Bewaken en signaleren" sheetId="10" r:id="rId7"/>
    <sheet name="4. Webportaal" sheetId="8" r:id="rId8"/>
    <sheet name="5. Vragenlijsten" sheetId="29" r:id="rId9"/>
    <sheet name="6. Gegevenskoppelingen" sheetId="9" r:id="rId10"/>
    <sheet name="7. Plannen en agenda" sheetId="11" r:id="rId11"/>
    <sheet name="8. Correspondentie" sheetId="12" r:id="rId12"/>
    <sheet name="9. Rapporteren&amp;analyseren" sheetId="13" r:id="rId13"/>
    <sheet name="10. Gebruiksvriendelijkheid" sheetId="14" r:id="rId14"/>
    <sheet name="11. Housing&amp;Hosting" sheetId="15" r:id="rId15"/>
    <sheet name="12. Inf. beveiliging" sheetId="16" r:id="rId16"/>
    <sheet name="13. Gegevensbeheer" sheetId="17" r:id="rId17"/>
    <sheet name="14. Func. Beheer" sheetId="18" r:id="rId18"/>
    <sheet name="15. Duurzaamheid" sheetId="19" r:id="rId19"/>
    <sheet name="16. SLA Algemeen" sheetId="21" r:id="rId20"/>
    <sheet name="17. Beschikbaarheid" sheetId="22" r:id="rId21"/>
    <sheet name="18. Incidenten &amp; Problemen" sheetId="23" r:id="rId22"/>
    <sheet name="19. Wijzigingen" sheetId="24" r:id="rId23"/>
    <sheet name="20. Backup en restore" sheetId="25" r:id="rId24"/>
    <sheet name="21. Performance" sheetId="26" r:id="rId25"/>
    <sheet name="22. SLA Rapportage" sheetId="27" r:id="rId26"/>
    <sheet name="23. Implementatie" sheetId="28" r:id="rId27"/>
  </sheets>
  <definedNames>
    <definedName name="_xlnm._FilterDatabase" localSheetId="4" hidden="1">'1. Toegang'!$A$3:$G$19</definedName>
    <definedName name="_xlnm._FilterDatabase" localSheetId="13" hidden="1">'10. Gebruiksvriendelijkheid'!$A$3:$G$27</definedName>
    <definedName name="_xlnm._FilterDatabase" localSheetId="14" hidden="1">'11. Housing&amp;Hosting'!$A$3:$G$10</definedName>
    <definedName name="_xlnm._FilterDatabase" localSheetId="15" hidden="1">'12. Inf. beveiliging'!$A$3:$G$64</definedName>
    <definedName name="_xlnm._FilterDatabase" localSheetId="16" hidden="1">'13. Gegevensbeheer'!$A$3:$G$28</definedName>
    <definedName name="_xlnm._FilterDatabase" localSheetId="17" hidden="1">'14. Func. Beheer'!$A$3:$G$33</definedName>
    <definedName name="_xlnm._FilterDatabase" localSheetId="19" hidden="1">'16. SLA Algemeen'!$A$3:$G$15</definedName>
    <definedName name="_xlnm._FilterDatabase" localSheetId="20" hidden="1">'17. Beschikbaarheid'!$A$3:$I$3</definedName>
    <definedName name="_xlnm._FilterDatabase" localSheetId="21" hidden="1">'18. Incidenten &amp; Problemen'!$A$3:$J$18</definedName>
    <definedName name="_xlnm._FilterDatabase" localSheetId="22" hidden="1">'19. Wijzigingen'!$A$3:$I$24</definedName>
    <definedName name="_xlnm._FilterDatabase" localSheetId="5" hidden="1">'2. Dossier beheren'!$A$3:$G$135</definedName>
    <definedName name="_xlnm._FilterDatabase" localSheetId="23" hidden="1">'20. Backup en restore'!$A$3:$J$3</definedName>
    <definedName name="_xlnm._FilterDatabase" localSheetId="24" hidden="1">'21. Performance'!$A$3:$I$12</definedName>
    <definedName name="_xlnm._FilterDatabase" localSheetId="25" hidden="1">'22. SLA Rapportage'!$A$3:$I$3</definedName>
    <definedName name="_xlnm._FilterDatabase" localSheetId="26" hidden="1">'23. Implementatie'!$A$3:$G$13</definedName>
    <definedName name="_xlnm._FilterDatabase" localSheetId="6" hidden="1">'3. Bewaken en signaleren'!$A$3:$G$24</definedName>
    <definedName name="_xlnm._FilterDatabase" localSheetId="7" hidden="1">'4. Webportaal'!$A$3:$G$84</definedName>
    <definedName name="_xlnm._FilterDatabase" localSheetId="9" hidden="1">'6. Gegevenskoppelingen'!$A$3:$G$60</definedName>
    <definedName name="_xlnm._FilterDatabase" localSheetId="10" hidden="1">'7. Plannen en agenda'!$A$3:$G$110</definedName>
    <definedName name="_xlnm._FilterDatabase" localSheetId="11" hidden="1">'8. Correspondentie'!$A$3:$G$55</definedName>
    <definedName name="_GoBack" localSheetId="26">'23. Implementatie'!$D$10</definedName>
    <definedName name="_xlnm.Print_Area" localSheetId="3">'0. Algemeen'!$A$1:$G$9</definedName>
    <definedName name="_xlnm.Print_Area" localSheetId="4">'1. Toegang'!$A$3:$G$15</definedName>
    <definedName name="_xlnm.Print_Area" localSheetId="13">'10. Gebruiksvriendelijkheid'!$A$1:$G$25</definedName>
    <definedName name="_xlnm.Print_Area" localSheetId="14">'11. Housing&amp;Hosting'!$A$1:$G$8</definedName>
    <definedName name="_xlnm.Print_Area" localSheetId="15">'12. Inf. beveiliging'!$A$1:$G$48</definedName>
    <definedName name="_xlnm.Print_Area" localSheetId="17">'14. Func. Beheer'!$A$1:$G$33</definedName>
    <definedName name="_xlnm.Print_Area" localSheetId="18">'15. Duurzaamheid'!$A$1:$G$3</definedName>
    <definedName name="_xlnm.Print_Area" localSheetId="19">'16. SLA Algemeen'!$A$1:$G$3</definedName>
    <definedName name="_xlnm.Print_Area" localSheetId="20">'17. Beschikbaarheid'!$A$1:$I$3</definedName>
    <definedName name="_xlnm.Print_Area" localSheetId="21">'18. Incidenten &amp; Problemen'!$A$1:$J$3</definedName>
    <definedName name="_xlnm.Print_Area" localSheetId="22">'19. Wijzigingen'!$A$1:$I$23</definedName>
    <definedName name="_xlnm.Print_Area" localSheetId="5">'2. Dossier beheren'!$A$1:$G$132</definedName>
    <definedName name="_xlnm.Print_Area" localSheetId="23">'20. Backup en restore'!$A$1:$J$10</definedName>
    <definedName name="_xlnm.Print_Area" localSheetId="24">'21. Performance'!$A$1:$I$3</definedName>
    <definedName name="_xlnm.Print_Area" localSheetId="25">'22. SLA Rapportage'!$A$1:$I$3</definedName>
    <definedName name="_xlnm.Print_Area" localSheetId="26">'23. Implementatie'!$A$1:$G$13</definedName>
    <definedName name="_xlnm.Print_Area" localSheetId="6">'3. Bewaken en signaleren'!$A$1:$G$17</definedName>
    <definedName name="_xlnm.Print_Area" localSheetId="7">'4. Webportaal'!$A$1:$G$73</definedName>
    <definedName name="_xlnm.Print_Area" localSheetId="9">'6. Gegevenskoppelingen'!$A$1:$G$41</definedName>
    <definedName name="_xlnm.Print_Area" localSheetId="10">'7. Plannen en agenda'!$A$1:$G$104</definedName>
    <definedName name="_xlnm.Print_Area" localSheetId="11">'8. Correspondentie'!$A$1:$G$34</definedName>
    <definedName name="_xlnm.Print_Area" localSheetId="12">'9. Rapporteren&amp;analyseren'!$A$1:$G$4</definedName>
    <definedName name="_xlnm.Print_Area" localSheetId="0">Toelichting!$A$1:$N$19</definedName>
    <definedName name="_xlnm.Print_Titles" localSheetId="15">'12. Inf. beveiliging'!$1:$3</definedName>
    <definedName name="_xlnm.Print_Titles" localSheetId="17">'14. Func. Beheer'!$1:$3</definedName>
    <definedName name="_xlnm.Print_Titles" localSheetId="22">'19. Wijzigingen'!$1:$3</definedName>
    <definedName name="_xlnm.Print_Titles" localSheetId="5">'2. Dossier beheren'!$1:$3</definedName>
    <definedName name="_xlnm.Print_Titles" localSheetId="9">'6. Gegevenskoppelingen'!$1:$3</definedName>
    <definedName name="_xlnm.Print_Titles" localSheetId="10">'7. Plannen en agenda'!$1:$3</definedName>
    <definedName name="Z_0A3861A3_7CC3_47BA_AF53_28315811CFFA_.wvu.FilterData" localSheetId="4" hidden="1">'1. Toegang'!$A$3:$G$19</definedName>
    <definedName name="Z_0A3861A3_7CC3_47BA_AF53_28315811CFFA_.wvu.FilterData" localSheetId="13" hidden="1">'10. Gebruiksvriendelijkheid'!$A$3:$G$27</definedName>
    <definedName name="Z_0A3861A3_7CC3_47BA_AF53_28315811CFFA_.wvu.FilterData" localSheetId="14" hidden="1">'11. Housing&amp;Hosting'!$A$3:$G$10</definedName>
    <definedName name="Z_0A3861A3_7CC3_47BA_AF53_28315811CFFA_.wvu.FilterData" localSheetId="15" hidden="1">'12. Inf. beveiliging'!$A$3:$G$64</definedName>
    <definedName name="Z_0A3861A3_7CC3_47BA_AF53_28315811CFFA_.wvu.FilterData" localSheetId="16" hidden="1">'13. Gegevensbeheer'!$A$3:$G$28</definedName>
    <definedName name="Z_0A3861A3_7CC3_47BA_AF53_28315811CFFA_.wvu.FilterData" localSheetId="17" hidden="1">'14. Func. Beheer'!$A$3:$G$33</definedName>
    <definedName name="Z_0A3861A3_7CC3_47BA_AF53_28315811CFFA_.wvu.FilterData" localSheetId="19" hidden="1">'16. SLA Algemeen'!$A$3:$G$15</definedName>
    <definedName name="Z_0A3861A3_7CC3_47BA_AF53_28315811CFFA_.wvu.FilterData" localSheetId="20" hidden="1">'17. Beschikbaarheid'!$A$3:$I$3</definedName>
    <definedName name="Z_0A3861A3_7CC3_47BA_AF53_28315811CFFA_.wvu.FilterData" localSheetId="21" hidden="1">'18. Incidenten &amp; Problemen'!$A$3:$J$18</definedName>
    <definedName name="Z_0A3861A3_7CC3_47BA_AF53_28315811CFFA_.wvu.FilterData" localSheetId="22" hidden="1">'19. Wijzigingen'!$A$3:$I$24</definedName>
    <definedName name="Z_0A3861A3_7CC3_47BA_AF53_28315811CFFA_.wvu.FilterData" localSheetId="5" hidden="1">'2. Dossier beheren'!$A$3:$G$135</definedName>
    <definedName name="Z_0A3861A3_7CC3_47BA_AF53_28315811CFFA_.wvu.FilterData" localSheetId="23" hidden="1">'20. Backup en restore'!$A$3:$J$3</definedName>
    <definedName name="Z_0A3861A3_7CC3_47BA_AF53_28315811CFFA_.wvu.FilterData" localSheetId="24" hidden="1">'21. Performance'!$A$3:$I$12</definedName>
    <definedName name="Z_0A3861A3_7CC3_47BA_AF53_28315811CFFA_.wvu.FilterData" localSheetId="25" hidden="1">'22. SLA Rapportage'!$A$3:$I$3</definedName>
    <definedName name="Z_0A3861A3_7CC3_47BA_AF53_28315811CFFA_.wvu.FilterData" localSheetId="26" hidden="1">'23. Implementatie'!$A$3:$G$13</definedName>
    <definedName name="Z_0A3861A3_7CC3_47BA_AF53_28315811CFFA_.wvu.FilterData" localSheetId="6" hidden="1">'3. Bewaken en signaleren'!$A$3:$G$24</definedName>
    <definedName name="Z_0A3861A3_7CC3_47BA_AF53_28315811CFFA_.wvu.FilterData" localSheetId="7" hidden="1">'4. Webportaal'!$A$3:$G$84</definedName>
    <definedName name="Z_0A3861A3_7CC3_47BA_AF53_28315811CFFA_.wvu.FilterData" localSheetId="9" hidden="1">'6. Gegevenskoppelingen'!$A$3:$G$60</definedName>
    <definedName name="Z_0A3861A3_7CC3_47BA_AF53_28315811CFFA_.wvu.FilterData" localSheetId="10" hidden="1">'7. Plannen en agenda'!$A$3:$G$110</definedName>
    <definedName name="Z_0A3861A3_7CC3_47BA_AF53_28315811CFFA_.wvu.FilterData" localSheetId="11" hidden="1">'8. Correspondentie'!$A$3:$G$55</definedName>
    <definedName name="Z_0A3861A3_7CC3_47BA_AF53_28315811CFFA_.wvu.PrintArea" localSheetId="3" hidden="1">'0. Algemeen'!$A$1:$G$9</definedName>
    <definedName name="Z_0A3861A3_7CC3_47BA_AF53_28315811CFFA_.wvu.PrintArea" localSheetId="4" hidden="1">'1. Toegang'!$A$3:$G$15</definedName>
    <definedName name="Z_0A3861A3_7CC3_47BA_AF53_28315811CFFA_.wvu.PrintArea" localSheetId="13" hidden="1">'10. Gebruiksvriendelijkheid'!$A$1:$G$25</definedName>
    <definedName name="Z_0A3861A3_7CC3_47BA_AF53_28315811CFFA_.wvu.PrintArea" localSheetId="14" hidden="1">'11. Housing&amp;Hosting'!$A$1:$G$8</definedName>
    <definedName name="Z_0A3861A3_7CC3_47BA_AF53_28315811CFFA_.wvu.PrintArea" localSheetId="15" hidden="1">'12. Inf. beveiliging'!$A$1:$G$48</definedName>
    <definedName name="Z_0A3861A3_7CC3_47BA_AF53_28315811CFFA_.wvu.PrintArea" localSheetId="17" hidden="1">'14. Func. Beheer'!$A$1:$G$33</definedName>
    <definedName name="Z_0A3861A3_7CC3_47BA_AF53_28315811CFFA_.wvu.PrintArea" localSheetId="18" hidden="1">'15. Duurzaamheid'!$A$1:$G$3</definedName>
    <definedName name="Z_0A3861A3_7CC3_47BA_AF53_28315811CFFA_.wvu.PrintArea" localSheetId="19" hidden="1">'16. SLA Algemeen'!$A$1:$G$3</definedName>
    <definedName name="Z_0A3861A3_7CC3_47BA_AF53_28315811CFFA_.wvu.PrintArea" localSheetId="20" hidden="1">'17. Beschikbaarheid'!$A$1:$I$3</definedName>
    <definedName name="Z_0A3861A3_7CC3_47BA_AF53_28315811CFFA_.wvu.PrintArea" localSheetId="21" hidden="1">'18. Incidenten &amp; Problemen'!$A$1:$J$3</definedName>
    <definedName name="Z_0A3861A3_7CC3_47BA_AF53_28315811CFFA_.wvu.PrintArea" localSheetId="22" hidden="1">'19. Wijzigingen'!$A$1:$I$23</definedName>
    <definedName name="Z_0A3861A3_7CC3_47BA_AF53_28315811CFFA_.wvu.PrintArea" localSheetId="5" hidden="1">'2. Dossier beheren'!$A$1:$G$132</definedName>
    <definedName name="Z_0A3861A3_7CC3_47BA_AF53_28315811CFFA_.wvu.PrintArea" localSheetId="23" hidden="1">'20. Backup en restore'!$A$1:$J$10</definedName>
    <definedName name="Z_0A3861A3_7CC3_47BA_AF53_28315811CFFA_.wvu.PrintArea" localSheetId="24" hidden="1">'21. Performance'!$A$1:$I$3</definedName>
    <definedName name="Z_0A3861A3_7CC3_47BA_AF53_28315811CFFA_.wvu.PrintArea" localSheetId="25" hidden="1">'22. SLA Rapportage'!$A$1:$I$3</definedName>
    <definedName name="Z_0A3861A3_7CC3_47BA_AF53_28315811CFFA_.wvu.PrintArea" localSheetId="26" hidden="1">'23. Implementatie'!$A$1:$G$13</definedName>
    <definedName name="Z_0A3861A3_7CC3_47BA_AF53_28315811CFFA_.wvu.PrintArea" localSheetId="6" hidden="1">'3. Bewaken en signaleren'!$A$1:$G$17</definedName>
    <definedName name="Z_0A3861A3_7CC3_47BA_AF53_28315811CFFA_.wvu.PrintArea" localSheetId="7" hidden="1">'4. Webportaal'!$A$1:$G$73</definedName>
    <definedName name="Z_0A3861A3_7CC3_47BA_AF53_28315811CFFA_.wvu.PrintArea" localSheetId="9" hidden="1">'6. Gegevenskoppelingen'!$A$1:$G$41</definedName>
    <definedName name="Z_0A3861A3_7CC3_47BA_AF53_28315811CFFA_.wvu.PrintArea" localSheetId="10" hidden="1">'7. Plannen en agenda'!$A$1:$G$104</definedName>
    <definedName name="Z_0A3861A3_7CC3_47BA_AF53_28315811CFFA_.wvu.PrintArea" localSheetId="11" hidden="1">'8. Correspondentie'!$A$1:$G$34</definedName>
    <definedName name="Z_0A3861A3_7CC3_47BA_AF53_28315811CFFA_.wvu.PrintArea" localSheetId="12" hidden="1">'9. Rapporteren&amp;analyseren'!$A$1:$G$4</definedName>
    <definedName name="Z_0A3861A3_7CC3_47BA_AF53_28315811CFFA_.wvu.PrintArea" localSheetId="0" hidden="1">Toelichting!$A$1:$N$19</definedName>
    <definedName name="Z_0A3861A3_7CC3_47BA_AF53_28315811CFFA_.wvu.PrintTitles" localSheetId="15" hidden="1">'12. Inf. beveiliging'!$1:$3</definedName>
    <definedName name="Z_0A3861A3_7CC3_47BA_AF53_28315811CFFA_.wvu.PrintTitles" localSheetId="17" hidden="1">'14. Func. Beheer'!$1:$3</definedName>
    <definedName name="Z_0A3861A3_7CC3_47BA_AF53_28315811CFFA_.wvu.PrintTitles" localSheetId="22" hidden="1">'19. Wijzigingen'!$1:$3</definedName>
    <definedName name="Z_0A3861A3_7CC3_47BA_AF53_28315811CFFA_.wvu.PrintTitles" localSheetId="5" hidden="1">'2. Dossier beheren'!$1:$3</definedName>
    <definedName name="Z_0A3861A3_7CC3_47BA_AF53_28315811CFFA_.wvu.PrintTitles" localSheetId="9" hidden="1">'6. Gegevenskoppelingen'!$1:$3</definedName>
    <definedName name="Z_0A3861A3_7CC3_47BA_AF53_28315811CFFA_.wvu.PrintTitles" localSheetId="10" hidden="1">'7. Plannen en agenda'!$1:$3</definedName>
    <definedName name="Z_0A3861A3_7CC3_47BA_AF53_28315811CFFA_.wvu.Rows" localSheetId="0" hidden="1">Toelichting!$20:$21</definedName>
    <definedName name="Z_1F6EA195_8DD5_4BFF_8FA7_B72D148FC77E_.wvu.FilterData" localSheetId="16" hidden="1">'13. Gegevensbeheer'!$A$3:$G$28</definedName>
    <definedName name="Z_1F6EA195_8DD5_4BFF_8FA7_B72D148FC77E_.wvu.FilterData" localSheetId="19" hidden="1">'16. SLA Algemeen'!$B$3:$G$3</definedName>
    <definedName name="Z_1F6EA195_8DD5_4BFF_8FA7_B72D148FC77E_.wvu.FilterData" localSheetId="20" hidden="1">'17. Beschikbaarheid'!$A$3:$I$3</definedName>
    <definedName name="Z_1F6EA195_8DD5_4BFF_8FA7_B72D148FC77E_.wvu.FilterData" localSheetId="21" hidden="1">'18. Incidenten &amp; Problemen'!$A$3:$J$3</definedName>
    <definedName name="Z_1F6EA195_8DD5_4BFF_8FA7_B72D148FC77E_.wvu.FilterData" localSheetId="22" hidden="1">'19. Wijzigingen'!$A$3:$I$3</definedName>
    <definedName name="Z_1F6EA195_8DD5_4BFF_8FA7_B72D148FC77E_.wvu.FilterData" localSheetId="5" hidden="1">'2. Dossier beheren'!$A$3:$G$132</definedName>
    <definedName name="Z_1F6EA195_8DD5_4BFF_8FA7_B72D148FC77E_.wvu.FilterData" localSheetId="23" hidden="1">'20. Backup en restore'!$A$3:$J$3</definedName>
    <definedName name="Z_1F6EA195_8DD5_4BFF_8FA7_B72D148FC77E_.wvu.FilterData" localSheetId="24" hidden="1">'21. Performance'!$A$3:$I$3</definedName>
    <definedName name="Z_1F6EA195_8DD5_4BFF_8FA7_B72D148FC77E_.wvu.FilterData" localSheetId="25" hidden="1">'22. SLA Rapportage'!$A$3:$I$3</definedName>
    <definedName name="Z_1F6EA195_8DD5_4BFF_8FA7_B72D148FC77E_.wvu.PrintArea" localSheetId="3" hidden="1">'0. Algemeen'!$A$1:$G$9</definedName>
    <definedName name="Z_1F6EA195_8DD5_4BFF_8FA7_B72D148FC77E_.wvu.PrintArea" localSheetId="4" hidden="1">'1. Toegang'!$A$3:$G$15</definedName>
    <definedName name="Z_1F6EA195_8DD5_4BFF_8FA7_B72D148FC77E_.wvu.PrintArea" localSheetId="13" hidden="1">'10. Gebruiksvriendelijkheid'!$A$1:$G$25</definedName>
    <definedName name="Z_1F6EA195_8DD5_4BFF_8FA7_B72D148FC77E_.wvu.PrintArea" localSheetId="14" hidden="1">'11. Housing&amp;Hosting'!$A$1:$G$8</definedName>
    <definedName name="Z_1F6EA195_8DD5_4BFF_8FA7_B72D148FC77E_.wvu.PrintArea" localSheetId="15" hidden="1">'12. Inf. beveiliging'!$A$1:$G$48</definedName>
    <definedName name="Z_1F6EA195_8DD5_4BFF_8FA7_B72D148FC77E_.wvu.PrintArea" localSheetId="17" hidden="1">'14. Func. Beheer'!$A$1:$G$33</definedName>
    <definedName name="Z_1F6EA195_8DD5_4BFF_8FA7_B72D148FC77E_.wvu.PrintArea" localSheetId="18" hidden="1">'15. Duurzaamheid'!$A$1:$G$3</definedName>
    <definedName name="Z_1F6EA195_8DD5_4BFF_8FA7_B72D148FC77E_.wvu.PrintArea" localSheetId="19" hidden="1">'16. SLA Algemeen'!$A$1:$G$3</definedName>
    <definedName name="Z_1F6EA195_8DD5_4BFF_8FA7_B72D148FC77E_.wvu.PrintArea" localSheetId="20" hidden="1">'17. Beschikbaarheid'!$A$1:$I$3</definedName>
    <definedName name="Z_1F6EA195_8DD5_4BFF_8FA7_B72D148FC77E_.wvu.PrintArea" localSheetId="21" hidden="1">'18. Incidenten &amp; Problemen'!$A$1:$J$3</definedName>
    <definedName name="Z_1F6EA195_8DD5_4BFF_8FA7_B72D148FC77E_.wvu.PrintArea" localSheetId="22" hidden="1">'19. Wijzigingen'!$A$1:$I$23</definedName>
    <definedName name="Z_1F6EA195_8DD5_4BFF_8FA7_B72D148FC77E_.wvu.PrintArea" localSheetId="5" hidden="1">'2. Dossier beheren'!$A$1:$G$132</definedName>
    <definedName name="Z_1F6EA195_8DD5_4BFF_8FA7_B72D148FC77E_.wvu.PrintArea" localSheetId="23" hidden="1">'20. Backup en restore'!$A$1:$J$10</definedName>
    <definedName name="Z_1F6EA195_8DD5_4BFF_8FA7_B72D148FC77E_.wvu.PrintArea" localSheetId="24" hidden="1">'21. Performance'!$A$1:$I$3</definedName>
    <definedName name="Z_1F6EA195_8DD5_4BFF_8FA7_B72D148FC77E_.wvu.PrintArea" localSheetId="25" hidden="1">'22. SLA Rapportage'!$A$1:$I$3</definedName>
    <definedName name="Z_1F6EA195_8DD5_4BFF_8FA7_B72D148FC77E_.wvu.PrintArea" localSheetId="26" hidden="1">'23. Implementatie'!$A$1:$G$13</definedName>
    <definedName name="Z_1F6EA195_8DD5_4BFF_8FA7_B72D148FC77E_.wvu.PrintArea" localSheetId="6" hidden="1">'3. Bewaken en signaleren'!$A$1:$G$17</definedName>
    <definedName name="Z_1F6EA195_8DD5_4BFF_8FA7_B72D148FC77E_.wvu.PrintArea" localSheetId="7" hidden="1">'4. Webportaal'!$A$1:$G$73</definedName>
    <definedName name="Z_1F6EA195_8DD5_4BFF_8FA7_B72D148FC77E_.wvu.PrintArea" localSheetId="9" hidden="1">'6. Gegevenskoppelingen'!$A$1:$G$41</definedName>
    <definedName name="Z_1F6EA195_8DD5_4BFF_8FA7_B72D148FC77E_.wvu.PrintArea" localSheetId="10" hidden="1">'7. Plannen en agenda'!$A$1:$G$104</definedName>
    <definedName name="Z_1F6EA195_8DD5_4BFF_8FA7_B72D148FC77E_.wvu.PrintArea" localSheetId="11" hidden="1">'8. Correspondentie'!$A$1:$G$34</definedName>
    <definedName name="Z_1F6EA195_8DD5_4BFF_8FA7_B72D148FC77E_.wvu.PrintArea" localSheetId="12" hidden="1">'9. Rapporteren&amp;analyseren'!$A$1:$G$4</definedName>
    <definedName name="Z_1F6EA195_8DD5_4BFF_8FA7_B72D148FC77E_.wvu.PrintArea" localSheetId="0" hidden="1">Toelichting!$A$1:$N$19</definedName>
    <definedName name="Z_1F6EA195_8DD5_4BFF_8FA7_B72D148FC77E_.wvu.PrintTitles" localSheetId="15" hidden="1">'12. Inf. beveiliging'!$1:$3</definedName>
    <definedName name="Z_1F6EA195_8DD5_4BFF_8FA7_B72D148FC77E_.wvu.PrintTitles" localSheetId="17" hidden="1">'14. Func. Beheer'!$1:$3</definedName>
    <definedName name="Z_1F6EA195_8DD5_4BFF_8FA7_B72D148FC77E_.wvu.PrintTitles" localSheetId="22" hidden="1">'19. Wijzigingen'!$1:$3</definedName>
    <definedName name="Z_1F6EA195_8DD5_4BFF_8FA7_B72D148FC77E_.wvu.PrintTitles" localSheetId="5" hidden="1">'2. Dossier beheren'!$1:$3</definedName>
    <definedName name="Z_1F6EA195_8DD5_4BFF_8FA7_B72D148FC77E_.wvu.PrintTitles" localSheetId="9" hidden="1">'6. Gegevenskoppelingen'!$1:$3</definedName>
    <definedName name="Z_1F6EA195_8DD5_4BFF_8FA7_B72D148FC77E_.wvu.PrintTitles" localSheetId="10" hidden="1">'7. Plannen en agenda'!$1:$3</definedName>
    <definedName name="Z_1F6EA195_8DD5_4BFF_8FA7_B72D148FC77E_.wvu.Rows" localSheetId="0" hidden="1">Toelichting!$20:$21</definedName>
    <definedName name="Z_280C3BB1_A907_4C17_9463_EE26005AFA3A_.wvu.FilterData" localSheetId="4" hidden="1">'1. Toegang'!$A$3:$G$19</definedName>
    <definedName name="Z_280C3BB1_A907_4C17_9463_EE26005AFA3A_.wvu.FilterData" localSheetId="16" hidden="1">'13. Gegevensbeheer'!$A$3:$G$28</definedName>
    <definedName name="Z_280C3BB1_A907_4C17_9463_EE26005AFA3A_.wvu.FilterData" localSheetId="17" hidden="1">'14. Func. Beheer'!$A$3:$G$33</definedName>
    <definedName name="Z_280C3BB1_A907_4C17_9463_EE26005AFA3A_.wvu.FilterData" localSheetId="19" hidden="1">'16. SLA Algemeen'!$B$3:$G$3</definedName>
    <definedName name="Z_280C3BB1_A907_4C17_9463_EE26005AFA3A_.wvu.FilterData" localSheetId="20" hidden="1">'17. Beschikbaarheid'!$A$3:$I$3</definedName>
    <definedName name="Z_280C3BB1_A907_4C17_9463_EE26005AFA3A_.wvu.FilterData" localSheetId="21" hidden="1">'18. Incidenten &amp; Problemen'!$A$3:$J$3</definedName>
    <definedName name="Z_280C3BB1_A907_4C17_9463_EE26005AFA3A_.wvu.FilterData" localSheetId="22" hidden="1">'19. Wijzigingen'!$A$3:$I$24</definedName>
    <definedName name="Z_280C3BB1_A907_4C17_9463_EE26005AFA3A_.wvu.FilterData" localSheetId="5" hidden="1">'2. Dossier beheren'!$A$3:$G$135</definedName>
    <definedName name="Z_280C3BB1_A907_4C17_9463_EE26005AFA3A_.wvu.FilterData" localSheetId="23" hidden="1">'20. Backup en restore'!$A$3:$J$3</definedName>
    <definedName name="Z_280C3BB1_A907_4C17_9463_EE26005AFA3A_.wvu.FilterData" localSheetId="24" hidden="1">'21. Performance'!$A$3:$I$3</definedName>
    <definedName name="Z_280C3BB1_A907_4C17_9463_EE26005AFA3A_.wvu.FilterData" localSheetId="25" hidden="1">'22. SLA Rapportage'!$A$3:$I$3</definedName>
    <definedName name="Z_280C3BB1_A907_4C17_9463_EE26005AFA3A_.wvu.FilterData" localSheetId="26" hidden="1">'23. Implementatie'!$A$3:$G$13</definedName>
    <definedName name="Z_280C3BB1_A907_4C17_9463_EE26005AFA3A_.wvu.FilterData" localSheetId="6" hidden="1">'3. Bewaken en signaleren'!$A$3:$G$24</definedName>
    <definedName name="Z_280C3BB1_A907_4C17_9463_EE26005AFA3A_.wvu.FilterData" localSheetId="7" hidden="1">'4. Webportaal'!$A$3:$G$84</definedName>
    <definedName name="Z_280C3BB1_A907_4C17_9463_EE26005AFA3A_.wvu.FilterData" localSheetId="9" hidden="1">'6. Gegevenskoppelingen'!$A$3:$G$47</definedName>
    <definedName name="Z_280C3BB1_A907_4C17_9463_EE26005AFA3A_.wvu.PrintArea" localSheetId="3" hidden="1">'0. Algemeen'!$A$1:$G$9</definedName>
    <definedName name="Z_280C3BB1_A907_4C17_9463_EE26005AFA3A_.wvu.PrintArea" localSheetId="4" hidden="1">'1. Toegang'!$A$3:$G$15</definedName>
    <definedName name="Z_280C3BB1_A907_4C17_9463_EE26005AFA3A_.wvu.PrintArea" localSheetId="13" hidden="1">'10. Gebruiksvriendelijkheid'!$A$1:$G$25</definedName>
    <definedName name="Z_280C3BB1_A907_4C17_9463_EE26005AFA3A_.wvu.PrintArea" localSheetId="14" hidden="1">'11. Housing&amp;Hosting'!$A$1:$G$8</definedName>
    <definedName name="Z_280C3BB1_A907_4C17_9463_EE26005AFA3A_.wvu.PrintArea" localSheetId="15" hidden="1">'12. Inf. beveiliging'!$A$1:$G$48</definedName>
    <definedName name="Z_280C3BB1_A907_4C17_9463_EE26005AFA3A_.wvu.PrintArea" localSheetId="17" hidden="1">'14. Func. Beheer'!$A$1:$G$33</definedName>
    <definedName name="Z_280C3BB1_A907_4C17_9463_EE26005AFA3A_.wvu.PrintArea" localSheetId="18" hidden="1">'15. Duurzaamheid'!$A$1:$G$3</definedName>
    <definedName name="Z_280C3BB1_A907_4C17_9463_EE26005AFA3A_.wvu.PrintArea" localSheetId="19" hidden="1">'16. SLA Algemeen'!$A$1:$G$3</definedName>
    <definedName name="Z_280C3BB1_A907_4C17_9463_EE26005AFA3A_.wvu.PrintArea" localSheetId="20" hidden="1">'17. Beschikbaarheid'!$A$1:$I$3</definedName>
    <definedName name="Z_280C3BB1_A907_4C17_9463_EE26005AFA3A_.wvu.PrintArea" localSheetId="21" hidden="1">'18. Incidenten &amp; Problemen'!$A$1:$J$3</definedName>
    <definedName name="Z_280C3BB1_A907_4C17_9463_EE26005AFA3A_.wvu.PrintArea" localSheetId="22" hidden="1">'19. Wijzigingen'!$A$1:$I$23</definedName>
    <definedName name="Z_280C3BB1_A907_4C17_9463_EE26005AFA3A_.wvu.PrintArea" localSheetId="5" hidden="1">'2. Dossier beheren'!$A$1:$G$132</definedName>
    <definedName name="Z_280C3BB1_A907_4C17_9463_EE26005AFA3A_.wvu.PrintArea" localSheetId="23" hidden="1">'20. Backup en restore'!$A$1:$J$10</definedName>
    <definedName name="Z_280C3BB1_A907_4C17_9463_EE26005AFA3A_.wvu.PrintArea" localSheetId="24" hidden="1">'21. Performance'!$A$1:$I$3</definedName>
    <definedName name="Z_280C3BB1_A907_4C17_9463_EE26005AFA3A_.wvu.PrintArea" localSheetId="25" hidden="1">'22. SLA Rapportage'!$A$1:$I$3</definedName>
    <definedName name="Z_280C3BB1_A907_4C17_9463_EE26005AFA3A_.wvu.PrintArea" localSheetId="26" hidden="1">'23. Implementatie'!$A$1:$G$13</definedName>
    <definedName name="Z_280C3BB1_A907_4C17_9463_EE26005AFA3A_.wvu.PrintArea" localSheetId="6" hidden="1">'3. Bewaken en signaleren'!$A$1:$G$17</definedName>
    <definedName name="Z_280C3BB1_A907_4C17_9463_EE26005AFA3A_.wvu.PrintArea" localSheetId="7" hidden="1">'4. Webportaal'!$A$1:$G$73</definedName>
    <definedName name="Z_280C3BB1_A907_4C17_9463_EE26005AFA3A_.wvu.PrintArea" localSheetId="9" hidden="1">'6. Gegevenskoppelingen'!$A$1:$G$41</definedName>
    <definedName name="Z_280C3BB1_A907_4C17_9463_EE26005AFA3A_.wvu.PrintArea" localSheetId="10" hidden="1">'7. Plannen en agenda'!$A$1:$G$104</definedName>
    <definedName name="Z_280C3BB1_A907_4C17_9463_EE26005AFA3A_.wvu.PrintArea" localSheetId="11" hidden="1">'8. Correspondentie'!$A$1:$G$34</definedName>
    <definedName name="Z_280C3BB1_A907_4C17_9463_EE26005AFA3A_.wvu.PrintArea" localSheetId="12" hidden="1">'9. Rapporteren&amp;analyseren'!$A$1:$G$4</definedName>
    <definedName name="Z_280C3BB1_A907_4C17_9463_EE26005AFA3A_.wvu.PrintArea" localSheetId="0" hidden="1">Toelichting!$A$1:$N$19</definedName>
    <definedName name="Z_280C3BB1_A907_4C17_9463_EE26005AFA3A_.wvu.PrintTitles" localSheetId="15" hidden="1">'12. Inf. beveiliging'!$1:$3</definedName>
    <definedName name="Z_280C3BB1_A907_4C17_9463_EE26005AFA3A_.wvu.PrintTitles" localSheetId="17" hidden="1">'14. Func. Beheer'!$1:$3</definedName>
    <definedName name="Z_280C3BB1_A907_4C17_9463_EE26005AFA3A_.wvu.PrintTitles" localSheetId="22" hidden="1">'19. Wijzigingen'!$1:$3</definedName>
    <definedName name="Z_280C3BB1_A907_4C17_9463_EE26005AFA3A_.wvu.PrintTitles" localSheetId="5" hidden="1">'2. Dossier beheren'!$1:$3</definedName>
    <definedName name="Z_280C3BB1_A907_4C17_9463_EE26005AFA3A_.wvu.PrintTitles" localSheetId="9" hidden="1">'6. Gegevenskoppelingen'!$1:$3</definedName>
    <definedName name="Z_280C3BB1_A907_4C17_9463_EE26005AFA3A_.wvu.PrintTitles" localSheetId="10" hidden="1">'7. Plannen en agenda'!$1:$3</definedName>
    <definedName name="Z_280C3BB1_A907_4C17_9463_EE26005AFA3A_.wvu.Rows" localSheetId="0" hidden="1">Toelichting!$20:$21</definedName>
    <definedName name="Z_7B2EB370_84E3_413A_A947_9EEB06096633_.wvu.FilterData" localSheetId="16" hidden="1">'13. Gegevensbeheer'!$A$3:$G$28</definedName>
    <definedName name="Z_7B2EB370_84E3_413A_A947_9EEB06096633_.wvu.FilterData" localSheetId="19" hidden="1">'16. SLA Algemeen'!$B$3:$G$3</definedName>
    <definedName name="Z_7B2EB370_84E3_413A_A947_9EEB06096633_.wvu.FilterData" localSheetId="20" hidden="1">'17. Beschikbaarheid'!$A$3:$I$3</definedName>
    <definedName name="Z_7B2EB370_84E3_413A_A947_9EEB06096633_.wvu.FilterData" localSheetId="21" hidden="1">'18. Incidenten &amp; Problemen'!$A$3:$J$3</definedName>
    <definedName name="Z_7B2EB370_84E3_413A_A947_9EEB06096633_.wvu.FilterData" localSheetId="22" hidden="1">'19. Wijzigingen'!$A$3:$I$3</definedName>
    <definedName name="Z_7B2EB370_84E3_413A_A947_9EEB06096633_.wvu.FilterData" localSheetId="5" hidden="1">'2. Dossier beheren'!$A$3:$G$132</definedName>
    <definedName name="Z_7B2EB370_84E3_413A_A947_9EEB06096633_.wvu.FilterData" localSheetId="23" hidden="1">'20. Backup en restore'!$A$3:$J$3</definedName>
    <definedName name="Z_7B2EB370_84E3_413A_A947_9EEB06096633_.wvu.FilterData" localSheetId="24" hidden="1">'21. Performance'!$A$3:$I$3</definedName>
    <definedName name="Z_7B2EB370_84E3_413A_A947_9EEB06096633_.wvu.FilterData" localSheetId="25" hidden="1">'22. SLA Rapportage'!$A$3:$I$3</definedName>
    <definedName name="Z_7B2EB370_84E3_413A_A947_9EEB06096633_.wvu.PrintArea" localSheetId="3" hidden="1">'0. Algemeen'!$A$1:$G$9</definedName>
    <definedName name="Z_7B2EB370_84E3_413A_A947_9EEB06096633_.wvu.PrintArea" localSheetId="4" hidden="1">'1. Toegang'!$A$3:$G$15</definedName>
    <definedName name="Z_7B2EB370_84E3_413A_A947_9EEB06096633_.wvu.PrintArea" localSheetId="13" hidden="1">'10. Gebruiksvriendelijkheid'!$A$1:$G$25</definedName>
    <definedName name="Z_7B2EB370_84E3_413A_A947_9EEB06096633_.wvu.PrintArea" localSheetId="14" hidden="1">'11. Housing&amp;Hosting'!$A$1:$G$8</definedName>
    <definedName name="Z_7B2EB370_84E3_413A_A947_9EEB06096633_.wvu.PrintArea" localSheetId="15" hidden="1">'12. Inf. beveiliging'!$A$1:$G$48</definedName>
    <definedName name="Z_7B2EB370_84E3_413A_A947_9EEB06096633_.wvu.PrintArea" localSheetId="17" hidden="1">'14. Func. Beheer'!$A$1:$G$33</definedName>
    <definedName name="Z_7B2EB370_84E3_413A_A947_9EEB06096633_.wvu.PrintArea" localSheetId="18" hidden="1">'15. Duurzaamheid'!$A$1:$G$3</definedName>
    <definedName name="Z_7B2EB370_84E3_413A_A947_9EEB06096633_.wvu.PrintArea" localSheetId="19" hidden="1">'16. SLA Algemeen'!$A$1:$G$3</definedName>
    <definedName name="Z_7B2EB370_84E3_413A_A947_9EEB06096633_.wvu.PrintArea" localSheetId="20" hidden="1">'17. Beschikbaarheid'!$A$1:$I$3</definedName>
    <definedName name="Z_7B2EB370_84E3_413A_A947_9EEB06096633_.wvu.PrintArea" localSheetId="21" hidden="1">'18. Incidenten &amp; Problemen'!$A$1:$J$3</definedName>
    <definedName name="Z_7B2EB370_84E3_413A_A947_9EEB06096633_.wvu.PrintArea" localSheetId="22" hidden="1">'19. Wijzigingen'!$A$1:$I$23</definedName>
    <definedName name="Z_7B2EB370_84E3_413A_A947_9EEB06096633_.wvu.PrintArea" localSheetId="5" hidden="1">'2. Dossier beheren'!$A$1:$G$132</definedName>
    <definedName name="Z_7B2EB370_84E3_413A_A947_9EEB06096633_.wvu.PrintArea" localSheetId="23" hidden="1">'20. Backup en restore'!$A$1:$J$10</definedName>
    <definedName name="Z_7B2EB370_84E3_413A_A947_9EEB06096633_.wvu.PrintArea" localSheetId="24" hidden="1">'21. Performance'!$A$1:$I$3</definedName>
    <definedName name="Z_7B2EB370_84E3_413A_A947_9EEB06096633_.wvu.PrintArea" localSheetId="25" hidden="1">'22. SLA Rapportage'!$A$1:$I$3</definedName>
    <definedName name="Z_7B2EB370_84E3_413A_A947_9EEB06096633_.wvu.PrintArea" localSheetId="26" hidden="1">'23. Implementatie'!$A$1:$G$13</definedName>
    <definedName name="Z_7B2EB370_84E3_413A_A947_9EEB06096633_.wvu.PrintArea" localSheetId="6" hidden="1">'3. Bewaken en signaleren'!$A$1:$G$17</definedName>
    <definedName name="Z_7B2EB370_84E3_413A_A947_9EEB06096633_.wvu.PrintArea" localSheetId="7" hidden="1">'4. Webportaal'!$A$1:$G$73</definedName>
    <definedName name="Z_7B2EB370_84E3_413A_A947_9EEB06096633_.wvu.PrintArea" localSheetId="9" hidden="1">'6. Gegevenskoppelingen'!$A$1:$G$41</definedName>
    <definedName name="Z_7B2EB370_84E3_413A_A947_9EEB06096633_.wvu.PrintArea" localSheetId="10" hidden="1">'7. Plannen en agenda'!$A$1:$G$104</definedName>
    <definedName name="Z_7B2EB370_84E3_413A_A947_9EEB06096633_.wvu.PrintArea" localSheetId="11" hidden="1">'8. Correspondentie'!$A$1:$G$34</definedName>
    <definedName name="Z_7B2EB370_84E3_413A_A947_9EEB06096633_.wvu.PrintArea" localSheetId="12" hidden="1">'9. Rapporteren&amp;analyseren'!$A$1:$G$4</definedName>
    <definedName name="Z_7B2EB370_84E3_413A_A947_9EEB06096633_.wvu.PrintArea" localSheetId="0" hidden="1">Toelichting!$A$1:$N$19</definedName>
    <definedName name="Z_7B2EB370_84E3_413A_A947_9EEB06096633_.wvu.PrintTitles" localSheetId="15" hidden="1">'12. Inf. beveiliging'!$1:$3</definedName>
    <definedName name="Z_7B2EB370_84E3_413A_A947_9EEB06096633_.wvu.PrintTitles" localSheetId="17" hidden="1">'14. Func. Beheer'!$1:$3</definedName>
    <definedName name="Z_7B2EB370_84E3_413A_A947_9EEB06096633_.wvu.PrintTitles" localSheetId="22" hidden="1">'19. Wijzigingen'!$1:$3</definedName>
    <definedName name="Z_7B2EB370_84E3_413A_A947_9EEB06096633_.wvu.PrintTitles" localSheetId="5" hidden="1">'2. Dossier beheren'!$1:$3</definedName>
    <definedName name="Z_7B2EB370_84E3_413A_A947_9EEB06096633_.wvu.PrintTitles" localSheetId="9" hidden="1">'6. Gegevenskoppelingen'!$1:$3</definedName>
    <definedName name="Z_7B2EB370_84E3_413A_A947_9EEB06096633_.wvu.PrintTitles" localSheetId="10" hidden="1">'7. Plannen en agenda'!$1:$3</definedName>
    <definedName name="Z_7B2EB370_84E3_413A_A947_9EEB06096633_.wvu.Rows" localSheetId="0" hidden="1">Toelichting!$20:$21</definedName>
    <definedName name="Z_93C1DFA7_F4E5_430C_8E57_CCBD88285B2F_.wvu.FilterData" localSheetId="20" hidden="1">'17. Beschikbaarheid'!$A$3:$I$3</definedName>
    <definedName name="Z_9CAD6B5C_D121_480A_AA06_E2D696923D4F_.wvu.FilterData" localSheetId="16" hidden="1">'13. Gegevensbeheer'!$A$3:$G$28</definedName>
    <definedName name="Z_9CAD6B5C_D121_480A_AA06_E2D696923D4F_.wvu.FilterData" localSheetId="19" hidden="1">'16. SLA Algemeen'!$B$3:$G$3</definedName>
    <definedName name="Z_9CAD6B5C_D121_480A_AA06_E2D696923D4F_.wvu.FilterData" localSheetId="20" hidden="1">'17. Beschikbaarheid'!$A$3:$I$3</definedName>
    <definedName name="Z_9CAD6B5C_D121_480A_AA06_E2D696923D4F_.wvu.FilterData" localSheetId="21" hidden="1">'18. Incidenten &amp; Problemen'!$A$3:$J$3</definedName>
    <definedName name="Z_9CAD6B5C_D121_480A_AA06_E2D696923D4F_.wvu.FilterData" localSheetId="22" hidden="1">'19. Wijzigingen'!$A$3:$I$3</definedName>
    <definedName name="Z_9CAD6B5C_D121_480A_AA06_E2D696923D4F_.wvu.FilterData" localSheetId="5" hidden="1">'2. Dossier beheren'!$A$3:$G$132</definedName>
    <definedName name="Z_9CAD6B5C_D121_480A_AA06_E2D696923D4F_.wvu.FilterData" localSheetId="23" hidden="1">'20. Backup en restore'!$A$3:$J$3</definedName>
    <definedName name="Z_9CAD6B5C_D121_480A_AA06_E2D696923D4F_.wvu.FilterData" localSheetId="24" hidden="1">'21. Performance'!$A$3:$I$3</definedName>
    <definedName name="Z_9CAD6B5C_D121_480A_AA06_E2D696923D4F_.wvu.FilterData" localSheetId="25" hidden="1">'22. SLA Rapportage'!$A$3:$I$3</definedName>
    <definedName name="Z_9CAD6B5C_D121_480A_AA06_E2D696923D4F_.wvu.PrintArea" localSheetId="3" hidden="1">'0. Algemeen'!$A$1:$G$9</definedName>
    <definedName name="Z_9CAD6B5C_D121_480A_AA06_E2D696923D4F_.wvu.PrintArea" localSheetId="4" hidden="1">'1. Toegang'!$A$3:$G$15</definedName>
    <definedName name="Z_9CAD6B5C_D121_480A_AA06_E2D696923D4F_.wvu.PrintArea" localSheetId="13" hidden="1">'10. Gebruiksvriendelijkheid'!$A$1:$G$25</definedName>
    <definedName name="Z_9CAD6B5C_D121_480A_AA06_E2D696923D4F_.wvu.PrintArea" localSheetId="14" hidden="1">'11. Housing&amp;Hosting'!$A$1:$G$8</definedName>
    <definedName name="Z_9CAD6B5C_D121_480A_AA06_E2D696923D4F_.wvu.PrintArea" localSheetId="15" hidden="1">'12. Inf. beveiliging'!$A$1:$G$48</definedName>
    <definedName name="Z_9CAD6B5C_D121_480A_AA06_E2D696923D4F_.wvu.PrintArea" localSheetId="17" hidden="1">'14. Func. Beheer'!$A$1:$G$33</definedName>
    <definedName name="Z_9CAD6B5C_D121_480A_AA06_E2D696923D4F_.wvu.PrintArea" localSheetId="18" hidden="1">'15. Duurzaamheid'!$A$1:$G$3</definedName>
    <definedName name="Z_9CAD6B5C_D121_480A_AA06_E2D696923D4F_.wvu.PrintArea" localSheetId="19" hidden="1">'16. SLA Algemeen'!$A$1:$G$3</definedName>
    <definedName name="Z_9CAD6B5C_D121_480A_AA06_E2D696923D4F_.wvu.PrintArea" localSheetId="20" hidden="1">'17. Beschikbaarheid'!$A$1:$I$3</definedName>
    <definedName name="Z_9CAD6B5C_D121_480A_AA06_E2D696923D4F_.wvu.PrintArea" localSheetId="21" hidden="1">'18. Incidenten &amp; Problemen'!$A$1:$J$3</definedName>
    <definedName name="Z_9CAD6B5C_D121_480A_AA06_E2D696923D4F_.wvu.PrintArea" localSheetId="22" hidden="1">'19. Wijzigingen'!$A$1:$I$23</definedName>
    <definedName name="Z_9CAD6B5C_D121_480A_AA06_E2D696923D4F_.wvu.PrintArea" localSheetId="5" hidden="1">'2. Dossier beheren'!$A$1:$G$132</definedName>
    <definedName name="Z_9CAD6B5C_D121_480A_AA06_E2D696923D4F_.wvu.PrintArea" localSheetId="23" hidden="1">'20. Backup en restore'!$A$1:$J$10</definedName>
    <definedName name="Z_9CAD6B5C_D121_480A_AA06_E2D696923D4F_.wvu.PrintArea" localSheetId="24" hidden="1">'21. Performance'!$A$1:$I$3</definedName>
    <definedName name="Z_9CAD6B5C_D121_480A_AA06_E2D696923D4F_.wvu.PrintArea" localSheetId="25" hidden="1">'22. SLA Rapportage'!$A$1:$I$3</definedName>
    <definedName name="Z_9CAD6B5C_D121_480A_AA06_E2D696923D4F_.wvu.PrintArea" localSheetId="26" hidden="1">'23. Implementatie'!$A$1:$G$13</definedName>
    <definedName name="Z_9CAD6B5C_D121_480A_AA06_E2D696923D4F_.wvu.PrintArea" localSheetId="6" hidden="1">'3. Bewaken en signaleren'!$A$1:$G$17</definedName>
    <definedName name="Z_9CAD6B5C_D121_480A_AA06_E2D696923D4F_.wvu.PrintArea" localSheetId="7" hidden="1">'4. Webportaal'!$A$1:$G$73</definedName>
    <definedName name="Z_9CAD6B5C_D121_480A_AA06_E2D696923D4F_.wvu.PrintArea" localSheetId="9" hidden="1">'6. Gegevenskoppelingen'!$A$1:$G$41</definedName>
    <definedName name="Z_9CAD6B5C_D121_480A_AA06_E2D696923D4F_.wvu.PrintArea" localSheetId="10" hidden="1">'7. Plannen en agenda'!$A$1:$G$104</definedName>
    <definedName name="Z_9CAD6B5C_D121_480A_AA06_E2D696923D4F_.wvu.PrintArea" localSheetId="11" hidden="1">'8. Correspondentie'!$A$1:$G$34</definedName>
    <definedName name="Z_9CAD6B5C_D121_480A_AA06_E2D696923D4F_.wvu.PrintArea" localSheetId="12" hidden="1">'9. Rapporteren&amp;analyseren'!$A$1:$G$4</definedName>
    <definedName name="Z_9CAD6B5C_D121_480A_AA06_E2D696923D4F_.wvu.PrintArea" localSheetId="0" hidden="1">Toelichting!$A$1:$N$19</definedName>
    <definedName name="Z_9CAD6B5C_D121_480A_AA06_E2D696923D4F_.wvu.PrintTitles" localSheetId="15" hidden="1">'12. Inf. beveiliging'!$1:$3</definedName>
    <definedName name="Z_9CAD6B5C_D121_480A_AA06_E2D696923D4F_.wvu.PrintTitles" localSheetId="17" hidden="1">'14. Func. Beheer'!$1:$3</definedName>
    <definedName name="Z_9CAD6B5C_D121_480A_AA06_E2D696923D4F_.wvu.PrintTitles" localSheetId="22" hidden="1">'19. Wijzigingen'!$1:$3</definedName>
    <definedName name="Z_9CAD6B5C_D121_480A_AA06_E2D696923D4F_.wvu.PrintTitles" localSheetId="5" hidden="1">'2. Dossier beheren'!$1:$3</definedName>
    <definedName name="Z_9CAD6B5C_D121_480A_AA06_E2D696923D4F_.wvu.PrintTitles" localSheetId="9" hidden="1">'6. Gegevenskoppelingen'!$1:$3</definedName>
    <definedName name="Z_9CAD6B5C_D121_480A_AA06_E2D696923D4F_.wvu.PrintTitles" localSheetId="10" hidden="1">'7. Plannen en agenda'!$1:$3</definedName>
    <definedName name="Z_9CAD6B5C_D121_480A_AA06_E2D696923D4F_.wvu.Rows" localSheetId="0" hidden="1">Toelichting!$20:$21</definedName>
  </definedNames>
  <calcPr calcId="191028"/>
  <customWorkbookViews>
    <customWorkbookView name="Andre de la Porte, Johan - Persoonlijke weergave" guid="{0A3861A3-7CC3-47BA-AF53-28315811CFFA}" mergeInterval="0" personalView="1" maximized="1" xWindow="-8" yWindow="-8" windowWidth="3456" windowHeight="1416" tabRatio="908" activeSheetId="22"/>
    <customWorkbookView name="Crebas, Johan - Persoonlijke weergave" guid="{1F6EA195-8DD5-4BFF-8FA7-B72D148FC77E}" mergeInterval="0" personalView="1" maximized="1" xWindow="-8" yWindow="-8" windowWidth="1936" windowHeight="1056" tabRatio="908" activeSheetId="9"/>
    <customWorkbookView name="Johan Andre de la Porte - Persoonlijke weergave" guid="{9CAD6B5C-D121-480A-AA06-E2D696923D4F}" mergeInterval="0" personalView="1" xWindow="-3061" yWindow="88" windowWidth="2580" windowHeight="1204" tabRatio="887" activeSheetId="28"/>
    <customWorkbookView name="Johannes, Marleen - Persoonlijke weergave" guid="{7B2EB370-84E3-413A-A947-9EEB06096633}" mergeInterval="0" personalView="1" maximized="1" xWindow="-8" yWindow="-8" windowWidth="1936" windowHeight="1056" tabRatio="908" activeSheetId="10"/>
    <customWorkbookView name="Berg, Ariadne van den - Persoonlijke weergave" guid="{280C3BB1-A907-4C17-9463-EE26005AFA3A}" mergeInterval="0" personalView="1" maximized="1" xWindow="-8" yWindow="-8" windowWidth="1936" windowHeight="1056" tabRatio="908" activeSheetId="1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 i="9" l="1"/>
  <c r="B56" i="9"/>
  <c r="B57" i="9"/>
  <c r="B58" i="9"/>
  <c r="B23" i="37"/>
  <c r="B162" i="6"/>
  <c r="B163" i="6"/>
  <c r="B19" i="37"/>
  <c r="B11" i="24"/>
  <c r="B22" i="4"/>
  <c r="B25" i="4"/>
  <c r="B24" i="4"/>
  <c r="B12" i="28"/>
  <c r="B10" i="16"/>
  <c r="B8" i="16"/>
  <c r="B12" i="25"/>
  <c r="B43" i="16"/>
  <c r="B48" i="12"/>
  <c r="B49" i="12"/>
  <c r="B50" i="12"/>
  <c r="B51" i="12"/>
  <c r="B52" i="12"/>
  <c r="B53" i="12"/>
  <c r="B54" i="12"/>
  <c r="B55" i="12"/>
  <c r="B47" i="12"/>
  <c r="B46" i="12"/>
  <c r="B4" i="28"/>
  <c r="B5" i="28"/>
  <c r="B6" i="28"/>
  <c r="B7" i="28"/>
  <c r="B8" i="28"/>
  <c r="B9" i="28"/>
  <c r="B10" i="28"/>
  <c r="B11" i="28"/>
  <c r="B13" i="28"/>
  <c r="B4" i="25"/>
  <c r="B5" i="25"/>
  <c r="B6" i="25"/>
  <c r="B7" i="25"/>
  <c r="B8" i="25"/>
  <c r="B9" i="25"/>
  <c r="B10" i="25"/>
  <c r="B11" i="25"/>
  <c r="B4" i="24"/>
  <c r="B5" i="24"/>
  <c r="B6" i="24"/>
  <c r="B7" i="24"/>
  <c r="B8" i="24"/>
  <c r="B9" i="24"/>
  <c r="B10" i="24"/>
  <c r="B12" i="24"/>
  <c r="B13" i="24"/>
  <c r="B14" i="24"/>
  <c r="B15" i="24"/>
  <c r="B16" i="24"/>
  <c r="B17" i="24"/>
  <c r="B18" i="24"/>
  <c r="B19" i="24"/>
  <c r="B20" i="24"/>
  <c r="B21" i="24"/>
  <c r="B22" i="24"/>
  <c r="B23" i="24"/>
  <c r="B24" i="24"/>
  <c r="B4" i="19"/>
  <c r="B5" i="19"/>
  <c r="B4" i="18"/>
  <c r="B5" i="18"/>
  <c r="B6" i="18"/>
  <c r="B7" i="18"/>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4" i="17"/>
  <c r="B5" i="17"/>
  <c r="B6" i="17"/>
  <c r="B7" i="17"/>
  <c r="B8" i="17"/>
  <c r="B9" i="17"/>
  <c r="B10" i="17"/>
  <c r="B11" i="17"/>
  <c r="B12" i="17"/>
  <c r="B13" i="17"/>
  <c r="B14" i="17"/>
  <c r="B15" i="17"/>
  <c r="B16" i="17"/>
  <c r="B17" i="17"/>
  <c r="B18" i="17"/>
  <c r="B19" i="17"/>
  <c r="B20" i="17"/>
  <c r="B21" i="17"/>
  <c r="B22" i="17"/>
  <c r="B23" i="17"/>
  <c r="B24" i="17"/>
  <c r="B25" i="17"/>
  <c r="B26" i="17"/>
  <c r="B27" i="17"/>
  <c r="B28" i="17"/>
  <c r="B4" i="16"/>
  <c r="B5" i="16"/>
  <c r="B6" i="16"/>
  <c r="B7" i="16"/>
  <c r="B9"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4" i="16"/>
  <c r="B45" i="16"/>
  <c r="B46" i="16"/>
  <c r="B47" i="16"/>
  <c r="B48" i="16"/>
  <c r="B49" i="16"/>
  <c r="B50" i="16"/>
  <c r="B51" i="16"/>
  <c r="B52" i="16"/>
  <c r="B53" i="16"/>
  <c r="B54" i="16"/>
  <c r="B55" i="16"/>
  <c r="B56" i="16"/>
  <c r="B57" i="16"/>
  <c r="B58" i="16"/>
  <c r="B59" i="16"/>
  <c r="B60" i="16"/>
  <c r="B61" i="16"/>
  <c r="B62" i="16"/>
  <c r="B63" i="16"/>
  <c r="B64" i="16"/>
  <c r="B4" i="15"/>
  <c r="B5" i="15"/>
  <c r="B6" i="15"/>
  <c r="B7" i="15"/>
  <c r="B8" i="15"/>
  <c r="B9" i="15"/>
  <c r="B10" i="15"/>
  <c r="B4" i="14"/>
  <c r="B5" i="14"/>
  <c r="B6" i="14"/>
  <c r="B7" i="14"/>
  <c r="B8" i="14"/>
  <c r="B9" i="14"/>
  <c r="B10" i="14"/>
  <c r="B11" i="14"/>
  <c r="B12" i="14"/>
  <c r="B13" i="14"/>
  <c r="B14" i="14"/>
  <c r="B15" i="14"/>
  <c r="B16" i="14"/>
  <c r="B17" i="14"/>
  <c r="B18" i="14"/>
  <c r="B19" i="14"/>
  <c r="B20" i="14"/>
  <c r="B21" i="14"/>
  <c r="B22" i="14"/>
  <c r="B23" i="14"/>
  <c r="B24" i="14"/>
  <c r="B25" i="14"/>
  <c r="B4" i="13"/>
  <c r="B5" i="13"/>
  <c r="B6" i="13"/>
  <c r="B7" i="13"/>
  <c r="B8" i="13"/>
  <c r="B9" i="13"/>
  <c r="B10" i="13"/>
  <c r="B11" i="13"/>
  <c r="B12" i="13"/>
  <c r="B13" i="13"/>
  <c r="B14" i="13"/>
  <c r="B15" i="13"/>
  <c r="B16" i="13"/>
  <c r="B17" i="13"/>
  <c r="B18" i="13"/>
  <c r="B19" i="13"/>
  <c r="B20" i="13"/>
  <c r="B21" i="13"/>
  <c r="B22" i="13"/>
  <c r="B23" i="13"/>
  <c r="B24" i="13"/>
  <c r="B25" i="13"/>
  <c r="B26" i="13"/>
  <c r="B27" i="13"/>
  <c r="B28" i="13"/>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4" i="9"/>
  <c r="B5" i="9"/>
  <c r="B6" i="9"/>
  <c r="B7" i="9"/>
  <c r="B8" i="9"/>
  <c r="B9" i="9"/>
  <c r="B10" i="9"/>
  <c r="B11" i="9"/>
  <c r="B12" i="9"/>
  <c r="B13" i="9"/>
  <c r="B14" i="9"/>
  <c r="B15" i="9"/>
  <c r="B16" i="9"/>
  <c r="B17" i="9"/>
  <c r="B18" i="9"/>
  <c r="B19" i="9"/>
  <c r="B20" i="9"/>
  <c r="B21" i="9"/>
  <c r="B22" i="9"/>
  <c r="B23" i="9"/>
  <c r="B24" i="9"/>
  <c r="B25" i="9"/>
  <c r="B26" i="9"/>
  <c r="B29" i="9"/>
  <c r="B27" i="9"/>
  <c r="B28" i="9"/>
  <c r="B30" i="9"/>
  <c r="B31" i="9"/>
  <c r="B32" i="9"/>
  <c r="B33" i="9"/>
  <c r="B34" i="9"/>
  <c r="B35" i="9"/>
  <c r="B36" i="9"/>
  <c r="B37" i="9"/>
  <c r="B38" i="9"/>
  <c r="B39" i="9"/>
  <c r="B40" i="9"/>
  <c r="B41" i="9"/>
  <c r="B42" i="9"/>
  <c r="B43" i="9"/>
  <c r="B44" i="9"/>
  <c r="B45" i="9"/>
  <c r="B46" i="9"/>
  <c r="B47" i="9"/>
  <c r="B48" i="9"/>
  <c r="B49" i="9"/>
  <c r="B50" i="9"/>
  <c r="B51" i="9"/>
  <c r="B52" i="9"/>
  <c r="B53" i="9"/>
  <c r="B54" i="9"/>
  <c r="B59" i="9"/>
  <c r="B60" i="9"/>
  <c r="B4" i="29"/>
  <c r="B5" i="29"/>
  <c r="B6" i="29"/>
  <c r="B7" i="29"/>
  <c r="B8" i="29"/>
  <c r="B9" i="29"/>
  <c r="B10" i="29"/>
  <c r="B11" i="29"/>
  <c r="B12" i="29"/>
  <c r="B13" i="29"/>
  <c r="B14" i="29"/>
  <c r="B15" i="29"/>
  <c r="B16" i="29"/>
  <c r="B17" i="29"/>
  <c r="B18" i="29"/>
  <c r="B19" i="29"/>
  <c r="B4" i="8"/>
  <c r="B5" i="8"/>
  <c r="B6" i="8"/>
  <c r="B7" i="8"/>
  <c r="B8" i="8"/>
  <c r="B9" i="8"/>
  <c r="B10" i="8"/>
  <c r="B11" i="8"/>
  <c r="B12" i="8"/>
  <c r="B13" i="8"/>
  <c r="B14" i="8"/>
  <c r="B15" i="8"/>
  <c r="B16" i="8"/>
  <c r="B17" i="8"/>
  <c r="B18" i="8"/>
  <c r="B19" i="8"/>
  <c r="B20"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3" i="8"/>
  <c r="B54" i="8"/>
  <c r="B55" i="8"/>
  <c r="B56" i="8"/>
  <c r="B57" i="8"/>
  <c r="B58" i="8"/>
  <c r="B59" i="8"/>
  <c r="B60" i="8"/>
  <c r="B61" i="8"/>
  <c r="B62" i="8"/>
  <c r="B63" i="8"/>
  <c r="B64" i="8"/>
  <c r="B65" i="8"/>
  <c r="B66" i="8"/>
  <c r="B67" i="8"/>
  <c r="B68" i="8"/>
  <c r="B69" i="8"/>
  <c r="B70" i="8"/>
  <c r="B71" i="8"/>
  <c r="B72" i="8"/>
  <c r="B73" i="8"/>
  <c r="B74" i="8"/>
  <c r="B75" i="8"/>
  <c r="B76" i="8"/>
  <c r="B77" i="8"/>
  <c r="B78" i="8"/>
  <c r="B52" i="8"/>
  <c r="B21" i="8"/>
  <c r="B79" i="8"/>
  <c r="B80" i="8"/>
  <c r="B81" i="8"/>
  <c r="B82" i="8"/>
  <c r="B83" i="8"/>
  <c r="B84" i="8"/>
  <c r="B4" i="10"/>
  <c r="B5" i="10"/>
  <c r="B6" i="10"/>
  <c r="B7" i="10"/>
  <c r="B8" i="10"/>
  <c r="B9" i="10"/>
  <c r="B10" i="10"/>
  <c r="B11" i="10"/>
  <c r="B12" i="10"/>
  <c r="B13" i="10"/>
  <c r="B14" i="10"/>
  <c r="B15" i="10"/>
  <c r="B16" i="10"/>
  <c r="B17" i="10"/>
  <c r="B18" i="10"/>
  <c r="B19" i="10"/>
  <c r="B20" i="10"/>
  <c r="B21" i="10"/>
  <c r="B22" i="10"/>
  <c r="B23" i="10"/>
  <c r="B24" i="10"/>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4" i="5"/>
  <c r="B5" i="5"/>
  <c r="B6" i="5"/>
  <c r="B7" i="5"/>
  <c r="B8" i="5"/>
  <c r="B9" i="5"/>
  <c r="B10" i="5"/>
  <c r="B11" i="5"/>
  <c r="B12" i="5"/>
  <c r="B13" i="5"/>
  <c r="B14" i="5"/>
  <c r="B15" i="5"/>
  <c r="B16" i="5"/>
  <c r="B17" i="5"/>
  <c r="B18" i="5"/>
  <c r="B19" i="5"/>
  <c r="B4" i="4"/>
  <c r="B5" i="4"/>
  <c r="B6" i="4"/>
  <c r="B7" i="4"/>
  <c r="B8" i="4"/>
  <c r="B9" i="4"/>
  <c r="B10" i="4"/>
  <c r="B11" i="4"/>
  <c r="B12" i="4"/>
  <c r="B13" i="4"/>
  <c r="B14" i="4"/>
  <c r="B15" i="4"/>
  <c r="B16" i="4"/>
  <c r="B17" i="4"/>
  <c r="B18" i="4"/>
  <c r="B19" i="4"/>
  <c r="B20" i="4"/>
  <c r="B21" i="4"/>
  <c r="B23" i="4"/>
  <c r="B26" i="4"/>
  <c r="B27" i="4"/>
  <c r="B28" i="4"/>
  <c r="B22" i="37"/>
  <c r="B21" i="37"/>
  <c r="B20" i="37"/>
  <c r="B18" i="37"/>
  <c r="B17" i="37"/>
  <c r="B16" i="37"/>
  <c r="B15" i="37"/>
  <c r="B14" i="37"/>
  <c r="B13" i="37"/>
  <c r="B12" i="37"/>
  <c r="B11" i="37"/>
  <c r="B10" i="37"/>
  <c r="B9" i="37"/>
  <c r="B8" i="37"/>
  <c r="B7" i="37"/>
  <c r="B6" i="37"/>
  <c r="B24" i="37"/>
</calcChain>
</file>

<file path=xl/sharedStrings.xml><?xml version="1.0" encoding="utf-8"?>
<sst xmlns="http://schemas.openxmlformats.org/spreadsheetml/2006/main" count="4394" uniqueCount="1197">
  <si>
    <t>Toelichting Programma van Eisen aanbesteding DD JGZ GGD HVB en GGD WB 2025</t>
  </si>
  <si>
    <r>
      <rPr>
        <sz val="11"/>
        <color rgb="FF000000"/>
        <rFont val="Calibri"/>
        <family val="2"/>
      </rPr>
      <t xml:space="preserve">Dit excel bestand bevat alle </t>
    </r>
    <r>
      <rPr>
        <b/>
        <sz val="11"/>
        <color rgb="FF000000"/>
        <rFont val="Calibri"/>
        <family val="2"/>
      </rPr>
      <t>Eisen</t>
    </r>
    <r>
      <rPr>
        <sz val="11"/>
        <color rgb="FF000000"/>
        <rFont val="Calibri"/>
        <family val="2"/>
      </rPr>
      <t xml:space="preserve"> en </t>
    </r>
    <r>
      <rPr>
        <b/>
        <sz val="11"/>
        <color rgb="FF000000"/>
        <rFont val="Calibri"/>
        <family val="2"/>
      </rPr>
      <t>Wensen</t>
    </r>
    <r>
      <rPr>
        <sz val="11"/>
        <color rgb="FF000000"/>
        <rFont val="Calibri"/>
        <family val="2"/>
      </rPr>
      <t xml:space="preserve"> die de GGD-en West-Brabant en Hart voor Brabant aan het Digitaal Dossier JGZ stellen.</t>
    </r>
  </si>
  <si>
    <t xml:space="preserve">Ieder tabblad betreft een aspect. </t>
  </si>
  <si>
    <r>
      <rPr>
        <sz val="11"/>
        <color rgb="FF000000"/>
        <rFont val="Calibri"/>
        <family val="2"/>
      </rPr>
      <t xml:space="preserve">Bij elke </t>
    </r>
    <r>
      <rPr>
        <b/>
        <sz val="11"/>
        <color rgb="FF000000"/>
        <rFont val="Calibri"/>
        <family val="2"/>
      </rPr>
      <t>Wens</t>
    </r>
    <r>
      <rPr>
        <sz val="11"/>
        <color rgb="FF000000"/>
        <rFont val="Calibri"/>
        <family val="2"/>
      </rPr>
      <t xml:space="preserve"> dient een antwoord te worden gegeven op de gestelde vraag. </t>
    </r>
  </si>
  <si>
    <r>
      <rPr>
        <sz val="11"/>
        <color rgb="FF242424"/>
        <rFont val="Aptos Narrow"/>
        <family val="2"/>
      </rPr>
      <t xml:space="preserve">Bij elke </t>
    </r>
    <r>
      <rPr>
        <b/>
        <sz val="11"/>
        <color rgb="FF242424"/>
        <rFont val="Aptos Narrow"/>
        <family val="2"/>
      </rPr>
      <t>Wens</t>
    </r>
    <r>
      <rPr>
        <sz val="11"/>
        <color rgb="FF242424"/>
        <rFont val="Aptos Narrow"/>
        <family val="2"/>
      </rPr>
      <t xml:space="preserve"> staat het maximaal aantal te behalen punten</t>
    </r>
  </si>
  <si>
    <t>Voor de Wensen moet de reactie van Opdrachtnemer worden ingevuld in de beschikbaar gestelde kolommen op de betreffende tabs</t>
  </si>
  <si>
    <t>De opbouw is daarbij als volgt:</t>
  </si>
  <si>
    <t>6. PVE PLANNEN &amp; AGENDA</t>
  </si>
  <si>
    <t>Aspect</t>
  </si>
  <si>
    <t>#</t>
  </si>
  <si>
    <t>groep</t>
  </si>
  <si>
    <t>omschrijving</t>
  </si>
  <si>
    <t>EIS</t>
  </si>
  <si>
    <t>WENS</t>
  </si>
  <si>
    <t>max. punten</t>
  </si>
  <si>
    <t>beschrijving functionaliteit</t>
  </si>
  <si>
    <t>werking functionaliteit</t>
  </si>
  <si>
    <t>user-interface</t>
  </si>
  <si>
    <t>S/W/M/I/N</t>
  </si>
  <si>
    <t>PA.</t>
  </si>
  <si>
    <t>Bezettingsgraad</t>
  </si>
  <si>
    <t>De weergave van de bezettingsgraad kleurt duidelijk afwijkend wanneer deze buiten de door functioneel beheer ingestelde grenswaarde ligt.</t>
  </si>
  <si>
    <t>n.v.t.</t>
  </si>
  <si>
    <t>Geef aan op welke wijze de planner het spreekuur waarvan de bezettingsgraad te laag is, snel en efficiënt afspraken kan inplannen voor dat spreekuur.  Laat de werking hiervan zien in de V&amp;T sessie.</t>
  </si>
  <si>
    <t>Ja</t>
  </si>
  <si>
    <t>Nee</t>
  </si>
  <si>
    <t>Maximaal aantal te behalen punten per TAB</t>
  </si>
  <si>
    <t>PvE&amp;W</t>
  </si>
  <si>
    <t>Tabnummer</t>
  </si>
  <si>
    <t>1. Toegang</t>
  </si>
  <si>
    <t>2. Dossier beheren</t>
  </si>
  <si>
    <t>3. Bewaken en signaleren</t>
  </si>
  <si>
    <t>4. Webportaal</t>
  </si>
  <si>
    <t>5. Vragenlijsten</t>
  </si>
  <si>
    <t>6. Gegevenskoppelingen</t>
  </si>
  <si>
    <t>7. Plannen en agenda</t>
  </si>
  <si>
    <t>8. Correspondentie</t>
  </si>
  <si>
    <t>9. Rapporteren&amp;analyseren</t>
  </si>
  <si>
    <t>10. Gebruiksvriendelijkheid</t>
  </si>
  <si>
    <t>12. Informatie beveiliging</t>
  </si>
  <si>
    <t>13. Gegevensbeheer</t>
  </si>
  <si>
    <t>14. Func. Beheer</t>
  </si>
  <si>
    <t>16. SLA algemeen</t>
  </si>
  <si>
    <t>17. Beschikbaarheid</t>
  </si>
  <si>
    <t>18. Incidenten en problemen</t>
  </si>
  <si>
    <t>19. Wijzigingen</t>
  </si>
  <si>
    <t>21. Performance</t>
  </si>
  <si>
    <t>Totaal</t>
  </si>
  <si>
    <t>Begrip/Afkorting</t>
  </si>
  <si>
    <t>Toelichting/Omschrijving</t>
  </si>
  <si>
    <t>RVP</t>
  </si>
  <si>
    <t>RijksVaccinatieProgramma</t>
  </si>
  <si>
    <t>WGBO</t>
  </si>
  <si>
    <t>Wet geneeskundige behandelingsovereenkomst.De wet geneeskundige behandelingsovereenkomst regelt de relatie tussen patiënt en zorgverlener o.a. dat de patiënt Opdrachtgever is tot zorg, dat hij recht heeft op informatie en dat daartoe de zorgverlener de patiënt in begrijpelijke taal vertelt wat er aan de hand is, welke behandeling nodig is en welke risico’s daaraan zijn verbonden. Eventueel behoort de zorgverlener op alternatieven te wijzen, en hij mag de patiënt alleen behandelen als deze daartoe toestemming geeft. Ook is de zorgverlener verplicht een medisch dossier bij te houden over de behandeling en de gezondheidstoestand van de patiënt. De patiënt heeft recht op inzage in zijn medisch dossier.</t>
  </si>
  <si>
    <t>WPG</t>
  </si>
  <si>
    <t>Wet Publieke Gezondheid</t>
  </si>
  <si>
    <t>AVG</t>
  </si>
  <si>
    <t>Algemene verordening gegevensbescherming</t>
  </si>
  <si>
    <t>Wabvpz</t>
  </si>
  <si>
    <t>Wet aanvullende bepalingen verwerking persoonsgegevens in de zorg</t>
  </si>
  <si>
    <t>BDS</t>
  </si>
  <si>
    <t>BasisDataSet</t>
  </si>
  <si>
    <t>MFA</t>
  </si>
  <si>
    <t>multi-factor authentication</t>
  </si>
  <si>
    <t>SDQ</t>
  </si>
  <si>
    <t>strengths and difficulties questionnaire</t>
  </si>
  <si>
    <t>BMI</t>
  </si>
  <si>
    <t>Body Mass Index</t>
  </si>
  <si>
    <t>BFMT</t>
  </si>
  <si>
    <t>Baecke-Fassaert Motoriek Test</t>
  </si>
  <si>
    <t>BRP</t>
  </si>
  <si>
    <t>BasisRegistratie Personen</t>
  </si>
  <si>
    <t>contactmoment</t>
  </si>
  <si>
    <t xml:space="preserve">Een moment van contact met een cliënt, dit kan fysiek, telefonisch of in andere vorm plaatsvinden. </t>
  </si>
  <si>
    <t xml:space="preserve">contactmomentregistratie
</t>
  </si>
  <si>
    <t xml:space="preserve">De registratie van de (onderzoeks)resultaten en antwoorden op vragen die tijdens het contactmoment in het onderzoeksblad kunnen worden vastgelegd. </t>
  </si>
  <si>
    <t>Registratieitem</t>
  </si>
  <si>
    <t>Individueel gegeven in een contactmomentregistratie of onderzoeksblad.</t>
  </si>
  <si>
    <t>Spreekuur</t>
  </si>
  <si>
    <t>Tijdsblok met bepaalde eigenschappen (zoals zorgverlener en onderzoekslocatie) waarin afspraken voor contactmomenten gepland kunnen worden of gepland zijn.</t>
  </si>
  <si>
    <t>Streefdatum</t>
  </si>
  <si>
    <t xml:space="preserve">De optimale datum voor het uitvoeren van het contactmoment. </t>
  </si>
  <si>
    <t>Gebruiker</t>
  </si>
  <si>
    <t>hiermee bedoelen we de eindgebruiker van het DD JGZ in de praktijk (dus een JGZ-professional)</t>
  </si>
  <si>
    <t>Definiëren (van een contactmoment)</t>
  </si>
  <si>
    <t>Aanmaken van een contactmoment en het invullen of wijzigen van de eigenschappen van een contactmoment.</t>
  </si>
  <si>
    <t>Verantwoordelijke JGZ-locatie</t>
  </si>
  <si>
    <t>Een JGZ-locatie met medewerkers die verantwoordelijk zijn voor de zorg aan de cliënten die aan deze locatie zijn gekoppeld.</t>
  </si>
  <si>
    <t>Bandbreedte</t>
  </si>
  <si>
    <t xml:space="preserve">De periode ten opzichte van de streefdatum, waarbinnen het contactmoment zou moeten worden uitgevoerd. </t>
  </si>
  <si>
    <t>WCAG 2.1 AA</t>
  </si>
  <si>
    <r>
      <t>WCAG 2.1 AA verwijst naar de </t>
    </r>
    <r>
      <rPr>
        <sz val="11"/>
        <color rgb="FF424242"/>
        <rFont val="Calibri"/>
        <family val="2"/>
        <scheme val="minor"/>
      </rPr>
      <t>Web Content Accessibility Guidelines</t>
    </r>
    <r>
      <rPr>
        <sz val="11"/>
        <color rgb="FF424242"/>
        <rFont val="Calibri"/>
        <family val="2"/>
        <scheme val="minor"/>
      </rPr>
      <t> (WCAG) versie 2.1, niveau AA. Deze richtlijnen zijn ontwikkeld door het World Wide Web Consortium (W3C) om webcontent toegankelijk te maken voor mensen met verschillende beperkingen, zoals visuele, auditieve, motorische en cognitieve beperkingen. Niveau AA is het aanbevolen conformiteitsniveau en omvat maatregelen die zowel basis- als veelvoorkomende gebruiksproblemen oplossen</t>
    </r>
  </si>
  <si>
    <t>MKV</t>
  </si>
  <si>
    <t>maternale kinkhoestvaccinatie</t>
  </si>
  <si>
    <t>MGV</t>
  </si>
  <si>
    <t>maternale griepvaccinatie</t>
  </si>
  <si>
    <t>SBV-Z</t>
  </si>
  <si>
    <t>Sectorale Berichten Voorziening in de Zorg. Met deze koppeling kan je een BSN opvragen en de identiteits gegevens bijwerken</t>
  </si>
  <si>
    <t>Bulkplannen</t>
  </si>
  <si>
    <t>Meerdere afspraken in één gecombineerde serie acties inplannen in spreekuren.</t>
  </si>
  <si>
    <t>webportaal</t>
  </si>
  <si>
    <t>online omgeving voor cliënten/ouders gekoppeld aan het DDJGZ</t>
  </si>
  <si>
    <t>ics bestand</t>
  </si>
  <si>
    <t>agenda bestand om afspraken, agenda informatie uit te wisselen tuseen verschillende systemen</t>
  </si>
  <si>
    <t>LSP</t>
  </si>
  <si>
    <t>Landelijk Schakel Punt</t>
  </si>
  <si>
    <t>AGB-code</t>
  </si>
  <si>
    <t>unieke code per zorgverlener gebruikt voor administratieve processen (zie https://www.vektis.nl/uploads/AGB/Startersgied%20AGB%20december%202021.png)</t>
  </si>
  <si>
    <t>BIG-nummer</t>
  </si>
  <si>
    <t>nummer van registratie in het wettelijke, openbare BIG-register (Beroepen in de Individuele Gezondheidszorg)</t>
  </si>
  <si>
    <t>TNO</t>
  </si>
  <si>
    <t>Nederlandse Organisatie voor toegepast-natuurwetenschappelijk onderzoek</t>
  </si>
  <si>
    <t>GIZ</t>
  </si>
  <si>
    <t>gezamenlijk inschatten zorgbehoefte (gespreksmethodiek)</t>
  </si>
  <si>
    <t>VVE</t>
  </si>
  <si>
    <t>voor- en vroegschoolse educatie</t>
  </si>
  <si>
    <t>GBZ</t>
  </si>
  <si>
    <t>Goed Beheerd Zorgsysteem</t>
  </si>
  <si>
    <t>0. PVE ALGEMEEN</t>
  </si>
  <si>
    <t>eis</t>
  </si>
  <si>
    <t>wens</t>
  </si>
  <si>
    <t>Alg.</t>
  </si>
  <si>
    <t>Algemeen</t>
  </si>
  <si>
    <t>Het DD JGZ ondersteunt de uitvoering van ten minste alle wettelijke taken in het kader van de Jeugdgezondheidszorg ten behoeve van de doelgroep 0 jaar tot 18 jaar en zwangeren(het basistakenpakket) .
https://www.ncj.nl/onderwerp/basispakket-jgz/wettelijk-kader-basispakket-jgz/</t>
  </si>
  <si>
    <t>Het DD JGZ levert een logisch geheel van functionaliteit en is er op gericht om de uitvoering van het basistakenpakket op een efficiënte, gebruiksvriendelijke en veilige wijze te ondersteunen.</t>
  </si>
  <si>
    <t>De interactie van het DD JGZ met de gebruikers is volledig Nederlandstalig.</t>
  </si>
  <si>
    <t>Het DD JGZ ondersteunt minimaal de actuele landelijke vastgestelde standaarden waaronder de actuele Basis Dataset JGZ en het actuele basistakenpakket JGZ.
https://www.ncj.nl/onderwerp/digitaal-dossier-jgz/basisdatasetjgz-bds/</t>
  </si>
  <si>
    <t>Het DD JGZ voldoet aan de actuele eisen van een goed beheerd zorgsysteem (GBZ).
https://www.aorta-lsp.nl/over-aorta-lsp/ketensamenwerking/gbz-beheer</t>
  </si>
  <si>
    <t>De Opdrachtnemer levert een gebruiksgereed, direct in productie te nemen digitaal dossier jeugdgezondheidszorg (DD JGZ).</t>
  </si>
  <si>
    <t xml:space="preserve">Het DD JGZ wordt aangeboden als Software as a Service (SAAS) oplossing. </t>
  </si>
  <si>
    <t xml:space="preserve">SAAS-applicatie moet benaderbaar zijn via een eenvoudige URL. Bijvoorbeeld: Naast slash en punten alleen letters en cijfers waarvan de betekenis te herleiden is. </t>
  </si>
  <si>
    <t xml:space="preserve">Het is mogelijk om vanuit externe bron, zoals een Excel, of andere applicatie, via een URL direct te navigeren naar een specifieke rubriek of scherm in een specifiek dossier. </t>
  </si>
  <si>
    <t>Het DD JGZ werkt conform webstandaarden (html/javascript) en ondersteunt de meest gebruikte type browsers waaronder tenminste Edge,  Chrome en Firefox.</t>
  </si>
  <si>
    <t>Voor het functioneren van de SaaS applicatie op het cliënt device zijn geen verdere instellingen, dan wel installaties benodigd. Dit geldt zowel voor het cliënt device als ook in de browser. Uitzonderingen kunnen gemaakt worden voor de devices van functioneel beheerder(s).</t>
  </si>
  <si>
    <t>Het DD JGZ gebruikt geen plug-in componenten (zoals o.a. Microsoft Active X, Microsoft Silverlight, Microsoft ClickOnce, Adobe Flash en Java plug-in).</t>
  </si>
  <si>
    <t>Het DD JGZ ondersteunt volwassenedossiers én kinddossiers. Waar gesproken wordt over dossiers wordt altijd beide soorten dossiers bedoeld.</t>
  </si>
  <si>
    <t>Het volwassenedossier en het kinddossier kennen een identieke opbouw van de menustructuur, schermen en knoppen.</t>
  </si>
  <si>
    <t>Een volwassenedossier is visueel duidelijk te onderscheiden van een kinddossier</t>
  </si>
  <si>
    <t>Het volwassenedossier moet voldoen aan de basis dataset volwassenen BDS-V binnen een half jaar na publicatie van de nieuwe standaard</t>
  </si>
  <si>
    <t>Het webportaal en aangeboden vragenlijstsystemen zijn  geschikt voor tenminste gebruik via laptop, tablet of smartphone. De webpagina's schalen automatisch mee, responsive design.</t>
  </si>
  <si>
    <t>Het DD JGZ ondersteunt de UTF8-tekenset. De diacritische tekens worden correct weergegeven op schermen, overzichten en afdrukken.</t>
  </si>
  <si>
    <t>Exit</t>
  </si>
  <si>
    <t>Opdrachtnemer zal bij beeindiging van de overeenkomst alle mogelijke medewerking verlenen voor overdracht (kennis, data, documentatie, opleiding/training) aan de Opdrachtgever en/of de nieuwe Opdrachtnemer om zodoende een zorgvuldige en beheersbare exit transitie te kunnen uitvoeren.</t>
  </si>
  <si>
    <t xml:space="preserve">Bij beëindiging van de overeenkomst draagt Opdrachtnemer zelf zorg voor de vernietiging van de gegevens (in test-, acceptatie en productieomgeving en op de back-ups). </t>
  </si>
  <si>
    <t>Alle data blijft ten alle tijden eigendom van Opdrachtgever. Opdrachtnemer is bij beeindiging van de overeenkomst en afwikkeling van de dienstverlening verplicht alle data in gestandaardiseerde, digitaal verwerkbare formaten aan te leveren, inclusief documentatie van de structuur en deze levering tegen aanvaardbare (inspannings-)kosten uit te voeren.</t>
  </si>
  <si>
    <t>Opdrachtnemer waarschuwt Opdrachtgever over noodzakelijke werkzaamheden en maatregelen bij uitvoering van een exit (bij beeindiging van de overeenkomst) die vooraf onvoorzien waren.</t>
  </si>
  <si>
    <t>Het DD JGZ is compatible met M365/Exchange Online.</t>
  </si>
  <si>
    <t>Export</t>
  </si>
  <si>
    <t>Het moet mogelijk zijn om een export te maken van bestanden en bijbehorende metadata (conform Forum standaardisatie (https://www.forumstandaardisatie.nl/) ) op basis van opgegeven zoekcriteria, ten behoeve van bijvoorbeeld overdracht naar een andere omgeving, zoals bij het einde van de overeenkomst. De onderlinge samenhang tussen gegevens, indien van toepassing, kan worden blijven gelegd (bijv.: metadata en bestanden, relationele database) om informatieverlies te voorkomen.</t>
  </si>
  <si>
    <t>Omgevingen</t>
  </si>
  <si>
    <t>Voor de Opdrachtgever moeten er meerdere omgevingen van het DD JGZ beschikbaar worden gemaakt, elk met een specifiek doel:
	1. Productieomgeving
	2. Acceptatieomgeving voor functionele- en gebruikersacceptatietesten
	3. Sandbox-omgeving om veranderingen in bedrijfsprocessen en registraties uit te werken en te toetsen
	4. Een opleidingsomgeving</t>
  </si>
  <si>
    <t>1. PVE TOEGANG</t>
  </si>
  <si>
    <t>eis/wens</t>
  </si>
  <si>
    <t>Toe.</t>
  </si>
  <si>
    <t>Privacy</t>
  </si>
  <si>
    <t>Het dossier beschikt standaard over functionaliteiten waarmee wordt voldaan aan de wettelijke toestemmingsvereisten en het registreren daarvan conform WGBO, WPG, AVG, Wabvpz en BDS.</t>
  </si>
  <si>
    <t xml:space="preserve">Privacy </t>
  </si>
  <si>
    <t>Het DD JGZ houdt rekening met de mogelijkheid dat granulair toestemming gegeven moet kunnen worden, dat de tekst van de toestemming op te roepen moet zijn en dat datum en tijdstip van toestemming zijn vastgelegd.</t>
  </si>
  <si>
    <t>Toegang</t>
  </si>
  <si>
    <t xml:space="preserve">Het gebruik van MFA is verplicht gesteld door de Opdrachtgever en dient geconfigureerd te kunnen worden door of de Opdrachtgever of de Opdrachtnemer. </t>
  </si>
  <si>
    <t>Opdrachtnemer ondersteunt het gebruik van Hello for Business als MFA-token.</t>
  </si>
  <si>
    <t>Het DD JGZ ondersteunt het gebruik van de Microsoft Authenticator</t>
  </si>
  <si>
    <t>Opdrachtgever ondersteunt federatieve toegang op basis van openID, OAuth2, SAML en IODC. Het DD JGZ moet dan ook federatieve toegang op basis van een of meerdere van deze standaarden ondersteunen.  Ook moet Single-Signon kunnen worden gebruikt.</t>
  </si>
  <si>
    <t>Indien de wet DIAZ van kracht wordt, ondersteunt u binnen 12 maanden ook andere  goedgekeurde inlogmiddelen om gebruikers toegang te verlenen.</t>
  </si>
  <si>
    <t xml:space="preserve">Bij de toegang tot de rapportagetool wordt gebruik gemaakt van dezelfde eisen als de toegang tot het DD JGZ. </t>
  </si>
  <si>
    <t>Toestemming</t>
  </si>
  <si>
    <t>In het DD JGZ kan de toestemming van ouders voor overleg of informatie delen met derden worden vastgelegd. Dit kan per individuele situatie.</t>
  </si>
  <si>
    <t xml:space="preserve">Beschrijf op welke wijze de toestemming info aan derden per individuele situatie op een gebruikersvriendelijke en proces ondersteunende manier kan worden vastgelegd. </t>
  </si>
  <si>
    <t>In het DD JGZ kan door de gebruiker zichtbaar worden vastgelegd dat het onderwerp privacy met ouders is besproken.</t>
  </si>
  <si>
    <t>Het DD JGZ voorziet in een registratiemogelijkheid van bezwaar tegen verdere verwerking van persoonsgegevens in het kader van wetenschappelijk- of statistisch onderzoek. De betreffende gegevens kunnen effectief worden uitgezonderd van verwerking voor dat doel. Er is de mogelijkheid op die dossiers te filteren.</t>
  </si>
  <si>
    <t>Indien een gebruiker een dossier wil overdragen aan een andere JGZ instelling, maar hier is geen toestemming voor vastgelegd in het DD JGZ, moet het DD JGZ de overdracht blokkeren.</t>
  </si>
  <si>
    <t>Het is mogelijk om een toestemming voor overdracht dossier aan een andere JGZ organisatie vast te leggen waarbij de bron van de toestemming de JGZ-professional is. Deze toestemming is leidend wanneer er een conflict is met andere toestemmingen van cliënt of ouder. De JGZ-professional kan deze gebruiken bij een van afweging conflict van plichten wanneer het dossier toch overgedragen moet worden; bijv. bij kindermishandeling.</t>
  </si>
  <si>
    <t xml:space="preserve">Het DD JGZ kan worden ingesteld om gebruikersrechten van de applicatie automatisch te laten toekennen op basis van groepslidmaatschappen van het EntraID-account. </t>
  </si>
  <si>
    <t>Het DD JGZ moet koppelingen kunnen ondersteunen met lokale resources via EntraID met Modern Authentication (Enterprise Application of App Registration)</t>
  </si>
  <si>
    <t>2. PVE DOSSIER BEHEREN</t>
  </si>
  <si>
    <t>DB</t>
  </si>
  <si>
    <t>Nieuwe versies van de BDS-JGZ dienen binnen 6 maanden te zijn doorgevoerd in het DD JGZ.</t>
  </si>
  <si>
    <t>Bij wijzigingen van de BDS-JGZ of andere registratieitems blijven eenmaal gedefinieerde rapportages t.b.v. managementinformatie en dossieroverdracht beschikbaar en operationeel.</t>
  </si>
  <si>
    <t>Automatische berekende velden gebaseerd op velden uit de BDS-JGZ, zoals SDQ, BFMT en BMI, zijn aanwezig en functioneel.</t>
  </si>
  <si>
    <t>Alle BRP registratieitems waarvoor GGD Hart voor Brabant en/of GGD West-Brabant geautoriseerd is voor JGZ, worden voor een kind vastgelegd of gemuteerd in het DD JGZ op basis van de informatie uit het BRP, inclusief via het BRP gekoppelde gezinsrelaties (Ouders/verzorgers, broers en zussen, Zoon/dochter).</t>
  </si>
  <si>
    <t>Indien de BRP koppeling een cliënt aanlevert waarvoor nog geen dossier in het DD JGZ bestaat, wordt automatisch een nieuw dossier aangemaakt.</t>
  </si>
  <si>
    <t>Op basis van het BRP en RIVM bericht maakt het DD JGZ automatisch een dossier aan voor de hielprik opdracht. Alle gegevens die om 9 uur beschikbaar zijn moeten direct na 9 uur verwerkt zijn</t>
  </si>
  <si>
    <t>Bij initiële invoer moet, op basis van de postcode uit het officiële BRP-adres, een cliënt in het DD JGZ automatisch gekoppeld worden aan de verantwoordelijke JGZ-locatie die de postcode bedient.</t>
  </si>
  <si>
    <t>Dossier zoeken, raadplegen en bewerken</t>
  </si>
  <si>
    <t>Een dossier wordt gekoppeld aan een verantwoordelijke JGZ-locatie. Deze locatie wordt bepaald op basis van het officiele adres van de client, of op basis van de schoolvestiging waar het kind is ingeschreven.</t>
  </si>
  <si>
    <t>Schoolvestigingen kunnen door een functioneel beheerder worden gekoppeld aan een verantwoordelijke JGZ-locatie.</t>
  </si>
  <si>
    <t>Per schoolvestiging kan worden ingesteld of de verantwoordelijkheid voor de zorg van gekoppelde dossiers wordt toegekend aan de JGZ-locatie op basis van het officiële BRP-adres van het kind of op basis van de schoolvestiging waaraan het dossier is gekoppeld.</t>
  </si>
  <si>
    <t>Voor klassen van specifieke schoolvestigingen kan een uitzondering worden ingesteld. De kinderen van deze klassen worden altijd via de postcode gekoppeld, ongeacht de instelling van de schoolvestiging.</t>
  </si>
  <si>
    <t>Kenmerken dossier</t>
  </si>
  <si>
    <t>Het dossier kan handmatig aangevuld worden met personen die niet op grond van BRP-gegevens aan het kind gekoppeld zijn (zoals pleeg-, stief-, adoptiefamilie, tijdelijk verzorgers of voogd/wettelijk vertegenwoordiger). Hierbij zijn dezelfde gegevens in te voeren als bij automatisch gekoppelde personen, maar deze zijn niet verplicht om in te voeren.</t>
  </si>
  <si>
    <t>Het DD JGZ biedt de mogelijkheid om in situaties van afwijkende gezagsdragers (zoals bijv. gezag bij jeugdbescherming) dit te noteren in het dossier en deze afwijkende gezagsdrager als bron te kunnen opgeven bij registratie van toestemmingen.</t>
  </si>
  <si>
    <t>Het is mogelijk om kinderen handmatig in het DD JGZ in te voeren, o.a. ook voor illegale kinderen, asielzoekers, pleeg- en adoptiekinderen met naamswijzigingen op de niet-BRP-velden.</t>
  </si>
  <si>
    <t>Tijdens het inlezen van de BRP-gegevens vindt er een controle plaats op bestaande dossiers van dezelfde persoon. Het DD JGZ voorkomt dat er automatisch op basis van BRP gegevens een tweede dossier wordt aangemaakt voor hetzelfde kind. Eventuele uitval is voor een medewerker met de juiste rol zichtbaar.</t>
  </si>
  <si>
    <t>CZV</t>
  </si>
  <si>
    <t>het DD JGZ ondersteunt het proces centrale Zorgverlener (CZV, zie https://puc.overheid.nl/nza/doc/PUC_739969_22/)</t>
  </si>
  <si>
    <t>Geef aan op welke wijze het DD JGZ het proces van de Beleidsregel ketenaanpak zorg en ondersteuning voor kinderen met overgewicht en obesitas ondersteunt
https://puc.overheid.nl/nza/doc/PUC_739969_22/</t>
  </si>
  <si>
    <t>Bij het wijzigen van de status van een dossier a.g.v. overlijden wordt automatisch een signalering getoond in de dossiers van cliënten waarmee een familierelatie is gelegd, bijvoorbeeld (half)broertjes en/of (half)zusjes.</t>
  </si>
  <si>
    <t>Wanneer er wijzigingen zijn in het autorisatiebesluit van toegankelijkheid van BRP-gegevens (zoals datum overlijden ouders), zijn deze extra beschikbare gegevens binnen 6 maanden ook in DD JGZ te verwerken.</t>
  </si>
  <si>
    <t xml:space="preserve">Het DD JGZ staat niet toe dat meerdere medewerkers gelijktijdig hetzelfde veld kunnen muteren tijdens een contactmomentregistratie. Het DD JGZ geeft hiervan een melding, waarbij geen ingevoerde informatie verloren gaat. </t>
  </si>
  <si>
    <t>Het DD JGZ moet in een dossier op basis van de ingevoerde gegevens real-time afgeleide gegevens berekenen. De minimale set betreft: leeftijd van het kind (jaren/maanden/dagen) op basis van de geboortedatum, uitslag SDQ, uitslag Baecke Fassaert motoriektest, BMI, Target height en Target Ranges.</t>
  </si>
  <si>
    <t>Meerdere gebruikers kunnen gelijktijdig hetzelfde kinddossier in het DD JGZ inzien.</t>
  </si>
  <si>
    <t>Gegevens registreren</t>
  </si>
  <si>
    <t xml:space="preserve">Het DD JGZ dient automatisch alle invoer op te slaan in een contactmomentregistratie. De gebruiker hoeft niet op een knop te drukken om gegevens op te slaan. </t>
  </si>
  <si>
    <t>Functioneel beheer kan de contactmomentregistraties en hun inhoud zelf inrichten, waarbij het mogelijk is zelf de registratieitems en de volgorde in een contactmomentregistratie te bepalen.</t>
  </si>
  <si>
    <t>Gebruiker wordt gewaarschuwd wanneer verplichte velden in een contactmomentregistratie niet zijn ingevuld zijn. Het is niet mogelijk de contactmomentregistratie af te ronden als verplichte velden niet zijn ingevuld.</t>
  </si>
  <si>
    <t>Wanneer een gebruiker een contactmomentregistratie probeert af te ronden met niet-ingevulde verplichte velden, 'springt' het DD JGZ direct naar een van desbetreffende velden.</t>
  </si>
  <si>
    <t>Functionaliteit is aanwezig om contactmomentregistratie toe te voegen voor (historische) metingen van lengte en gewicht. De meetgegevens worden opgenomen in de betreffende groeicurve(s).</t>
  </si>
  <si>
    <t>Het is mogelijk om bij een meting de uitvoerder van de meting vast te leggen. (bijv: een ouder, een andere zorgverlener of de JGZ-professional).  In de groeicurvers wordt onderscheiden of deze metingen door ouders, andere zorgverlener of JGZ-professional zijn uitgevoerd.</t>
  </si>
  <si>
    <t>Functionaliteit is aanwezig om historische contactmomentregistraties toe te voegen.</t>
  </si>
  <si>
    <t>Groeicurve</t>
  </si>
  <si>
    <t>De beschikbare landelijke groeicurven (Bron TNO) zijn aanwezig voor zowel jongens als meisjes.</t>
  </si>
  <si>
    <t xml:space="preserve">De beschikbare WHO-groeicurven (bron: WHO) zijn aanwezig voor zowel jongens als meisjes. De gebruiker kan handmatig aangeven welke groeicurve getoond moet worden. </t>
  </si>
  <si>
    <t>Bij prematuriteit wordt automatisch de betreffende groeicurve voor de ingevoerde zwangerschapsduur getoond.</t>
  </si>
  <si>
    <t>Wanneer TNO wijzigingen in, of nieuwe groeicurven vaststelt, stelt Opdrachtnemer deze binnen 3 maanden beschikbaar in het DD JGZ.</t>
  </si>
  <si>
    <t>De groeicurve kan als Groeicurve en als SDS-curve worden getoond op alle plekken waar de groeicurve beschikbaar is</t>
  </si>
  <si>
    <t>De groeicurve inclusief meetwaarden moet volledig en overzichtelijk geprint kunnen worden vanuit het DD JGZ door de gebruiker.</t>
  </si>
  <si>
    <t>De groeicurve inclusief meetwaarden moet volledig en overzichtelijk als een pdf geëxporteerd kunnen worden vanuit het DD JGZ door de gebruiker.</t>
  </si>
  <si>
    <t>Historie</t>
  </si>
  <si>
    <t>Alle medewerkers die de afgelopen 3 maanden een dossier geraadpleegd of gewijzigd hebben worden voor de gebruiker zichtbaar in het dossier weergeven met datum en tijd.</t>
  </si>
  <si>
    <t>Contactmomenten</t>
  </si>
  <si>
    <t>Het dossier beschikt over een journaalfunctie per cliënt. In chronologische volgorde zijn alle contactmomenten zichtbaar. Per journaalregel worden de volgende gegevens getoond: streefdatum, plandatum of datum uitgevoerd. Het type contactmoment, de omschrijving van het contactmoment, en de status van uitvoering.</t>
  </si>
  <si>
    <t>Het is mogelijk om het contactmoment te starten en het onderzoeksblad te openen vanuit de journaalregel.</t>
  </si>
  <si>
    <t xml:space="preserve">Het is mogelijk om vanuit de journaalregel direct naar een planscherm te navigeren waarbij direct geschikte zoekresultaten voor vrije spreekuurruimte wordt getoond. </t>
  </si>
  <si>
    <t xml:space="preserve">De journaalregel laat zien dat er sprake is geweest van mutaties. </t>
  </si>
  <si>
    <t>De journaalregel laat zien welke disciplines er zijn opgegeven bij het definiëren van het contactmoment. Dit is instelbaar door een Functioneel beheerder.</t>
  </si>
  <si>
    <t>De journaalregel laat zien welke medewerker als uitvoerend aan een contactmoment is gekoppeld.</t>
  </si>
  <si>
    <t>Er wordt een duidelijke historie bijgehouden van adressen en van de historie van scholen.</t>
  </si>
  <si>
    <t>In het DD JGZ kan per verzorger worden vastgelegd wat de relatie is tot het kind.</t>
  </si>
  <si>
    <t xml:space="preserve">Bij de verzorger zijn ook passende relatietypen voor niet-conventionele gezinnen (zoals gezinnen met meerdere moeders en/of vaders) vast te leggen. Bijvoorbeeld doordat de lijst met relatietypen door een functioneel beheerder is uit te breiden, en dat de relatie met een vader of moeder meerdere keren kan worden vastgelegd. </t>
  </si>
  <si>
    <t>Het DD JGZ bevat de actuele landelijke postcodetabel waarmee de geldigheid van de postcode wordt gecontroleerd en adresgegevens op basis van de postcode aangevuld worden.</t>
  </si>
  <si>
    <t>In het DD JGZ is het mogelijk om meerdere adressen  (ook geheime adressen)., telefoonnummers  en emailadressen per kind te noteren.</t>
  </si>
  <si>
    <t>kenmerken dossier</t>
  </si>
  <si>
    <t>Per adres kan worden aangegeven wat voor type adres het is. De volgende types zijn in ieder geval beschikbaar: postadres, woonadres, tijdelijk adres, GBA/COA adres. Van elk type adres kan worden geregistreerd dat het een geheim adres is.</t>
  </si>
  <si>
    <t>Per emailadres of telefoonnummer kan worden aangegeven of het geheim is.</t>
  </si>
  <si>
    <t>Een geheim adres is afgeschermd in het dossier, maar is voor de gebruiker zichtbaar te maken</t>
  </si>
  <si>
    <t>Bij het definiëren van een vervolgcontactmoment is het mogelijk om op basis van aandachtspunten specifieke registratieitems extra toe te voegen aan de standaard inrichting van het vervolgcontactmoment. Deze items worden herkenbaar in het vervolgcontactmoment weergegeven.</t>
  </si>
  <si>
    <t xml:space="preserve">Een functioneel beheerder kan configureren of de functionaliteit om aandachtspunten in vervolgcontacten te kunnen opnemen actief of inactief is. </t>
  </si>
  <si>
    <t>De UTF8-tekenset wordt ondersteund. Diakritische tekens worden correct weergegeven op schermen, overzichten en afdrukken.</t>
  </si>
  <si>
    <t>Aandachtspunten</t>
  </si>
  <si>
    <t>Een registratieitem in een onderzoeksblad kan automatisch als aandachtspunt worden aangemerkt. Dit gebeurt op basis van voorgedefinieerde regels.</t>
  </si>
  <si>
    <t>Bij een registratieitem in een onderzoeksblad kan een aandachtspunt handmatig worden aangepast. Als deze (automatisch) is ingeschakeld kan deze worden uitgeschakeld. Als deze niet is ingeschakeld kan deze altijd worden ingeschakeld.</t>
  </si>
  <si>
    <t>Het dossier bevat een cliëntoverzicht dat de registratieitems toont die als aandachtspunt zijn aangemerkt.</t>
  </si>
  <si>
    <t>De gebruiker kan in het clientoverzicht voor alle aandachtspunten aangeven of deze actief zijn of niet actief. Alleen actieve aandachtspunten worden nog getoond in een actueel overzicht. De historie met het totaaloverzicht van alle aandachtpunten is op vragen met een extra handeling.</t>
  </si>
  <si>
    <t>Het dossier bevat een cliëntoverzicht waarop ook de conclusies van alle contactmomenten wordt getoond.</t>
  </si>
  <si>
    <t>Het cliëntoverzicht is door een gebruiker vanuit het cliëntdossier met één klik op te vragen.</t>
  </si>
  <si>
    <t>In een contactmomentregistratie dient de historie per registratieitem geraadpleegd te kunnen worden.</t>
  </si>
  <si>
    <t xml:space="preserve">De Pre-GIZ (Prenatale-GIZ), Jeugdige-GIZ en Ouder-GIZ  worden ondersteund. Iedere GIZ heeft een grafiek waarin de eindscore door de tijd heen wordt gepresenteerd. Een gebruiker kan door te klikken op een eindscore in de grafiek  de GIZ raadplegen die bij deze score hoort. </t>
  </si>
  <si>
    <t>Taxatiemodel</t>
  </si>
  <si>
    <t>Beschrijf de mogelijkheden om de GIZ te koppelen aan ernsttaxatiemodel.</t>
  </si>
  <si>
    <t>meldcode</t>
  </si>
  <si>
    <t>Het DD JGZ moet de mogelijkheid bieden om het protocol Meldcode Kindermishandeling te ondersteunen.</t>
  </si>
  <si>
    <t>Schoolloopbaan</t>
  </si>
  <si>
    <t>Het is mogelijk om in het dossier schoolloopbaangegevens van een kind vast te leggen. Dit betreft gegevens die handmatig worden ingevoerd, of via automatische import/koppeling kunnen worden verwerkt. De historie van de verwerkte schoolloopbaan blijft bewaard en inzichtelijk. Indien nodig kunnen eerder geregistreerde schoolloopbaangegevens handmatig worden gewijzigd door een medewerker met de juiste autorisatie.</t>
  </si>
  <si>
    <t>Overdragen</t>
  </si>
  <si>
    <r>
      <rPr>
        <strike/>
        <sz val="11"/>
        <rFont val="Calibri"/>
        <family val="2"/>
        <scheme val="minor"/>
      </rPr>
      <t xml:space="preserve">Het DD JGZ bevat functionaliteit om een volledig kinddossier (bijvoorbeeld bij verhuizing) digitaal over te dragen naar een andere JGZ organisatie. Dit omvat het dossier en bijbehorende metadata.
</t>
    </r>
    <r>
      <rPr>
        <sz val="11"/>
        <color rgb="FFFF0000"/>
        <rFont val="Calibri"/>
        <family val="2"/>
        <scheme val="minor"/>
      </rPr>
      <t xml:space="preserve">
Het DD JGZ bevat functionaliteit om een volledig kinddossier (bijvoorbeeld bij verhuizing) via het LSP digitaal over te dragen naar een andere JGZ organisatie. Dit gebeurd volgens de gedefinieerde rubrieken van het NCJ en Nictiz t.b.v. het DOB. Dit omvat het dossier en bijbehorende metadata.</t>
    </r>
  </si>
  <si>
    <t>Het DD JGZ bevat functionaliteit om een volledig kinddossier of volwassendossier (bijvoorbeeld bij verhuizing) digitaal en volledig gestructureerd over te dragen naar een andere JGZ organisatie dat dezelfde DD JGZ applicatie gebruikt. Dit omvat het dossier en bijbehorende metadata.</t>
  </si>
  <si>
    <t xml:space="preserve">Een dossier kan niet worden overgedragen naar een andere JGZ organisatie wanneer er sprake is van openstaande afspraken, plandata en niet voltooide acties. </t>
  </si>
  <si>
    <t>Indien er toestemming voor externe overdracht ontbreekt in het DD JGZ wordt bij het starten van de overdracht een melding gegeven. Toestemming dient te worden geregistreerd volgens de BDS-JGZ.</t>
  </si>
  <si>
    <t>De dossier die zijn overgedragen naar een andere organisatie kunnen in een apart onderdeel van het DD JGZ worden opgezocht. Een overgedragen dossier is een pdf die uitsluitend door een geautoriseerde medewerker kan worden geopend. In het scherm kan een gebruiker de auditlog van het overgedragen dossier raadplegen. Overgedragen dossiers kunnen worden opgezocht met minimaal de zoekvelden BSN, dossiernummer, Achternaam, geboortedatum, geslacht en status van het dossier.</t>
  </si>
  <si>
    <t>Registratie</t>
  </si>
  <si>
    <t xml:space="preserve">Bij het invoeren van gegevens die niet voldoen aan de standaardformaten bij velden als lengte en gewicht en bij datumvelden krijgt de gebruiker een melding en worden de foutieve gegevens niet geregistreerd. </t>
  </si>
  <si>
    <t xml:space="preserve">Het starten van de contactmomentregistratie vereist niet dat voor betreffende contactmomentregistratie een afspraak is gepland. </t>
  </si>
  <si>
    <t>Bij het aanmaken van een  contactmoment wordt automatisch een streefdatum voorgesteld. De streefdatum is gelijk is aan de dag waarop het contactmoment wordt aangemaakt, of wordt berekend op basis van de gewenste leeftijd bij uitvoeren van het contactmoment. Door een functioneel beheerder is per contactmomenttype in te stellen welke variant van toepassing is.</t>
  </si>
  <si>
    <t>De streefdatum van een contactmoment kan door de gebruiker worden gewijzigd. De gebruiker kan zelf een specifieke datum invullen, of deze kan gebruik maken van hulpmiddelen voor een automatische berekening, waaronder ten minste: een periode na de actuele datum (keuzelijst met voorgedefinieerde waarden die veel voorkomen), of een in te vullen leeftijd (in jaren en maanden of weken).</t>
  </si>
  <si>
    <t>Beschrijf op welke wijze een gebruiker snel vervolgacties kan registreren. Neem hierbij mee hoe het DD JGZ rekening houdt met aandachtspunten en andere gemaakte registraties om dit zo efficiënt mogelijk te doen.</t>
  </si>
  <si>
    <t>Het aantal contactmomentregistraties per dossier is onbeperkt. Nieuwe contactmomentregistraties zijn door daartoe geautoriseerde gebruikers aan te maken.</t>
  </si>
  <si>
    <t>Bij registratieitems in de configuratie van een contactmomentregistratie kan de beheerder aangeven of het een duurzame factor/kenmerk betreft of niet. Bij het cliëntoverzicht worden deze duurzame factoren apart getoond zodat ze direct zichtbaar zijn voor de gebruiker. Wanneer in een volgend contactmoment deze registratieitems zijn opgenomen, dan worden ze vooringevuld met de laatst bekende registratiewaarde. Het is mogelijk voor de gebruiker om deze te wijzigen. De historische registraties blijven onveranderd. 
Voorbeelden van duurzame factoren zijn: Zwangerschapsduur, Prematuur/serotien, Dysmatuur, (Kinder-)ziekten, Toelichting afwijkend schema, Ingrijpende gebeurtenissen.</t>
  </si>
  <si>
    <t>Een gebruiker kan tijdens de contactmomentregistratie zelf een geselecteerd aantal registratieitems toevoegen indien hij/zij dit noodzakelijk acht. Gebruiker kan hierbij kiezen uit de registratieitems die functioneel beheer beschikbaar heeft gesteld.</t>
  </si>
  <si>
    <t xml:space="preserve">Beschrijf op welke wijze een professional wordt ondersteund bij het registreren van onderzoeksresulaten van een contactmoment. </t>
  </si>
  <si>
    <r>
      <rPr>
        <strike/>
        <sz val="11"/>
        <rFont val="Calibri"/>
        <family val="2"/>
        <scheme val="minor"/>
      </rPr>
      <t xml:space="preserve">6 </t>
    </r>
    <r>
      <rPr>
        <sz val="11"/>
        <color rgb="FFFF0000"/>
        <rFont val="Calibri"/>
        <family val="2"/>
        <scheme val="minor"/>
      </rPr>
      <t>5</t>
    </r>
  </si>
  <si>
    <t>Per registratieitem kan de functioneel beheerder aangeven of het met default waardes gevuld kan worden, of niet. De default waarde is door de functioneel beheerder vrij in te richten. Dit kan zowel bij tekstvelden, keuzevelden, datumvelden als numerieke velden.</t>
  </si>
  <si>
    <t>Samenvoegen dossiers</t>
  </si>
  <si>
    <t>Het is mogelijk om op eenvoudige wijze twee dossiers samen te voegen zonder verlies van gegevens. Het samenvoegen kost een gebruiker met de toegewezen autorisatie niet meer dan één minuut.</t>
  </si>
  <si>
    <r>
      <t>Samenvoegen</t>
    </r>
    <r>
      <rPr>
        <strike/>
        <sz val="11"/>
        <rFont val="Calibri"/>
        <family val="2"/>
        <scheme val="minor"/>
      </rPr>
      <t xml:space="preserve"> </t>
    </r>
    <r>
      <rPr>
        <sz val="11"/>
        <rFont val="Calibri"/>
        <family val="2"/>
        <scheme val="minor"/>
      </rPr>
      <t>dossiers</t>
    </r>
  </si>
  <si>
    <t>Het DD JGZ kan automatisch dossiers samenvoegen, wanneer het gaat om dossiers voor eenzelfde client en type dossier (kind, volwassene), en er geen conflicten zijn waar een gebruiker een keuze moet maken.</t>
  </si>
  <si>
    <t>Koppelen dossiers</t>
  </si>
  <si>
    <t xml:space="preserve">Het DD JGZ koppelt automatisch dossiers o.b.v. GBA-gegevens van 1 gemeenschappelijke ouderrelatie o.b.v. BSN ouder. Bij de koppeling moet kunnen worden vermeld welke familierelatie tussen de beide cliënten bestaat (bijvoorbeeld (half)broertjes en/of (half)zusjes). </t>
  </si>
  <si>
    <r>
      <t>Samenvoegen</t>
    </r>
    <r>
      <rPr>
        <strike/>
        <sz val="11"/>
        <color theme="1"/>
        <rFont val="Calibri"/>
        <family val="2"/>
        <scheme val="minor"/>
      </rPr>
      <t xml:space="preserve"> </t>
    </r>
    <r>
      <rPr>
        <sz val="11"/>
        <color theme="1"/>
        <rFont val="Calibri"/>
        <family val="2"/>
        <scheme val="minor"/>
      </rPr>
      <t>dossiers</t>
    </r>
  </si>
  <si>
    <t>Het DD JGZ biedt functionaliteit om een gebruiker te ondersteunen in het zoeken naar dossiers die moeten worden samengevoegd.</t>
  </si>
  <si>
    <t>Gezin</t>
  </si>
  <si>
    <t>Het moet mogelijk zijn voor gebruikers met de juiste autorisatie om broer/zus-relaties die niet automatisch via ouders zijn gekoppeld (dus alleen handmatig toegevoegd), in te zien, toe te voegen, te wijzigen en te verwijderen. Deze autorisatie is specifiek toe te wijzen zonder dat hier andere functionaliteiten aan gekoppeld zijn.</t>
  </si>
  <si>
    <t>Het moet mogelijk zijn voor gebruikers met de juiste autorisatie om kindrelatie toe te voegen, te wijzigen en te verwijderen. Deze autorisatie is specifiek toe te wijzen zonder dat hier andere functionaliteiten aan gekoppeld zijn.</t>
  </si>
  <si>
    <t>Het moet mogelijk zijn voor gebruikers met de juiste autorisatie om ouder-/ verzorgerrelaties te kunnen raadplegen. Deze autorisatie is specifiek toe te wijzen zonder dat hier andere functionaliteiten aan gekoppeld zijn.</t>
  </si>
  <si>
    <t>Het moet mogelijk zijn voor gebruikers met de juiste autorisatie om ouder-/ verzorgerrelaties toe te kunnen voegen, te kunnen wijzigen en verwijderen. Deze autorisatie is specifiek toe te wijzen zonder dat hier andere functionaliteiten aan gekoppeld zijn.</t>
  </si>
  <si>
    <t>Het moet mogelijk zijn voor gebruikers met de juiste autorisatie om broer- en zusrelaties opnieuw te berekenen. Eventueel ontbrekende relaties worden (opnieuw) toegevoegd aan een dossier. Deze autorisatie is specifiek toe te wijzen zonder dat hier andere functionaliteiten aan gekoppeld zijn.</t>
  </si>
  <si>
    <t>Vaccinatie</t>
  </si>
  <si>
    <t>In het DD JGZ is het mogelijk de autorisatie voor het geven van een vaccinatie bij het vaccinatieschema vast te leggen.</t>
  </si>
  <si>
    <t>Het DD JGZ biedt de mogelijkheid om vaccinaties te registreren in een specifiek daarvoor ingerichte vaccinatiemodule/-kaart. Deze module biedt in ieder geval de mogelijkheid (naast het registreren van vaccinaties) om informatie vast te leggen/in te zien/op te vragen m.b.t. bezwaar, afwijkend schema, contra-indicaties, gegeven vaccinaties, recent ontvangen oproepen groepsvaccinaties, vaccinatiestatus/vaccinatieadvies volgens RIVM.</t>
  </si>
  <si>
    <t>In de vaccinatiemodule/-kaart - op plaats waar de vaccinatie wordt geregistreerd - is zichtbaar of de toestemming tot gegevensuitwisseling met het RIVM volledig is en kan deze toestemming geregistreerd worden.</t>
  </si>
  <si>
    <r>
      <rPr>
        <strike/>
        <sz val="11"/>
        <rFont val="Calibri"/>
        <family val="2"/>
        <scheme val="minor"/>
      </rPr>
      <t>4</t>
    </r>
    <r>
      <rPr>
        <sz val="11"/>
        <rFont val="Calibri"/>
        <family val="2"/>
        <scheme val="minor"/>
      </rPr>
      <t xml:space="preserve"> </t>
    </r>
    <r>
      <rPr>
        <sz val="11"/>
        <color rgb="FFFF0000"/>
        <rFont val="Calibri"/>
        <family val="2"/>
        <scheme val="minor"/>
      </rPr>
      <t>3</t>
    </r>
  </si>
  <si>
    <t>De lijsten met gegevens over groepsvaccinaties die JGZ ontvangt van het RIVM (bericht 7 via LSP), moeten automatisch ingelezen kunnen worden in het DD JGZ.
Het DD JGZ koppelt het kind van de lijst aan een al bestaand cliëntdossier of maakt in specifieke situaties automatisch een nieuw dossier aan voor het kind.</t>
  </si>
  <si>
    <t>Beschrijf welke functionaliteit het DD JGZ biedt om cliënten op groepsvaccinatielijsten te zoeken (o.a. welke filter/zoekopties zijn er) en direct handelingen te verrichten op gevonden dossiers (o.a. welke handelingen zijn mogelijk).</t>
  </si>
  <si>
    <t>Beschrijf welke functionaliteit het DD JGZ biedt om groepsvaccinaties te registreren.</t>
  </si>
  <si>
    <t>Bij landelijke invoering van een (nieuwe) vaccinatie zorgt Opdrachtnemer dat maximaal 2 maanden na het beschikbaar komen van de nieuwe richtlijnen en uiterlijk 2 weken voor de ingangsdatum, het schema is aangepast aan de nieuwe situatie.  Als de nieuwe richtlijn eerdere dan twee weken voor de ingangsdatum beschikbaar komt, is het schema uiterlijk aangepast op de ingangsdatum.</t>
  </si>
  <si>
    <t>Vaccinaties moeten zichtbaar zijn in een vaccinatieproductieoverzicht, waarin minimaal zichtbaar is: datum, vaccin, onderzoekslocatie, lotnummer, BSN, naam en geboortedatum ontvanger, vaccinverlies en een totaaloverzicht. Hierin is te zoeken op minimaal: datum en locatie.</t>
  </si>
  <si>
    <t>Groepsvaccinaties moeten zichtbaar zijn in een vaccinatieproductieoverzicht waarin minimaal zichtbaar is: datum, vaccin, onderzoekslocatie, koelkastcode, lotnummer, BSN,koelkastcode, RIVM-lijst.</t>
  </si>
  <si>
    <t>Het is mogelijk een rapportage/module in te zien met naar het RIVM verzonden vaccinaties en eventuele foutmeldingen. In deze module zijn foutmeldingen ook te verwerken (zoals aanpassen, opnieuw verzenden, foutmelding afsluiten). Ook is zichtbaar of de vaccinatie anoniem of gepersonaliseerd is verzonden</t>
  </si>
  <si>
    <t xml:space="preserve">Het DD JGZ heeft een mogelijkheid om de vaccinaties, vaccinatiebezwaren en vaccinatieschema's uit te wisselen met het RIVM. Deze uitwisselingen moet gekoppeld zijn aan de toestemmingsvraag gegevensuitwisseling met het RIVM. </t>
  </si>
  <si>
    <t xml:space="preserve">Het DD JGZ geeft na opvragen van de individuele vaccinatiestatus bij het RIVM een overzicht van vaccinaties, inclusief vermelding welke vaccinaties nog gegeven dienen te worden en met welke streefdatum, welke vaccinatie(s) een kind is opgeroepen door het RIVM en welke al geregistreerd zijn. </t>
  </si>
  <si>
    <t>Het is mogelijk om af te wijken van het reguliere vaccinatieschema, bijv.  als er sprake is van gezondheidsredenen, praktische bezwaren (reizen/planning), specifieke omstandigheden (bijv. hoog tetanusrisico). Daarnaast is het mogelijk om een vaccinatieplan op te stellen voor nieuwkomers. Beschrijf de mogelijkheid om afwijkende schema's en/of vaccinatieplan via het LSP te kunnen verzenden.</t>
  </si>
  <si>
    <t>1</t>
  </si>
  <si>
    <t>Groepsvaccinaties</t>
  </si>
  <si>
    <t>Tijdens groepsvaccinaties wordt middels het scannen van een barcode (of zoeken op achternaam, geboortedatum, BSN) het mogelijk om in een keer te zien:
- waarvoor de jeugdige is uitgenodigd voor vaccinaties door het RIVM
- eerder toegediende vaccinaties
- vaccinatiestatus opvragen
- persoonsgegevens
- toestemming RVP registreren en zichtbaar
- welke vaccinaties de jeugdige nog moet krijgen
De registratie tijdens de groepsvaccinatie moet door het aanklikken van de gegeven meteen geregistreerd worden in het dossier met het juiste chargenummer en de datum.</t>
  </si>
  <si>
    <t>Registreren van groepsvaccinaties moet mogelijk zijn op verschillende/meerdere locaties op het zelfde moment. Het moet mogelijk zijn gedurende de vaccinatiesessie te wisselen van chargenummer. Medewerkers die tijdens een groepsvaccinatie registreren moeten een keuze maken op welke locatie zij registreren zodat ze de juiste chargenummers krijgen.</t>
  </si>
  <si>
    <t>Beschrijf de mogelijkheden die het DD JGZ biedt voor een bewakingssysteem ten behoeve van het bewaken van de minimale leeftijd voor het toedienen van een vaccinatie en de minimale intervallen tussen vaccinaties, zodat een vaccinatie niet te vroeg wordt gegeven.</t>
  </si>
  <si>
    <t>Het moet mogelijk zijn voor medewerkers met de juiste autorisaties die zelf niet vaccineren om vaccinaties te registreren bij groepsvaccinaties.</t>
  </si>
  <si>
    <t>Beschrijf hoe historische vaccinatiegegevens (vaccinaties elders gegeven) geregistreerd kunnen worden in DD JGZ waarbij duidelijk onderscheid zichtbaar is tussen vaccinaties toegediend door eigen organisatie en elders.</t>
  </si>
  <si>
    <t>Het DD JGZ moet een automatische notificatie/melding aanmaken als vaccinatiegegevens niet verstuurd zijn naar het RIVM.</t>
  </si>
  <si>
    <t xml:space="preserve">Het is mogelijk om een melding in te stellen bij niet-ingevulde of onvolledig ingevulde toestemmingen. </t>
  </si>
  <si>
    <t>Het is mogelijk om een dubbel gegeven zelfde type vaccin (met zelfde of ander chargenummer) tijdens hetzelfde contactmoment te registeren, waarbij toelichting gegeven kan worden over de reden van de dubbele toediening.</t>
  </si>
  <si>
    <t>Beschrijf op welke wijze een overzicht getoond kan worden van opgevraagde vaccinatiestatussen bij het RIVM op een overzichtelijke wijze.</t>
  </si>
  <si>
    <t>Beschrijf welke mogelijkheden er zijn voor het maken van een vaccinatieoverzicht waarbij het ook mogelijk is om te filteren op bepaalde kenmerken (zoals locatie, postcode, geboortejaar, gemeente….) en tot het bepalen van de vaccinatiegraad</t>
  </si>
  <si>
    <t>van Wiechen</t>
  </si>
  <si>
    <t>Van Wiechen ontwikkelingsonderzoek (0-4 jaar) wordt ondersteund door een grafische weergave van het Van Wiechenschema, zoals is vastgelegd in het Van Wiechen Handboek. Items en opmerkingen uit het vorige onderzoek zijn zichtbaar in de grafische weergave op het scherm.</t>
  </si>
  <si>
    <t>Bevindingen kunnen direct in de grafische weergave van het Van Wiechenschema worden ingevuld.</t>
  </si>
  <si>
    <t>De grafische weergave van het van Wiechenschema is volledig en overzichtelijk uit te printen.</t>
  </si>
  <si>
    <t>De grafische weergave van het van Wiechenschema is via e-mail aan bijvoorbeeld ouders te sturen in een voor iedereen leesbaar format (bijvoorbeeld pdf)</t>
  </si>
  <si>
    <t>Binnen 6 maanden na publicatie van de nieuwe richtlijn voor het Van Wiechen Continue wordt dit ondersteund door het DD JGZ.</t>
  </si>
  <si>
    <t>Volwassenedossier</t>
  </si>
  <si>
    <t xml:space="preserve">Beschrijf op welke wijze er kan worden genavigeerd tussen een volwassene dossier en een kinddossier en vice versa. </t>
  </si>
  <si>
    <t>Afspraken voor contactmomenten voor volwassenen en kinderen/jeugdigen kunnen in hetzelfde spreekuur gepland worden.</t>
  </si>
  <si>
    <t>Bij het zoeken naar dossiers moet de gebruiker de keuze maken tussen volwassenedossiers of kinddossier. Er worden geen zoekresultaten van beide type dossiers gecombineerd.</t>
  </si>
  <si>
    <t xml:space="preserve">Bij het zoeken naar contactmomenten kan de gebruiker wel in één zoekopdracht zoeken naar contactmomenten uit beide type dossiers. </t>
  </si>
  <si>
    <t>Na een aanmelding voor een prenataal huisbezoek, de maternale kinkhoestvaccinatie en/of maternale griepvaccinatie in het webportaal wordt automatisch een volwassenedossier aangemaakt in het DD JGZ. Wanneer de aanstaande ouder al een volwassendossier heeft, wordt dit automatisch heropend en wordt de aanmelding in het heropende dossier geregistreerd.</t>
  </si>
  <si>
    <t xml:space="preserve">Het volwassenedossier bevat een scherm voor de prenatale zorg waarin informatie uit de BDS-JGZ rubrieken Zwangerschap en Terugkerende Anamnese getoond wordt en informatie rondom de Beschermende en Risicofactoren (handreiking Prenatale zorg NCJ). In het scherm kan deze informatie over meerdere zwangerschappen geraadpleegd worden.    </t>
  </si>
  <si>
    <t>Beschrijf op welke wijze het DD JGZ het volwassenedossier ondersteunt. Neem hierbij mee:  de overeenkomsten en verschillen tussen de dossiers, hoe het zoeken/vinden en de toegang tot de dossiers is geregeld, hoe rekening gehouden wordt met functies die voor kind- en volwassene dossiers gelijk zijn en waar deze verschillend zijn (zoals toestemmingen, gezinssituatie, zwangerschappen, medische gegevens), hoe omgegaan wordt met functies zoals samenvoegen van dossiers en overdrachten tussen JGZ organisaties en werking van functies op het Webportaal.</t>
  </si>
  <si>
    <t>Zoeken</t>
  </si>
  <si>
    <t>Het DD JGZ ondersteunt zoeken van open en gesloten dossiers via alle relevante parameters en/of een combinatie van parameters. Tenminste ondersteund worden: verantwoordelijke JGZ-locatie, status, postcode, woonplaats, gemeente, school/schoolvestiging, administratieve groep, (ontbrekende)klas en schooljaar, voor- en buitenschoolse voorziening, geboortedatum (ranges), via ontbrekend contactmoment, via het telefoonnummer, e-mailadres, aandachtskinderen, dossiertype (volwassene/kind), geslachtsnaam/voornaam/roepnaam, geslacht, geboortejaar, (ontbrekende) clientcodering, ontbrekende BDS-JGZ activiteit, zorgpad, Status in zorg, onbreken van een school, taal, tolk, asielzoekerskind gekozen achternaam, ontbreken van GBA-adres en geheim adres.
Er is een aparte functie voor het snel zoeken via (historisch)BSN, A-nummer, V-nummer of uniek dossiernummer.</t>
  </si>
  <si>
    <r>
      <rPr>
        <sz val="11"/>
        <color rgb="FF000000"/>
        <rFont val="Calibri"/>
        <scheme val="minor"/>
      </rPr>
      <t xml:space="preserve">Het DD JGZ ondersteunt zoeken naar dossiers met een Ernsttaxatiescore en/of een GIZ conclusie zorgbehoeften.
</t>
    </r>
    <r>
      <rPr>
        <sz val="11"/>
        <color rgb="FFFF0000"/>
        <rFont val="Calibri"/>
        <scheme val="minor"/>
      </rPr>
      <t>Aan deze eis dient voldaan te worden op het moment van de start van de gebruikersopleidingen.</t>
    </r>
  </si>
  <si>
    <t>Het DD JGZ biedt medewerkers met de juiste autorisatie de mogelijkheid om (bijvoorbeeld via een importfunctie of een sql-query) een reeks dossiernummers of unieke contactmoment ID (=unieke referentie naar elke instantie van een contactmoment) in te voeren. Op basis van deze extern opgestelde lijsten kunnen in één handeling de bijbehorende dossiers of contactmomenten worden geselecteerd, zodat hierop een vervolgbewerking kan worden uitgevoerd binnen DD JGZ.</t>
  </si>
  <si>
    <t>Binnen de gevonden selectie in de zoekfunctie, is het mogelijk om een deelselectie te maken en deze in een 'groepsselectie' te plaatsen.
Een aantal functionaliteiten moet geboden worden, zoals:
1. De groepsselectie blijft bewaard, ook als je een nieuwe zoekopdracht uitvoert.
2. Een groepsselectie kan heel veelzijdig ingezet worden. Bij voorbeeld: Van een groep geselecteerde cliënten verschillende gegevens in een lijst zetten, bijvoorbeeld adres, leeftijd, lengte en gewicht
3. Een groepsselectie kan gebruikt worden om deze groep cliënten (of een selectie binnen deze groep) allemaal tegelijk eenzelfde contactmoment te geven.</t>
  </si>
  <si>
    <t>In de zoekfunctie is het mogelijk binnen de zoekresultaten verder te sorteren en filteren.</t>
  </si>
  <si>
    <t>In de zoekfunctie (onder andere bij locatie, voornaam en geslachtsnaam) worden diakritische tekens genegeerd.</t>
  </si>
  <si>
    <t>De zoekfunctie bij onder andere voornaam en geslachtsnaam zoekt automatisch ook naar namen die lijken op/klinken als de gezochte naam, maar iets anders worden geschreven. Hiervoor hoeven geen wildcards gebruikt te worden.</t>
  </si>
  <si>
    <t>De zoekfunctie beschikt over de functionaliteit "automatisch aanvullen" bij tenminste locatie, school, schoolvestiging en contactmomenttypen. Automatisch aanvullen is een functie die suggesties voor de zoekterm weergeeft zodra de gebruiker begint met het typen van die zoekterm. De getoonde suggesties zijn mogelijke overeenkomende items afkomstig uit de totale verzameling aan items waarbinnen wordt gezocht.</t>
  </si>
  <si>
    <t xml:space="preserve">Beschrijf op welke manieren en met welke variabelen kan worden gezocht naar dossier, notificaties, clientcoderingen, et cetera. Benoem hierbij in ieder geval de wijze waarop zoekvelden gecombineerd kunnen worden en hoe zoekresultaten worden weergegeven. </t>
  </si>
  <si>
    <t>Zorg op maat</t>
  </si>
  <si>
    <t>Het is mogelijk om één type contactmoment te gebruiken voor een bepaalde  leeftijdscategorie. De leeftijd van het kind, de discipline en de duur van dit contactmoment zijn vrij te kiezen. Het DD JGZ baseert de inhoud van het contactmoment op de leeftijd en de discipline van het contactmoment.</t>
  </si>
  <si>
    <t>Beschrijf welke mogelijkheden er zijn om bij het aanmaken van contactmomenten in bulk (op basis van een RIVM-lijst of handmatig), kinderen te filteren die reeds gevaccineerd zijn of bezwaar maken tegen de vaccinatie.</t>
  </si>
  <si>
    <t>Het is mogelijk om geautomatiseerd van alle regels van een RIVM-lijst afzonderlijke contactmomenten te maken.</t>
  </si>
  <si>
    <t>Voor eenzelfde persoon mag één kinddossier en één volwassendossier bestaan. Controles op dubbele dossiers op basis van persoonsgegevens zoals BSN worden alleen binnen eenzelfde dossiertype uitgevoerd. Samenvoegen van een kinddossier met een volwassenedossier is niet mogelijk.</t>
  </si>
  <si>
    <t>Het is mogelijk om de maternale kinkhoestvaccinatie en maternale griepvaccinatie te registreren.</t>
  </si>
  <si>
    <t>Het is mogelijk om de maternale vaccinaties te communiceren via het LSP met het RIVM.</t>
  </si>
  <si>
    <t>Het is mogelijk om een prenataal contactmoment te registreren in het volwassenendossier.</t>
  </si>
  <si>
    <t>Specifieke processen</t>
  </si>
  <si>
    <t>Beschrijf op welke wijze u de Sociaal Medisch Advies (en Indicatiestelling) processen kunt ondersteunen. Neem hierin mee de wijze waarop de scheiding van toegang van dossiers wordt gewaarborgd.</t>
  </si>
  <si>
    <t>Beeldbellen</t>
  </si>
  <si>
    <t xml:space="preserve">Beeldbellen is een integraal onderdeel van het DD JGZ en is zowel voor het kinddossier en het volwassendossier beschikbaar. Dit houdt dat een professional vanuit het dossier een beeldbelafspraak kan uitvoeren waarbij de cliënt vanuit de beveiligde omgeving van het webportaal de beeldbelsessie bijwoont. </t>
  </si>
  <si>
    <t>Beschrijf op welke wijze u beeldbellen en het proces rondom beeldbellen ondersteunt.</t>
  </si>
  <si>
    <t>De status van een contactmoment moet door een medewerker met de juiste autorisatie aan te passen zijn, ongeacht de actuele status. (bijv. om een gesloten contactmoment opnieuw te openen.)</t>
  </si>
  <si>
    <t>Het DD JGZ biedt de mogelijkheid om een administratie te voeren rondom Vroeg- en Voorschoolse Educatie (VVE) die aansluit op de lokale werkwijze van de Opdrachtgever. Deze functionaliteit ondersteunt het proces van indiceren, verwijzen, monitoren en rapporteren binnen het VVE-domein.
Doelen van de VVE-administratie:
-Indiceren van kinderen. Ondersteunen van het individueel vaststellen van een VVE-indicatie voor kinderen.
-Toeleiding naar VVE: Registreren van verwijzingen of toeleidingen naar VVE-voorzieningen.
-Opvolging en monitoring: Inzicht bieden in de voortgang van toeleiding en deelname aan VVE, inclusief monitoring van opgevolgde indicaties.
-Operationele rapportage: Rapportages genereren ter ondersteuning van procesverbetering en kwaliteitsbewaking binnen de VVE-registratie.
-Verantwoording: Rapporteren over de uitvoering van het VVE-proces ten behoeve van interne en externe verantwoording.
-Data-aanlevering aan VVE-monitor: Data met betrekking tot VVE-indicaties aanleveren aan een vertrouwde derde partij (VVE-monitor) voor integrale monitoring door gemeenten. Dit omvat ook het anonimiseren van data op basis van vastgelegde toestemmingen.
-Verwerken van terugkoppelingen van de VVE-monitor: Verwerken van feedback of terugkoppelingen vanuit de VVE-monitor ten behoeve van verdere procesondersteuning en opvolging.</t>
  </si>
  <si>
    <t>Beschrijf op welke wijze het DD JGZ ondersteuning biedt bij het VVE-proces van de Opdrachtgever. Neem hierbij mee hoe flexibel het DD JGZ is aan te passen aan gemeentelijke beleidsverschillen.</t>
  </si>
  <si>
    <t>Het DD JGZ stelt op of na een specifieke leeftijd (bijv. 2 jaar bij het 2-jaars contactmoment) automatisch de vraag of een VVE-indicatie van toepassing is. Deze vraag moet verplicht kunnen worden ingesteld.</t>
  </si>
  <si>
    <t>Indien er sprake is van een indicatie, kunnen de specifieke redenen worden vastgelegd. Dit moet verplicht kunnen worden ingesteld.</t>
  </si>
  <si>
    <r>
      <rPr>
        <strike/>
        <sz val="11"/>
        <rFont val="Calibri"/>
        <family val="2"/>
        <scheme val="minor"/>
      </rPr>
      <t>De te registreren redenen voor een VVE indicatie kunnen per gemeente verschillen. Het DD JGZ kan op basis van de gemeentelijke inschrijving (GBA) automatisch de juiste indicaties tonen.</t>
    </r>
    <r>
      <rPr>
        <sz val="11"/>
        <rFont val="Calibri"/>
        <family val="2"/>
        <scheme val="minor"/>
      </rPr>
      <t xml:space="preserve">
</t>
    </r>
    <r>
      <rPr>
        <sz val="11"/>
        <color rgb="FFFF0000"/>
        <rFont val="Calibri"/>
        <family val="2"/>
        <scheme val="minor"/>
      </rPr>
      <t xml:space="preserve">
De te registreren redenen voor een VVE indicatie kunnen per gemeente verschillen. Het DD JGZ kan op basis van een te selecteren waarde 'gemeente' de juiste indicaties voor deze gemeente tonen.</t>
    </r>
  </si>
  <si>
    <t>Bij een VVE-indicatie kan toestemming voor gegevensdeling met een VVE-monitor worden vastgelegd. Deze stap moet verplicht kunnen worden gemaakt en per woongemeente van het kind (indien van toepassing) kunnen worden getoond.</t>
  </si>
  <si>
    <t>Het DD JGZ kan een verwijsbrief genereren voor VVE, afgestemd op de gegevens van het kind en de indicatie.</t>
  </si>
  <si>
    <r>
      <rPr>
        <sz val="11"/>
        <color rgb="FF000000"/>
        <rFont val="Calibri"/>
        <family val="2"/>
      </rPr>
      <t xml:space="preserve">Het DD JGZ biedt de mogelijkheid om een data-export te genereren met de meest actuele gegevens (incl. BSN, persoonsgegevens, indicatie). De export kan geanonimiseerd worden op basis van toestemming. Er is ondersteuning voor het exporteren in formats van vertrouwde derde partijen en op basis van de specifieke selectiecriteria. Het is mogelijk voor een functioneel beheerder om in te stellen welke gegevens uit het standaard format daadwerkelijk worden geexporteerd </t>
    </r>
    <r>
      <rPr>
        <b/>
        <sz val="11"/>
        <color rgb="FF000000"/>
        <rFont val="Calibri"/>
        <family val="2"/>
      </rPr>
      <t>(zie Bijlagen)</t>
    </r>
  </si>
  <si>
    <t>Het DD JGZ biedt zoekfunctionaliteit voor het vinden van kinddossiers met een VVE-indicatie, met mogelijkheid tot filteren op verantwoordelijke JZG-locatie of type voorziening. De zoekresultaten kunnen worden opgenomen in groepselecties.</t>
  </si>
  <si>
    <t>Bij het afronden van een contactmoment is het mogelijk om uit een lijst meerdere, door een functioneel beheerder beschikbaar gemaakte, voorlichtingsmaterialen (URL's en folders) te selecteren en direct vanuit het DD JGZ te versturen of te laten publiceren in het dossier op het Webportaal.</t>
  </si>
  <si>
    <t>VGV Module</t>
  </si>
  <si>
    <t>Het DD JGZ signaleert per dossier risico is op genitale verminking (VGV). Deze berekening vindt plaats op basis van afkomst van kind of ouders uit een Risicoland voor VGV. Wanneer hier sprake van is, wordt een voor gebruiker herkenbaar en goed zichtbaar en voor clienten subtiel signaal in het dossier weergegeven. Het moet mogelijk zijn voor een JGZ medewerker met de juiste autorisatie om het VGV kenmerk in het dossier af te sluiten.</t>
  </si>
  <si>
    <t>Het DD JGZ ondersteunt het ErnstTaxatieModel. 
https://www.ncj.nl/wp-content/uploads/media-import/docs/b5c4d4a3-a1c3-4d87-a8d1-8f3f0f9af084.pdf</t>
  </si>
  <si>
    <t xml:space="preserve">Beschrijf hoe het DD JGZ het ErnstTaxatieModel ondersteunt. </t>
  </si>
  <si>
    <t>Beschrijf hoe het DD JGZ de signalerings- en taxatiemethodiek Kijk Mij! van CJG Rijnmond kan ondersteunen.
https://cjgrijnmond.nl/professionals/kijk-mij</t>
  </si>
  <si>
    <t>Het is mogelijk om afwijkingen van het reguliere vaccinatieschema te registreren, bijv.  als er sprake is van gezondheidsredenen, praktische bezwaren (reizen/planning), specifieke omstandigheden (bijv. hoog tetanusrisico) of op wens van ouders.</t>
  </si>
  <si>
    <t xml:space="preserve"> Het is mogelijk om een vaccinatieplan op te stellen voor nieuwkomers.</t>
  </si>
  <si>
    <t>3. PVE BEWAKEN EN SIGNALEREN</t>
  </si>
  <si>
    <t>BS.</t>
  </si>
  <si>
    <t>Contactmoment Registraties</t>
  </si>
  <si>
    <t>Een voor een bepaalde medewerker aangemaakt contactmoment verschijnt in diens activiteitenlijst.</t>
  </si>
  <si>
    <t>De medewerker heeft in het DD JGZ de beschikking over een helder en duidelijk overzicht van eigen activiteiten/taken/contactmomenten waarmee nog iets moet gebeuren</t>
  </si>
  <si>
    <t>Zowel openstaande als historische contactmomentregistraties, medische voorgeschiedenis en registratieitems kunnen worden bekeken en zijn eenvoudig bij contactmomenten in te zien.</t>
  </si>
  <si>
    <t>Beschrijf waar en hoe bij een contactmoment informatie kan worden toegevoegd die belangrijk kan zijn bij het plannen van de contactmomenten of het voorbereiden van de uitvoering van het contactmoment. Geef ook aan op welke plaatsen deze informatie terug is te zien.</t>
  </si>
  <si>
    <t>Notificaties</t>
  </si>
  <si>
    <t>Notificaties worden automatisch gegenereerd in geval van mutatie van een cliënt bij inschrijving, uitschrijving en over te dragen cliënten. Een notificatie moet automatisch aan de juiste verantwoordelijke JGZ-locatie en/of medewerkers gekoppeld worden o.b.v. de dossierlocatie, zodat deze alleen voor het betreffende team zichtbaar zijn en efficiënt af te handelen zijn.</t>
  </si>
  <si>
    <t>Het DD JGZ genereert automatisch notificaties bij relevante mutaties in cliëntdossiers, zoals overlijden, verhuizing (binnen of buiten de regio), vertrek, nieuwe inschrijving of uitschrijving, en andere wijzigingen met betrekking tot het werkgebied.
Deze notificaties worden zichtbaar gemaakt voor de betrokken teamleden door opname in hun werklijsten. Een notificatie informeert de gebruiker over een gebeurtenis die aandacht vereist.</t>
  </si>
  <si>
    <t xml:space="preserve">Beschrijf de mogelijkheden die het DD JGZ biedt voor het geautomatiseerd onder de aandacht brengen van relevante dossiermutaties bij de juiste gebruikers op het juiste moment. </t>
  </si>
  <si>
    <t>Een automatisch gegenereerde notificatie moet automatisch aan de juiste medewerker of groep medewerkers gekoppeld kunnen worden zodat deze efficiënt af te handelen is. Deze groepen moeten door functioneel beheer in te stellen zijn (bijvoorbeeld autorisatieprofiel, locatie, schoolteam).</t>
  </si>
  <si>
    <t xml:space="preserve">Functioneel beheer moet beschikbare notificaties kunnen aan- en uitzetten. </t>
  </si>
  <si>
    <t xml:space="preserve">Een notificatie wordt gemarkeerd (met bijv een andere kleur) wanneer de notificatie niet is afgehandeld op een door beheer in te stellen aantal werkdagen voor de gewenste datum van afhandeling. </t>
  </si>
  <si>
    <t>Het dossier kent een overzicht van alle notificaties die voor dit kind aangemaakt zijn, met de status van de notificaties (afgehandeld/niet afgehandeld), wanneer en door wie afgehandeld).</t>
  </si>
  <si>
    <r>
      <t xml:space="preserve">Functioneel beheer kan zelf </t>
    </r>
    <r>
      <rPr>
        <sz val="11"/>
        <rFont val="Calibri"/>
        <family val="2"/>
        <scheme val="minor"/>
      </rPr>
      <t>handmatige</t>
    </r>
    <r>
      <rPr>
        <sz val="11"/>
        <color rgb="FFFF0000"/>
        <rFont val="Calibri"/>
        <family val="2"/>
        <scheme val="minor"/>
      </rPr>
      <t xml:space="preserve"> </t>
    </r>
    <r>
      <rPr>
        <sz val="11"/>
        <color theme="1"/>
        <rFont val="Calibri"/>
        <family val="2"/>
        <scheme val="minor"/>
      </rPr>
      <t xml:space="preserve">notificatietypes definiëren en beschikbaar stellen voor gebruikers. </t>
    </r>
  </si>
  <si>
    <t>Bij het aanmaken van een handmatige notificatie moet de gebruiker de volgende eigenschappen kunnen meegeven: streefdatum, medewerker, verantwoordelijke JGZ-locatie, verplicht-lezen, omschrijving.</t>
  </si>
  <si>
    <t>Een gebruiker kan handmatig met een notificatie andere gebruikers op de hoogte stellen van iets dat aandacht behoeft.</t>
  </si>
  <si>
    <t>Beschrijf op welke wijze een gebruiker handmatig met een notificatie of bericht een andere gebruikers of een team op de hoogte stellen van iets dat aandacht behoeft met betrekking tot een dossier.</t>
  </si>
  <si>
    <t>Aan de hand van herkenbare symbolen is eenvoudig te herkennen welke aandachtspunten er spelen bij een dossier, bv adresgegevens nog niet compleet of het meisje komt uit een risicolanden voor meisjesbesnijdenis.</t>
  </si>
  <si>
    <t>Vanuit de notificatielijst kan de gebruiker direct doorklikken naar het onderliggende dossier.</t>
  </si>
  <si>
    <t>Clientcodering</t>
  </si>
  <si>
    <r>
      <rPr>
        <strike/>
        <sz val="11"/>
        <rFont val="Calibri"/>
        <family val="2"/>
        <scheme val="minor"/>
      </rPr>
      <t>Het is mogelijk om handmatig voorgedefinieerde codes toe te voegen aan een dossier. Deze codes (of labels) hebben een begindatum en eventueel een einddatum. Een functioneel beheerder kan de lijst met beschikbare codes aanvullen, wijzigen of uitschakelen voor gebruik. Dossiers kunnen via zoekfuncties worden gevonden op basis van deze labels. Dit kan worden ingezet om dossiers (tijdelijk) te identificeren voor een project of als specifieke doelgroep. De coderingen zijn zichtbaar in het cliëntoverzicht.</t>
    </r>
    <r>
      <rPr>
        <sz val="11"/>
        <rFont val="Calibri"/>
        <family val="2"/>
        <scheme val="minor"/>
      </rPr>
      <t xml:space="preserve">
</t>
    </r>
    <r>
      <rPr>
        <sz val="11"/>
        <color rgb="FFFF0000"/>
        <rFont val="Calibri"/>
        <family val="2"/>
        <scheme val="minor"/>
      </rPr>
      <t xml:space="preserve">
Het is mogelijk om handmatig voorgedefinieerde codes toe te voegen aan een dossier. Deze codes (of labels) hebben een begindatum en eventueel een einddatum. Een functioneel beheerder kan de lijst met beschikbare codes aanvullen, wijzigen of uitschakelen voor gebruik. Dossiers kunnen via zoekfuncties worden gevonden op basis van deze labels. Dit kan worden ingezet om dossiers (tijdelijk) te identificeren voor een project of als specifieke doelgroep. In het dossier wordt weergegeven wanneer er actieve coderingen zijn.</t>
    </r>
  </si>
  <si>
    <t>Beschrijf de mogelijkheden om een dossier te voorzien van codes of labels om dossiers voor een specifiek doel te kunnen identificeren. Geef ook aan hoe deze codes of labels zichtbaar zijn in dossiers, hoe contactmomenten en dossiers kunnen worden gevonden en hoe vervolgactiviteiten kunnen worden geïnitieerd.</t>
  </si>
  <si>
    <t xml:space="preserve">Het DD JGZ biedt de mogelijkheid om op basis van een te programmeren algoritme automatisch codes (of labels) toe te wijzen aan een dossier of deze in een dossier te beëindigen. Dit kan worden ingezet om dossiers (tijdelijk) te identificeren voor een project of als specifieke doelgroep. De aan een dossier tegewezen actieve codes zijn zichtbaar in het cliëntoverzicht. </t>
  </si>
  <si>
    <t>Beschrijf de wijze waarop nieuwe algoritmes voor automatische codes (of labels) kunnen worden toegevoegd aan het DD JGZ. Geef hierbij ook aan of deze algoritmes door Opdrachtnemer en/of Opdrachtgever kunnen worden gemaakt.</t>
  </si>
  <si>
    <t>4. PVE Webportaal</t>
  </si>
  <si>
    <t>WP</t>
  </si>
  <si>
    <t>Het webportaal biedt functionaliteit voor cliënten en ouders. Waar hier wordt gesproken over ouders bedoelen wij aanstaande ouders en juridische ouders met gezag.</t>
  </si>
  <si>
    <t>Het webportaal is beveiligde internet omgeving waar cliënten en ouders functionaliteit uit het DD JGZ krijgen aangeboden. Dit webportaal maakt logisch onderdeel uit van het DD JGZ. Het webportaal maakt het voor cliënten en ouders mogelijk om op een efficiënte en gebruiksvriendelijke wijze afspraken te maken, wijzigen en inzien, specifieke onderdelen van het dossier (van de eigen kinderen en/of het eigen dossier) in te zien, wijzigingen door te geven en met de GGD te communiceren.</t>
  </si>
  <si>
    <t>Functioneel beheer kan instellen welke gegevens uit het dossier getoond worden in het webportaal.</t>
  </si>
  <si>
    <t>Het webportaal heeft een eigen organisatie-specifieke url.</t>
  </si>
  <si>
    <t>Het gehele webportaal voldoet aantoonbaar aan de WCAG 2.1 AA richtlijnen en overige wet- en regelgeving omtrent digitale toegankelijkheid.</t>
  </si>
  <si>
    <t>Het gehele webportaal voldoet aantoonbaar aan de wet- en regelgeving omtrent informatieveiligheid.</t>
  </si>
  <si>
    <t>Functioneel beheer kan instellen welke gegevens en functionaliteiten uit het kinddossier en het volwassenedossier beschikbaar zijn in het webportaal. Dit kan ook specifiek voor alleen kind- of volwassenedossiers.</t>
  </si>
  <si>
    <t>APP</t>
  </si>
  <si>
    <t>Beschrijf of er een app voor ouders en cliënten beschikbaar is, die gekoppeld is aan het DD JGZ en welke functionaliteiten hierin worden geboden.</t>
  </si>
  <si>
    <t>Contact</t>
  </si>
  <si>
    <t>In het webportaal kunnen algemene vragen (vragen over bijvoorbeeld het portaal, niet over het kind) gesteld worden aan de GGD.</t>
  </si>
  <si>
    <t>Een ouder/jeugdige kan in het webportaal via een formulier een vraag aan de JGZ-organisatie stellen. Het formulier wordt verstuurd naar een door de JGZ-organisatie in te stellen mailadres. In het formulier wordt het dossiernummer meegestuurd aan de JGZ-organisatie.</t>
  </si>
  <si>
    <t>Een ouder/jeugdige kan in het webportaal een vraag aan de JGZ-organisatie stellen via een asynchrone chat. De beheerder kan instellen naar welke gebruikersgroep welke vraag wordt gerouteerd. De chat komt terecht in het DD JGZ. Ontvangers kunnen een vraag routeren naar een andere gebruikersgroep.</t>
  </si>
  <si>
    <r>
      <rPr>
        <sz val="11"/>
        <color rgb="FF000000"/>
        <rFont val="Calibri"/>
        <family val="2"/>
        <scheme val="minor"/>
      </rPr>
      <t xml:space="preserve">Een functioneel beheerder kan informatieve webportaalberichten samenstellen en </t>
    </r>
    <r>
      <rPr>
        <sz val="11"/>
        <rFont val="Calibri"/>
        <family val="2"/>
        <scheme val="minor"/>
      </rPr>
      <t>plaatsen,</t>
    </r>
    <r>
      <rPr>
        <sz val="11"/>
        <color rgb="FFFF0000"/>
        <rFont val="Calibri"/>
        <family val="2"/>
        <scheme val="minor"/>
      </rPr>
      <t xml:space="preserve"> </t>
    </r>
    <r>
      <rPr>
        <sz val="11"/>
        <color rgb="FF000000"/>
        <rFont val="Calibri"/>
        <family val="2"/>
        <scheme val="minor"/>
      </rPr>
      <t xml:space="preserve">die getoond worden wanneer een ouder/zwangere/jongere inlogt in het webportaal of die worden getoond op de landingspagina voordat er is ingelogd. </t>
    </r>
  </si>
  <si>
    <t>Per webportaalbericht kan een hyperlink met een link titel worden opgegeven.</t>
  </si>
  <si>
    <t>Per webportaalbericht kan een periode worden ingesteld waarin het bericht moet worden weergegeven.</t>
  </si>
  <si>
    <t>Per webportaalbericht kan een leeftijd range worden ingesteld waarin het bericht moet worden weergegeven.</t>
  </si>
  <si>
    <t>Per webportaalbericht kunnen JGZ-locaties van dossiers worden ingesteld waarvoor het bericht moet worden weergegeven.</t>
  </si>
  <si>
    <t>Een beheerder kan instellen dat een e-mail wordt verstuurd naar de ouder wanneer een document wordt toegevoegd aan het dossier van een kind.</t>
  </si>
  <si>
    <t>Correspondentie</t>
  </si>
  <si>
    <t xml:space="preserve">Er is de mogelijkheid voor een functioneel beheerder om de inhoud en vorm van alle emails die via het webportaal worden verstuurd aan te passen. </t>
  </si>
  <si>
    <t>Dossier inzien</t>
  </si>
  <si>
    <t xml:space="preserve">In het webportaal kan een gebruiker het van Wiechenschema inzien en downloaden. </t>
  </si>
  <si>
    <t>In het webportaal kan een gebruiker uitnodigingsbrieven en verwijsbrieven raadplegen en downloaden.</t>
  </si>
  <si>
    <t>In het webportaal kan een gebruiker de vaccinaties die zijn vastgelegd in een dossier inzien en downloaden.</t>
  </si>
  <si>
    <t>In het webportaal kan een gebruiker de ingeplande en uitgevoerde contactmoment in het dossier bekijken</t>
  </si>
  <si>
    <t xml:space="preserve">Standaard ziet een ouder in het webportaal alleen de gegevens van het kind die zijn vastgelegd voordat het kind 12 jaar is geworden. </t>
  </si>
  <si>
    <t xml:space="preserve">Een jeugdige vanaf 12 jaar kan één of beide ouders toestemming geven en deze toestemming intrekken om in het webportaal de gegevens in te zien. Een functioneel beheerder kan instellen of deze functie beschikbaar is voor de jeugdige. </t>
  </si>
  <si>
    <t>Een jeugdige vanaf 12 jaar kan per contactmoment laten vastleggen door de jgz-professional of de gegevens over dit contactmoment raadpleegbaar mogen zijn voor ouders in het webportaal.</t>
  </si>
  <si>
    <t xml:space="preserve">Het inzien en opvragen van het medisch dossier is conform de wet (WGBO) op digitale inzage en afschrift medisch dossier vanuit het webportaal voor zowel het kinddossier als het volwassenedossier mogelijk. Wanneer het dossier wordt opgevraagd en de JGZ-organisatie het dossier wil screenen op privacy gevoelige informatie ontvangt, de aanvrager een e-mail wanneer het gescreende dossier in het webportaal gedownload kan worden. </t>
  </si>
  <si>
    <t>Gebruik</t>
  </si>
  <si>
    <t>Het webportaal is mobile responsive. Dit wil zeggen dat alle functionaliteiten van het webportaal toegankelijk, bruikbaar en goed leesbaar zijn op een tablet en een smartphone.</t>
  </si>
  <si>
    <t>Automatisch wordt de groeicurve passend bij de actuele leeftijd getoond. De gebruiker kan hiernaast kiezen voor het tonen van groeicurves passend bij een andere leeftijd (zoals bijv. curve 0-15 maanden).</t>
  </si>
  <si>
    <t>De gebruiker kan de groeicurves van lengte, gewicht, BMI en hoofdomtrek inzien en downloaden</t>
  </si>
  <si>
    <t>Gebruikers kunnen via het portaal de groeimetingen voor lengte en gewicht doorgeven. De metingen worden rechtstreeks verwerkt in desbetreffende groeicurves. In de groeicurves in het webportaal en in het dossier van kind is duidelijk zichtbaar welke metingen door ouders en welke metingen door een JGZ-professional zijn gedaan.</t>
  </si>
  <si>
    <t>Herplannen afspraken</t>
  </si>
  <si>
    <t>Als een ouder een afspraak heeft gewijzigd via het webportaal, wordt een bevestiging van de afspraak gestuurd naar de ouder.</t>
  </si>
  <si>
    <r>
      <t xml:space="preserve">Bij het verzetten van afspraken kan een gebruiker alternatieve locaties opvragen met daarachter de hemelsbrede afstand tot de oorspronkelijke locatie. De alternatieve locaties worden </t>
    </r>
    <r>
      <rPr>
        <sz val="11"/>
        <rFont val="Calibri"/>
        <family val="2"/>
        <scheme val="minor"/>
      </rPr>
      <t>op (</t>
    </r>
    <r>
      <rPr>
        <sz val="11"/>
        <color theme="1"/>
        <rFont val="Calibri"/>
        <family val="2"/>
        <scheme val="minor"/>
      </rPr>
      <t>hemelsbrede</t>
    </r>
    <r>
      <rPr>
        <sz val="11"/>
        <rFont val="Calibri"/>
        <family val="2"/>
        <scheme val="minor"/>
      </rPr>
      <t>) afstand oplop</t>
    </r>
    <r>
      <rPr>
        <sz val="11"/>
        <color theme="1"/>
        <rFont val="Calibri"/>
        <family val="2"/>
        <scheme val="minor"/>
      </rPr>
      <t>end gesorteerd.</t>
    </r>
  </si>
  <si>
    <t>Huisstijl</t>
  </si>
  <si>
    <t>Het webportaal voldoet aan de huisstijl en communicatie eisen van de Opdrachtgever.</t>
  </si>
  <si>
    <t>Inzien afspraken</t>
  </si>
  <si>
    <t>Het overzicht van afspraken biedt de ouder helder en gestructureerd inzicht in de afspraken. Het toont in één oogopslag: het kind, de datum en tijd, de locatie en door middel van een icoontje of er een vaccinatie plaatsvindt, een ogentest of een gehooronderzoek.</t>
  </si>
  <si>
    <t>De functioneel beheerder kan bij elk contactmomenttype de een aantal gegevens instellen die op het Webportaal zichtbaar zijn voor gebruikers. Waaronder een alternatieve 'nette' naam voor het contactmomenttype, een toelichting in tekst (Algemene informatie over het contactmoment), een hyperlink naar een informatiepagina.</t>
  </si>
  <si>
    <t>Een ouder  kan een opmerking en/of vraag aan een gepland contactmoment toevoegen voor de professional die het contactmoment gaat uitvoeren. Het DD JGZ toont de opmerking of vraag aan de professional bij de contactmomentregistratie. Er wordt dan automatisch een notificatie aangemaakt in het DD JGZ.</t>
  </si>
  <si>
    <t xml:space="preserve">Indien een ouder via het webportaal een opmerking toevoegt aan een gepland contactmoment, dan wordt de opmerking zichtbaar voor interne gebruikers met een juiste (medische) authorisatie, zonder dat het contactmoment hiervoor hoeft te worden gestart en een status in uitvoering krijgt. </t>
  </si>
  <si>
    <t>Maken en annuleren afspraken</t>
  </si>
  <si>
    <t xml:space="preserve">Een functioneel beheerder kan per type contactmoment instellen of een gebruiker van het webportaal hiervoor wordt uitgenodigd en het contactmoment kan inplannen of weigeren, op eigen initiatief een contactmoment kan aanmaken en een geplande contactmoment kan verzetten.  </t>
  </si>
  <si>
    <t xml:space="preserve">Een functioneel beheerder kan per type contactmoment instellen of een gebruiker van het webportaal bij het herplannen van een contactmoment deze uitsluitend kan plannen bij dezelfde medewerker en/of op dezelfde onderzoekslocatie. </t>
  </si>
  <si>
    <t>Een ouder kan een afspraak via het webportaal alleen verzetten binnen de door functioneel beheer in te richten bandbreedte per type contactmoment.</t>
  </si>
  <si>
    <t>Als een ouder een afspraak via het webportaal niet kan verzetten binnen de bandbreedte, dan krijgt de klant een melding met daarin een door de beheerder in te vullen tekst. Het moet mogelijk zijn om hierin meerdere linkjes toe te voegen naar o.a. de asynchrone chat, het contactformulier en een telefoonnummer.</t>
  </si>
  <si>
    <t>Een ouder/jeugdige kan in het webportaal via een ics bestand een contactmoment(afspraak) toevoegen aan zijn agenda.</t>
  </si>
  <si>
    <t>Een ouder kan in het webportaal een contactmoment (afspraak) maken, weigeren en verzetten. De afspraken zijn vastgelegd in het dossier. Een functioneel beheerder kan per type contactmoment instellen welke van deze opties voor webportaal gebruikers van dit contactmoment zijn toegestaan.</t>
  </si>
  <si>
    <t>Er moet een notificatie worden verstuurd wanneer een afspraak via het webportaal is verzet of geweigerd. Dit is door een functioneel beheerder per type contactmoment in te stellen.</t>
  </si>
  <si>
    <t>Er moet een notificatie worden verstuurd wanneer een afspraak via het webportaal is verzet. Dit is door een functioneel beheerder per type contactmoment in te stellen.</t>
  </si>
  <si>
    <t>Er moet een notificatie worden verstuurd wanneer een afspraak via het webportaal is geweigerd. Het gebruik is minimaal op organisatieniveau instelbaar door een functioneel beheerder.</t>
  </si>
  <si>
    <t xml:space="preserve">Er moet een notificatie kunnen worden verstuurd wanneer een afspraak via het webportaal is verzet. Het moet in te stellen zijn dat deze notificatie alleen wordt verstuurd voor contactmomenten waarin een vaccinatie plaatsvindt en/of wanneer het dossier een aandachtsclient indicatie heeft. </t>
  </si>
  <si>
    <t>Beschrijf op welke wijze ouders kunnen plannen op uitnodiging van JGZ in het webportaal en hoe de planners van JGZ hierbij ondersteund worden.</t>
  </si>
  <si>
    <t>Een gebruiker van het Webportaal kan een afspraak inplannen of verzetten. Beschrijf op welke wijze de gebruiker wordt geholpen bij het vinden van de juiste vrije ruimte om de afspraak in te plannen.</t>
  </si>
  <si>
    <t>NGS/Hielprik</t>
  </si>
  <si>
    <t>Een ouder kan een pasgeborene aanmelden voor een neonatale gehoorscreening en/of een hielprik bij de JGZ organisatie. Door een functioneel beheerder is in te stellen of deze functie wordt aangeboden.Een ouder kan een bevestiging van de aanmelding ontvangen. Er kan worden ingesteld dat bij het aanmelden een contactmoment van een specifiek type wordt aangemaakt. Dit kunnen verschillende type contactmomenten zijn afhankelijk van de combinaties.</t>
  </si>
  <si>
    <t>Beschrijf hoe het aanmelden via het webportaal voor de neonatale gehoorscreening en/of een hielprik wordt ondersteund.</t>
  </si>
  <si>
    <t>Ouders kunnen uitsluitend met Digid inloggen in het webportaal</t>
  </si>
  <si>
    <t>Personen die in het BRP geregistreerd staan als de ouders van een kind krijgen via het webportaal toegang tot bepaalde functionaliteit ten aanzien van het dossier van hun kinder(eren)</t>
  </si>
  <si>
    <t xml:space="preserve">Een medewerker met de juiste autorisatie kan de toegang tot het webportaal blokkeren voor een bepaald kinddossier voor een bepaalde ouder. </t>
  </si>
  <si>
    <t>De rechten van gebruikers van het webportaal, moeten aansluiten op actuele wet- en regelgeving, met extra aandacht voor rechten bij bepaalde leeftijden (&lt; 12 jaar, 12-15 jaar en 16+)</t>
  </si>
  <si>
    <t>Een ouder kan in het webportaal uitsluitend het dossier van kind ouder dan 12 jaar opvragen wanneer het kind hiervoor toestemming heeft gegeven.</t>
  </si>
  <si>
    <t>Ouders en jeugdigen kunnen via het webportaal toestemmingen en bezwaren aangeven.
Minimaal de onderstaande toestemmingen zijn beschikbaar: 
-	toestemming aanmelding LSP
-	toestemming gegevensuitwisseling RVP
-	toestemming overdracht dossier binnen JGZ
-	bezwaar overdracht dossier binnen JGZ
-	bezwaar wetenschappelijk onderzoek
De toestemmingen worden automatisch ingevuld in het dossier.</t>
  </si>
  <si>
    <t>Een jeugdige (vanaf 12 jaar) kan via het webportaal toestemming geven voor:
• gegevens zichtbaar voor ouder in het webportaal
• dossierinzage webportaal (aan ouder)</t>
  </si>
  <si>
    <t>Het DD JGZ ondersteunt de mogelijkheid om via het webportaal meldingen weer te geven aan ingelogde gebruikers wanneer een gewenste toestemming nog niet volledig is verleend. Beschrijf op welke wijze deze functionaliteit wordt gefaciliteerd, waaronder de voorwaarden waaronder de melding wordt getoond en hoe deze gebruikersgericht wordt ingezet.</t>
  </si>
  <si>
    <t xml:space="preserve">Een beheerder kan per toestemming instellen hoelang deze geldig is. Wanneer een toestemming is verlopen krijgt de ouder wanneer hij inlogt in het webportaal een melding dat er toestemmingen verlopen zijn en dat deze opnieuw moeten worden ingevuld.  </t>
  </si>
  <si>
    <t xml:space="preserve">Het webportaal wordt voor zowel kinddossiers als volwassenedossiers gebruikt. </t>
  </si>
  <si>
    <t xml:space="preserve">Beschrijf hoe een gebruiker van het webportaal de verschillende type dossiers kan beheren en gebruiken. Dossier van de kinderen, een eigen volwassendossier en eventueel een eigen kinddossier. Geef een beschrijving van het onderscheid in dossierinformatie en het beheren van contactgegevens en afspraken. </t>
  </si>
  <si>
    <t>Het is mogelijk voor zwangeren om via een webportaal een dossier aan te maken en een afspraak te plannen voor maternale vaccinaties (MKV;MGV). Het is mogelijk voor de zwangere om meteen na de aanmelding een afspraak in een JGZ-spreekuur te plannen. Door een functioneel beheerder is het in te stellen of na de aanmelding de zwangere zelf de afspraak kan inplannen, of dat een medewerker een notificatie ontvangt om de aanmelding op te volgen. Een zwangere kan een bevestiging van de aanmelding en/of de afspraak ontvangen.</t>
  </si>
  <si>
    <t xml:space="preserve">Het is mogelijk voor een functioneel beheerder om het aanbod van een griepvaccinatie in het aanmeldscherm alleen beschikbaar te stellen in een in te stellen periode, vanwege het aanbod binnen en buiten het griepseizoen. </t>
  </si>
  <si>
    <t>Het is mogelijk voor zwangeren om via een Webportaal aan te melden voor een Prenataal Huisbezoek. Wanneer er nog geen volwassenedossier aanwezig is, wordt deze automatisch aangemaakt. Via notificaties of een vergelijkbare functie wordt een team o.b.v. een verantwoordelijke JGZ-locatie geïnformeerd. JGZ is daarmee in staat om de aanvraag op te volgen. Het is mogelijk om ouders een automatische bevestiging van de aanmelding via e-mail te versturen.</t>
  </si>
  <si>
    <t xml:space="preserve">Geef aan op welke wijze en voor welke zorg een aanstaande moeder zich in het webportaal kan aanmelden en een afspraak kan maken voor bijvoorbeeld maternale vaccinaties. </t>
  </si>
  <si>
    <t xml:space="preserve">Bij de aanmelding in het webportaal voor een maternale kinkhoestvaccinatie, maternale griepprik of prenatale zorg worden door een koppeling met de SBV-Z de persoonsgegevens van de aanstaande ouder ingevuld of geactualiseerd in het geval dat de ouder al een volwassendossier heeft. </t>
  </si>
  <si>
    <t>Wijzigingen doorgeven</t>
  </si>
  <si>
    <t>Een ouder kan via het webportaal een wijziging van de schoolloopbaan, of naschoolse voorziening van het kind doorgeven.  Deze wijziging wordt alleen als notificatie in het dossier aangemaakt en toegewezen aan een in te stellen behandelaar(sgroep).  Deze wijziging wordt niet direct doorgevoerd in het DD JGZ.</t>
  </si>
  <si>
    <t>Een ouder kan in het webportaal de contactgegevens, telefoonnummer en e-mailadres, toevoegen of wijzigen.</t>
  </si>
  <si>
    <t>Op het webportaal kan de gebruiker bij een mobiel telefoonnummer toestemming geven om deze te gebruiken voor communicatie. Hierin wordt onderscheid gemaakt tussen:
- Herinneringen en/of berichten over afspraken. Deze staat standaard aan, wanneer een nieuw mobiel telefoonnummer wordt ingevoerd.
- Informatieve nieuwsbrieven. Staat standaard uit.
- Meldingen als er nieuwe informatie is opgenomen in het portaal. Staat standaard uit.
Wanneer er geen toestemming is vastgelegd, dan kan dit telefoonnummer hier niet voor worden gebruikt.
Bij het invoeren van een mobiel telefoonnummer staat de toestemming standaard aan.</t>
  </si>
  <si>
    <t>Op het webportaal kan de gebruiker bij een e-mailadres toestemming geven om deze te gebruiken voor communicatie.
Hierin wordt onderscheid gemaakt tussen:
- Herinneringen en/of berichten over afspraken. Deze staat standaard aan, wanneer een nieuw e-mailadres wordt ingevoerd.
- Uitnodigingen voor vragenlijsten
- Meldingen als er nieuwe informatie is opgenomen in het portaal
- Informatieve nieuwsbrieven.
Wanneer er geen toestemming is vastgelegd, dan kan dit e-mailadres hier niet voor worden gebruikt.
Een functioneel beheerder kan per type toestemming aangeven of deze door gebruikers van het webportaal kan worden ingezien, ingezien en gewijzigd of niet beschikbaar is om in te zien.</t>
  </si>
  <si>
    <t>Een ouder kan via het webportaal de huisarts in het dossier van een kind wijzigen op basis van de landelijke Vektis lijst. De historische gegevens blijven bewaard.</t>
  </si>
  <si>
    <t>Een beheerder kan instellen wanneer in het webportaal een melding verschijnt dat de ouder de contactgegevens, huisarts en schoolgegevens moet controleren.</t>
  </si>
  <si>
    <r>
      <rPr>
        <strike/>
        <sz val="11"/>
        <rFont val="Calibri"/>
        <family val="2"/>
        <scheme val="minor"/>
      </rPr>
      <t>Een ouder kan via het webportaal documenten uploaden, welke automatisch worden toegevoegd aan het relevante dossier. Door de functioneel beheerder is configureerbaar welke MIME-typen toegestaan zijn voor upload.</t>
    </r>
    <r>
      <rPr>
        <sz val="11"/>
        <rFont val="Calibri"/>
        <family val="2"/>
        <scheme val="minor"/>
      </rPr>
      <t xml:space="preserve">
</t>
    </r>
    <r>
      <rPr>
        <sz val="11"/>
        <color rgb="FFFF0000"/>
        <rFont val="Calibri"/>
        <family val="2"/>
        <scheme val="minor"/>
      </rPr>
      <t>Een ouder kan via het webportaal documenten uploaden, welke automatisch worden toegevoegd aan het relevante dossier. Het is configureerbaar welke MIME-typen toegestaan zijn voor upload</t>
    </r>
  </si>
  <si>
    <t>Het moet mogelijk zijn om aan clienten berichten per e-mail te sturen wanneer gegevens op het webportaal zijn toegevoegd of gewijzigd. (bijv. het toevoegen van documenten zoals een verwijsbrief). Het configureren van de inhoud en opmaak van het bericht moet door de functioneel beheerder mogelijk zijn.</t>
  </si>
  <si>
    <t>Beschrijf welke mogelijkheden er zijn om te voorkomen dat geheime adressen zichtbaar zijn voor andere gebruiker(s) in het webportaal (bijvoorbeeld door adressen niet zichtbaar te maken op uitnodigingsbrieven en verwijsbrieven en/of door bepaalde delen van het webportaal niet toegankelijk te maken voor een specifieke gebruiker.</t>
  </si>
  <si>
    <t xml:space="preserve">Het is het mogelijk om in het webportaal de BDS conclusies van een contactmoment in te zien. Dit is zichtbaar voor contactmomenttypen die geactiveerd zijn voor inzage op het webportaal.  Door een functioneel beheerder is in te stellen of deze functionaliteit beschikbaar moet zijn en vanaf welke contactmomentmomentdatum deze gegevens getoond mogen worden. </t>
  </si>
  <si>
    <t>Het is het mogelijk om in het webportaal het BDS item voorlichting, advies en instructie van een contactmoment in te zien. Dit is zichtbaar voor contactmomenttypen die geactiveerd zijn voor inzage op het webportaal.  Door een functioneel beheerder is in te stellen of deze functionaliteit beschikbaar moet zijn.</t>
  </si>
  <si>
    <t xml:space="preserve">Over het algemeen wordt in het dossier van een kind, na afronding van een contactmoment, het volgende contactmoment klaargezet. Vaak wordt er niet meteen een afspraak voor gepland. Wel is door middel van een streefdatum bekend wanneer de JGZ voornemens is om de afspraak te laten plaatsvinden.  Met een bandbreedte wordt duidelijk hoeveel eerder of later deze afspraak kan afwijken van de streefdatum.
Ouders vragen regelmatig wanneer de volgende afspraak is. 
Beschrijf op welke wijze in het webportaal de contactmomenten waarvoor nog geen afspraak is, worden weergegeven. </t>
  </si>
  <si>
    <t>Het is mogelijk voor een functioneel beheerder om op een gebruikersvriendelijke wijze zelfstandig titels en teksten op het webportaal te beheren en te wijzigen, zonder tussenkomst van de leverancier. Dit geeft de Opdrachtgever de flexibiliteit om de inhoud van het webportaal zelf aan te passen. Dit geldt zowel voor dynamische teksten (zoals nieuwsberichten of meldingen) als voor statische, informatieve teksten (zoals toelichtingen, instructies, contactinformatie, en labels van knoppen).</t>
  </si>
  <si>
    <t>Gebruikers kunnen in het Webportaal bij een afspraak of contactmoment zien welke redenen voor het contact van toepassing zijn. Deze redenen worden afgeleid van de registratie ‘Indicatie Activiteit’ (BDS), zoals die zijn vastgelegd bij het definiëren van het contactmoment. Functioneel beheerders hebben de mogelijkheid om per type contactmoment te configureren of deze redenen wel of niet getoond worden. Daarnaast kunnen zij per geregistreerde waarde van de Indicatie Activiteit een vervangend, klantvriendelijk label instellen, zodat de reden duidelijk en begrijpelijk wordt weergegeven aan de gebruiker.</t>
  </si>
  <si>
    <t>5. PVE Vragenlijsten</t>
  </si>
  <si>
    <t>VR</t>
  </si>
  <si>
    <t>Vragenlijsten</t>
  </si>
  <si>
    <t xml:space="preserve">Het DD JGZ moet beschikken over een vragenlijstmodule waarin de Opdrachtgever zelfstandig de inhoud van vragenlijsten kan samenstellen. De vragenlijst moet via het Webportaal gepubliceerd kunnen worden, zodat deze door de ouder of cliënt digitaal kan worden ingevuld. De ingevulde antwoorden moeten automatisch kunnen worden gekoppeld aan de juiste onderdelen in het dossier en daarin verwerkt worden. </t>
  </si>
  <si>
    <t>Beschrijf de mogelijkheden en werking van de vragenlijstmodule, inclusief het aanmaken, publiceren, invullen en automatisch verwerken van de ingevulde vragenlijsten in het dossier.</t>
  </si>
  <si>
    <t>vragenlijsten</t>
  </si>
  <si>
    <t>De vragenlijsten zijn ook in te vullen door leerlingen in het voortgezet onderwijs. Het invullen van de vragenlijst kan via een openbare url en elk kind heeft een unieke code om in te loggen en de vragenlijst in te vullen.</t>
  </si>
  <si>
    <t>In het DD JGZ kunnen cliënten worden uitgenodigd voor afnemen van specifieke vragenlijsten op basis van door functioneel beheer in te stellen bedrijfsregels: school, klas, leeftijd, specifieke vragenlijst op basis van contactmoment, etc.</t>
  </si>
  <si>
    <t>Vragenlijsten zijn in de huisstijl op te maken</t>
  </si>
  <si>
    <t>Een ouder kan vanuit het webportaal een vragenlijst invullen. De antwoorden van de vragenlijst worden automatisch ingelezen in het dossier. Dit kan worden in- en uitgeschakeld door een functioneel beheerder.</t>
  </si>
  <si>
    <t>De SDQ kan in een vragenlijst worden ingevuld en met automatische berekening van de scores in een contactmoment worden ingelezen</t>
  </si>
  <si>
    <t>De vragenlijsttool of module biedt de mogelijkheid om op basis van (meerdere) antwoorden een resultaat te berekenen. Het resultaat kan worden gemapped op een specifiek veld in het contactmoment of het dossier.</t>
  </si>
  <si>
    <t>Extern vragenlijstsysteem</t>
  </si>
  <si>
    <t xml:space="preserve">Beschrijf hoe gegevens uit het DD JGZ kunnen worden gebruikt om vragenlijsten klaar te zetten in het externe vragenlijstsysteem Questio Care. </t>
  </si>
  <si>
    <t xml:space="preserve">Beschrijf hoe een PDF samenvatting vanuit een extern vragenlijstsysteem kan worden aangeboden aan het DD JGZ en automatisch kan worden gekoppeld in het dossier. </t>
  </si>
  <si>
    <t>Het is mogelijk om in het DD JGZ voor dossiers aan te kunnen geven dat er in een extern vragenlijstsysteem een specifieke vragenlijst moet worden ingevuld, of worden klaargezet.</t>
  </si>
  <si>
    <t>Het is mogelijk om een selectie van dossiergegevens te kunnen exporteren uit het DD JGZ die benodigd zijn voor de huidige vragenlijsten in de externe vragenlijst applicatie. 
De minimaal vereiste gegevens zijn: 
-Dossiernr
-Clientgegevens: Voornaam, Tussenvoegsel, Achternaam, Geboortedatum, Geslacht, Gemeente woonadres kind
-Schoolgegevens: Schooljaar, Brin, Klas, Opleidingsniveau
-Maatwerkvelden VoZZ/CDI = Ja/Nee: afgeleid van contactmomenttype en/of school en administratieve groep. (bijv. VoZZ=Ja)
-Logincode: Unieke code voor de leerling om te kunnen gebruiken bij het inloggen in het vragenlijstsysteem. De inlogcode moet ook binnen het DD JGZ in de uitnodigingsbrief voor de leerling opgenomen kunnen worden. 
-Startdatum/Einddatum: afgeleid van de afspraakdatum 
-Type Vragenlijst: bijvoorbeeld afgeleid van het type contactmoment
-Maatwerkveld Eenmalig = Ja/Nee: afgeleid van het type contactmoment</t>
  </si>
  <si>
    <t>Het is mogelijk om PDF-documenten met resultaten van ingevulde vragenlijsten vanuit een externe vragenlijst applicatie automatisch op te nemen in het dossier van de cliënt.</t>
  </si>
  <si>
    <t xml:space="preserve">Het is mogelijk om real-time gegeven antwoorden en berekende resultaten uit een extern vragenlijstsysteem te kunnen importeren in het DD JGZ dossier. De gegevens kunnen worden opgenomen in het contactmoment, of op andere plaatsen in het dossier. </t>
  </si>
  <si>
    <t xml:space="preserve">Het is mogelijk om vanuit het Webportaal vragenlijsten uit een extern vragenlijstsysteem aan te bieden. Gebruikers kunnen de vragenlijsten openen om in te vullen of aan te vullen. 
</t>
  </si>
  <si>
    <t>Workflowmanagement</t>
  </si>
  <si>
    <t>Beschrijf op welke wijze het DD JGZ op basis van resultaten van een vragenlijst automatisch vervolgstappen kan uitvoeren. Vervolgacties zijn te programmeren door een functioneel beheerder.</t>
  </si>
  <si>
    <t>6. PVE GEGEVENSKOPPELINGEN</t>
  </si>
  <si>
    <t>Kopp.</t>
  </si>
  <si>
    <t>Externe verwerkingen</t>
  </si>
  <si>
    <t xml:space="preserve">Beschrijf de mogelijkheid die het DD JGZ biedt om gegevens beschikbaar te stellen voor specifieke functionaliteiten/services van derden, zoals bijvoorbeeld Data Science-modellen en capaciteitsplanning-modellen. Geef hierbij aan of de gegevens real-time of  batchgewijs verwerkt kunnen worden. </t>
  </si>
  <si>
    <t>Beschrijf de mogelijkheden die het DD JGZ biedt om uitkomsten of resultaten van specifieke functionaliteiten/services van derden in het DD JGZ te kunnen verwerken.</t>
  </si>
  <si>
    <t xml:space="preserve">Beschrijf de mogelijkheden die het DD JGZ biedt aan de Opdrachtgever om vrije registratievelden in te zetten. </t>
  </si>
  <si>
    <t>Het onderhouden van koppelingen met landelijke systemen en het doorvoeren van aanpassingen om nieuwe versies/varianten hiervan te ondersteunen valt onder de verantwoordelijkheid van de Opdrachtnemer.</t>
  </si>
  <si>
    <t>Het pakket ondersteunt zowel uitgaande als inkomende API-koppelingen.</t>
  </si>
  <si>
    <t>Het beheren van een door de Opdrachtnemer gerealiseerde  koppeling valt onder verantwoordelijkheid van diezelfde Opdrachtnemer.</t>
  </si>
  <si>
    <t>De (medische en niet-medische) dossiergegevens van cliënten die in gestructureerde,  (bijvoorbeeld als relationele database-tabellen) zijn overgedragen vanuit een andere JGZ-organisatie naar de Opdrachtgever, zijn beschikbaar in de data-export en andere rapportageoplossingen. Hierdoor kunnen deze gegevens worden meegenomen in rapportages, bijvoorbeeld om de vaccinatiegraad van alle cliënten in het werkgebied te bepalen, op basis van alle ontvangen vaccinaties – ongeacht of deze door de organisatie van de Opdrachtgever zijn uitgevoerd.</t>
  </si>
  <si>
    <t>De medische dossier gegevens en gegevens over uitgevoerde activiteiten van cliënten die zijn overgedragen naar een andere JGZ organisatie blijven onderdeel van de data-export en de rapportage-oplossingen.</t>
  </si>
  <si>
    <r>
      <rPr>
        <strike/>
        <sz val="11"/>
        <color rgb="FF000000"/>
        <rFont val="Calibri"/>
        <family val="2"/>
        <scheme val="minor"/>
      </rPr>
      <t xml:space="preserve">Koppelingen kunnen worden gerealiseerd op basis van HL7 FHIR waar dat relevant is voor de betreffende gegevens. De toegepaste berichtformaten  volgen uit landelijke standaarden vanuit Wegiz en NEN.
</t>
    </r>
    <r>
      <rPr>
        <sz val="11"/>
        <color rgb="FF000000"/>
        <rFont val="Calibri"/>
        <family val="2"/>
        <scheme val="minor"/>
      </rPr>
      <t xml:space="preserve">
</t>
    </r>
    <r>
      <rPr>
        <sz val="11"/>
        <color rgb="FFFF0000"/>
        <rFont val="Calibri"/>
        <family val="2"/>
        <scheme val="minor"/>
      </rPr>
      <t xml:space="preserve">Koppelingen kunnen worden gerealiseerd op basis van HL7 standaarden waar dat relevant is voor de betreffende gegevens. De toegepaste berichtformaten  volgen uit landelijke standaarden vanuit Wegiz en NEN.
</t>
    </r>
  </si>
  <si>
    <t>API</t>
  </si>
  <si>
    <t>Voor API koppelingen tussen systemen wordt tenminste geauthentiseerd middels een cliënt-certificaat. In het geval dat een gebruiker bekend is, wordt ook de identiteit overgedragen.</t>
  </si>
  <si>
    <t>Babyconnect</t>
  </si>
  <si>
    <t>Het DD JGZ ondersteunt koppelingen met perinatale systemen t.b.v. het ontvangen van geboortegegevens van pasgeborenen. Deze eis is van toepassing zodra de GGD-en conform de geldende wettelijke vereisten hieraan dienen te voldoen. In geval deze eis van toepassing is, moet Opdrachtnemer binnen 6 maanden betreffende koppeling realiseren.</t>
  </si>
  <si>
    <t>Een gebruiker kan in een kinddossier de persoonsgegevens van een cliënt jonger dan 18 jaar updaten via een koppeling met het BRP.</t>
  </si>
  <si>
    <t>Een gebruiker kan in het volwassenedossier de persoonsgegevens van een cliënt updaten via een koppeling met de SBV-Z. Dit geldt voor alle leeftijden van de client.</t>
  </si>
  <si>
    <t>Een gebruiker kan in een kinddossier de persoonsgegevens van een cliënt vanaf 18 jaar updaten via een koppeling met de SBV-Z.</t>
  </si>
  <si>
    <t>Het DD JGZ beschikt over een GBA-importfunctie op basis van de VO107-specificatie. Hiermee worden de geautoriseerde persoonsgegevens automatisch ingelezen en het cliëntdossier bijgewerkt met de meest actuele gegevens.</t>
  </si>
  <si>
    <t>Het DD JGZ bevat functionaliteit waarmee functioneel beheerders data kunnen importeren van cliënten en cliëntgegevens (bijvoorbeeld vanuit het GBA) middels een tekstbestand.</t>
  </si>
  <si>
    <t>Identificatiegegevens die via het BRP zijn binnengekomen en geïmporteerd, zijn alleen  wijzigbaar voor gebruikers met de juiste autorisatie.</t>
  </si>
  <si>
    <r>
      <rPr>
        <sz val="11"/>
        <color rgb="FF000000"/>
        <rFont val="Calibri"/>
        <family val="2"/>
        <scheme val="minor"/>
      </rPr>
      <t>Vanuit het DD</t>
    </r>
    <r>
      <rPr>
        <strike/>
        <sz val="11"/>
        <color rgb="FF000000"/>
        <rFont val="Calibri"/>
        <family val="2"/>
        <scheme val="minor"/>
      </rPr>
      <t xml:space="preserve">- </t>
    </r>
    <r>
      <rPr>
        <sz val="11"/>
        <color rgb="FF000000"/>
        <rFont val="Calibri"/>
        <family val="2"/>
        <scheme val="minor"/>
      </rPr>
      <t>JGZ kunnen GBA-VO105-berichten worden aangemaakt voor het aanvragen en verwijderen van indicaties en het opvragen van persoonsgegevens.</t>
    </r>
  </si>
  <si>
    <t>De verwerking van GBA-gegevens in het DD JGZ-systeem dient volledig geautomatiseerd te verlopen, zonder tussenkomst van gebruikers. Deze verwerking moet dagelijks plaatsvinden en uiterlijk om 08:00 uur afgerond zijn. Na iedere verwerking moet er automatisch een verwerkingslog beschikbaar worden gesteld voor controle- en auditdoeleinden.</t>
  </si>
  <si>
    <t>GBA-V</t>
  </si>
  <si>
    <t>Het DD JGZ bevat functionaliteit om op basis van BSN persoonsgegevens op te vragen bij de GBA-V en deze te laten verwerken in een dossier.</t>
  </si>
  <si>
    <t>DigiD</t>
  </si>
  <si>
    <t>Het webportaal maakt gebruik van DigiD om in te loggen. De DigiD aansluiting staat op naam van Opdrachtgever. Het betreft geen groepsaanluiting.</t>
  </si>
  <si>
    <t>DUO</t>
  </si>
  <si>
    <t>Geef aan op welke wijze het DD JGZ DUO-ROD bestanden verwerkt.</t>
  </si>
  <si>
    <t>Het DD JGZ bevat functionaliteit voor de import van leerlinggegevens vanuit de DUO of andere bron. Deze import bevat alle door Opdrachtgever relevant geachte gegevens zoals school, type onderwijs, leerjaar, groep/klas-aanduiding, communicatiegegevens, etc.. De digitale leerlingenlijsten kunnen direct worden ingelezen in de database van het DD JGZ en verwerkt in het dossier van de cliënten. De resultaten zijn te controleren in een verwerkingsverslag.</t>
  </si>
  <si>
    <t>Het DD JGZ ondersteunt het importeren en verwerken van leerlinggegevens in het dossier vanuit meerdere bestandsformaten, waaronder ten minste CSV, XML en JSON.</t>
  </si>
  <si>
    <t>Het DD JGZ verwerkt het DUO-ROD-bestand zonder lokale bewerkingen voor alle schoolvestigingen waarvan het BRINnummer onderscheidend is.</t>
  </si>
  <si>
    <t xml:space="preserve">Het kan in het DUO-ROD bestand voorkomen dat bij een vestigingscode meerdere onderwijslocaties gekoppeld zijn of dat bij een onderwijslocatie meerdere vestigingen gekoppeld zijn.
Daarom wordt op dit moment het DUO-ROD bestand handmatig bewerkt.
Wens is dat het DUO-ROD bestand ingelezen wordt op een combinatie van de vestingscode (BRIN) en onderwijslocatiecode, zodat o.b.v. deze samengestelde sleutel elke regel uniek geïndentificeerd wordt en een locale bewerking niet meer nodig is.
</t>
  </si>
  <si>
    <t>Email</t>
  </si>
  <si>
    <t>Het is mogelijk om vanuit het DD JGZ mails aan clienten of andere personen/instanties te versturen vanuit het O365-maildomein van de Opdrachtgever. De voorkeur gaat uit naar een koppeling via EntraID.</t>
  </si>
  <si>
    <t>Externe gegevens</t>
  </si>
  <si>
    <t>Het is mogelijk om stamtabellen (medewerker, school, team e.d.) initieel te vullen met behulp van een import van CSV bestanden.</t>
  </si>
  <si>
    <r>
      <t>Het is mogelijk om stamtabellen (medewerker, school, team e.d.) initieel te vullen met behulp van een import van diverse formaten zoa</t>
    </r>
    <r>
      <rPr>
        <sz val="11"/>
        <rFont val="Calibri"/>
        <family val="2"/>
        <scheme val="minor"/>
      </rPr>
      <t>ls XML, JSON</t>
    </r>
    <r>
      <rPr>
        <sz val="11"/>
        <color theme="1"/>
        <rFont val="Calibri"/>
        <family val="2"/>
        <scheme val="minor"/>
      </rPr>
      <t xml:space="preserve"> bestanden. Beschrijf de mogelijkheden.</t>
    </r>
  </si>
  <si>
    <t>GBA</t>
  </si>
  <si>
    <t>De koppeling met het GBA vindt plaats via compeT&amp;T</t>
  </si>
  <si>
    <t xml:space="preserve">Het is mogelijk om PDF documenten met resultaten van ingevulde vragenlijsten vanuit een externe vragenlijst applicatie automatisch te kunnen versturen naar het DD JGZ. </t>
  </si>
  <si>
    <t>LSP-DOB</t>
  </si>
  <si>
    <t>De dossiers die zijn overgedragen naar een andere organisatie kunnen in een apart onderdeel van het DD JGZ worden opgezocht. Een overgedragen dossier is een pdf die uitsluitend door een geautoriseerde medewerker kan worden geopend. In het scherm kan een gebruiker de auditlog van het overgedragen dossier raadplegen. Overgedragen dossiers kunnen worden opgezocht met minimaal de zoekvelden BSN, dossiernummer, Achternaam, geboortedatum, geslacht en status van het dossier.</t>
  </si>
  <si>
    <t xml:space="preserve">Een dossier kan niet worden overgedragen naar een andere JGZ organisatie wanneer er sprake is van openstaande afspraken, plandata en niet afgeronde contactmomenten. </t>
  </si>
  <si>
    <t>Het DD JGZ ondersteunt koppeling met het LSP voor uitwisseling van dossiers met zorgverleners buiten de organisatie. Hiertoe moet het mogelijk zijn berichten te ontvangen, en versturen via het LSP.</t>
  </si>
  <si>
    <t>Indien er toestemming voor externe overdracht ontbreekt in het DD JGZ wordt bij het starten van de overdracht een melding gegeven. Toestemming dient te worden geregistreerd volgens de BDS.</t>
  </si>
  <si>
    <t>Ook alle data die niet in BDS zit moet bij overdracht van een andere JGZ instantie in het DD JGZ van het kind komen. Informatie mag niet verloren gaan bij overdracht.</t>
  </si>
  <si>
    <t>Protocolspecificaties voor een koppelvlak kunnen na verloop van tijd wijzigen. Bij de aankondiging van nieuwe protocolspecificaties voor een van de elementen van het koppelvlak dient Opdrachtnemer de noodzaak en impact te bepalen met de JGZ-organisaties. Indien er noodzaak is tot het doorvoeren van wijzigingen op het DD JGZ om compatibel te zijn met de nieuwe protocolspecificaties, dan dient dit binnen een overeen te komen termijn te gebeuren.</t>
  </si>
  <si>
    <t>NSDSK</t>
  </si>
  <si>
    <t>het DD JGZ heeft een koppeling met het NSDSK ten behoeve van de gehoortest voor pasgeboren baby's. Deze gegevens ontvangt het DD JGZ van het RIVM, verwerkt de gegevens en stelt deze gegevens ter beschikking van de screeners zodat zij gehoortests kunnen afnemen.</t>
  </si>
  <si>
    <t>Parsers</t>
  </si>
  <si>
    <t>Het DD JGZ beschikt over parser functionaliteit. Deze parsers zijn door functioneel beheer te gebruiken en door de Opdrachtnemer in te richten. De parser importeert en verwerkt data die in een vooraf gedefinieerd format wordt aangeleverd.</t>
  </si>
  <si>
    <t>Postcode werkgebied Parser. Deze parser importeert en verwerkt de postcodes die gekoppeld zijn aan een locatie en update deze data in het DD JGZ. Op basis van deze gegevens koppelt het DD JGZ de cliënten aan de juiste locatie.
Deze koppeling dient tijdig voor de ingebruikname gerealiseerd en door de Opdrachtgever geaccepteerd te zijn.</t>
  </si>
  <si>
    <t>RIVM</t>
  </si>
  <si>
    <t>Gebruiker kan via het DD JGZ vaccinatiestatus en vaccinatie-advies opvragen bij het RIVM. Het DD JGZ haalt de gegevens via een koppeling op bij het RIVM en verwerkt ze in het cliëntdossier waar ze getoond kunnen worden.</t>
  </si>
  <si>
    <t xml:space="preserve">het DD JGZ is in staat berichten uit te wisselen met het RIVM middels het LSP. </t>
  </si>
  <si>
    <t>het DD JGZ maakt op basis van de hielprikopdracht van het RIVM een contactmoment aan.</t>
  </si>
  <si>
    <t>Het DD JGZ ondersteunt koppeling met de landelijke Entadministratie (RIVM/RCP) via het LSP, t.b.v. de uitvoering van de neonatale hielprik screening en het RVP.</t>
  </si>
  <si>
    <t>SMS</t>
  </si>
  <si>
    <t>Er is een koppeling met een platform om SMS berichten aan ouders te kunnen sturen.</t>
  </si>
  <si>
    <t>Vecozo</t>
  </si>
  <si>
    <t>Beschrijf welke mogelijkheden het DD JGZ biedt om berichten via Vecozo te versturen en ontvangen ten behoeve van de declaratie van verrichtingen bij verzekeraars.</t>
  </si>
  <si>
    <t>Het DD JGZ heeft een koppeling met Vecozo om verzekeringsgegevens van cliënten op te kunnen halen. Deze gegevens worden opgeslagen zodat ze voor declaraties gebruikt kunnen worden.</t>
  </si>
  <si>
    <t>Vektis</t>
  </si>
  <si>
    <t>De historie van aan een cliëntdossier gekoppelde huisartsen moet beschikbaar zijn voor gebruikers. Het moet ook mogelijk zijn een huisarts te verwijderen en de historie te verwijderen.</t>
  </si>
  <si>
    <t>het DD JGZ heeft een VEKTIS koppeling waarmee gegevens van huisartsen geïmporteerd en gesynchroniseerd worden. 
De volgende gegevens van een huisarts moet tenminste gesynchroniseerd kunnen worden: NAW gegevens, meerdere adressen, telefoonnummers en mailadressen, praktijknaam of instellingsnaam. De huisarts is gekoppeld aan het cliëntdossier.</t>
  </si>
  <si>
    <t>Verwijsindex</t>
  </si>
  <si>
    <t>Beschrijf de mogelijkheden die het DD JGZ biedt om aan te sluiten op verwijsindexen risicojongeren.</t>
  </si>
  <si>
    <t>Zorgdomein</t>
  </si>
  <si>
    <t>Het DD JGZ heeft een koppeling met Zorgdomein, waarmee JGZ-artsen rechtstreeks kunnen verwijzen naar medisch specialisten.</t>
  </si>
  <si>
    <t>Het DD JGZ heeft een koppeling met Zorgdomein, waarmee externe zorg-partijen rechtstreeks kunnen verwijzen naar JGZ.</t>
  </si>
  <si>
    <t>Zorgmail</t>
  </si>
  <si>
    <t>Geef aan op welke wijze zorgmail ontvangen en verwerkt kan worden in het DD JGZ.</t>
  </si>
  <si>
    <t>het DD JGZ is gekoppeld aan Zorgmail en kan hiermee berichten versturen en ontvangen</t>
  </si>
  <si>
    <t>Het DD JGZ ondersteunt de aansluiting op een (applicatie) Integratieplatform - bijvoorbeeld middleware zoals een Enterprise Service Bus (ESB) - waarmee de uitwisseling van gegevens tussen het DD JGZ en andere toepassingen/systemen wordt ondersteund.</t>
  </si>
  <si>
    <t>Audiometrie</t>
  </si>
  <si>
    <t>Uitslagen van de audiotest zijn automatisch in het DD JGZ te verwerken
Er is een koppeling beschikbaar tussen de gegevens uit het DD JGZ en Audioconsole (software voor het uitvoeren van audiometrie onderzoeken. Een gebruiker kan een XML3 bestand uit AudioConsole downloaden na het uitvoeren van gehooronderzoeken. De resultaten worden door het DD JGZ ingelezen en de waarden worden automatisch ingevuld in de bijbehorende registratieitems.)</t>
  </si>
  <si>
    <t>Er is een koppeling beschikbaar tussen de gegevens uit het DD JGZ en Maico MA33 (software voor het uitvoeren van audiometrie onderzoeken). Beschrijf hoe na het uitvoeren van een gehooronderzoek de resultaten door het DD JGZ vanuit Maico MA 33 worden ingelezen en de waarden automatisch worden ingevuld in de juiste gegevensvelden waarin de registratieitems worden vastgelegd.</t>
  </si>
  <si>
    <t>7. PVE PLANNEN &amp; AGENDA</t>
  </si>
  <si>
    <t>Agenda</t>
  </si>
  <si>
    <t>Iedere gebruiker heeft een eigen agenda binnen het DD JGZ. De agenda is ondersteunend aan het werkproces en geeft de gebruiker een totaal overzicht van geplande afspraken en open activiteiten.</t>
  </si>
  <si>
    <t>Een gebruiker kan in het DD JGZ voor zichzelf een voorkeur instellen op welke pagina het DD JGZ standaard wordt geopend:
1. De eigen agenda
2. De contactmomenten die zijn toegewezen aan de ingelogde gebruker
3. Een overzicht van spreekuren in lijstweergave van één of meer locaties: per contactmoment een regel met gegevens
4. Een overzicht van de spreekuren in agenda weergave van één of meerdere locaties</t>
  </si>
  <si>
    <t>Geautoriseerde gebruikers kunnen ook toegang krijgen tot de agenda's en werklijsten van andere gebruikers .</t>
  </si>
  <si>
    <t>Een gebruiker kan in het DD JGZ meerdere agenda's naast elkaar openen. Voorkeur gaat uit naar een balie-agenda, waarbij je op basis van individuele personen als team(s) kunt plannen en inzien.</t>
  </si>
  <si>
    <t>Een gebruiker moet in het DD JGZ verschillende goed leesbare weergaves (per dag, (werk)week en maand) van de agenda kunnen tonen op het scherm.</t>
  </si>
  <si>
    <t xml:space="preserve">Vanuit de agenda is het mogelijk een print te maken van de afspraken die een geselecteerde medewerker op een willekeurige dag gepland heeft staan. </t>
  </si>
  <si>
    <t>Een gebruiker kan vanuit zijn of haar eigen agenda of een gedeelde agenda direct via een contactmoment in de agenda het bijbehorende dossier van de cliënt openen. Vanuit het dossier kan direct, via één handeling het registratiedeel van het bij de contactmoment behorende contactmoment worden geopend.</t>
  </si>
  <si>
    <t>Op basis van in het dossier aan het kind meegegeven tijdelijke en/of langdurige kenmerken (bijv. risicokind) moeten afspraken in de agenda duidelijk onderscheidbaar zijn (bijv. met kleuren of symbolen).</t>
  </si>
  <si>
    <t>Beschikbaarheid ouders</t>
  </si>
  <si>
    <t>Het DD JGZ bevat functionaliteit om te registeren gedurende welke dagdelen ouders beschikbaar zijn voor een contactmoment.</t>
  </si>
  <si>
    <t>Bij het handmatig inplannen van een afspraak ziet de medewerker alleen de dagdelen  waarvan is aangegeven dat ouders beschikbaar zijn. Het is wel mogelijk om ook de andere dagdelen zichtbaar te maken.</t>
  </si>
  <si>
    <t>Bij bulk inplannen worden alleen afspraken ingepland op tijdsvakken waarvan de ouders hebben aangegeven beschikbaar te zijn. Het is mogelijk om hiervan af te wijken</t>
  </si>
  <si>
    <t xml:space="preserve">Ouders kunnen op het Webportaal hun eigen beschikbaarheid inzien en wijzigen. </t>
  </si>
  <si>
    <t>Het DD JGZ geeft een melding wanneer de beschikbaarheid registratie een bepaalde, door functioneel beheer ingestelde, periode niet meer zijn gecontroleerd.</t>
  </si>
  <si>
    <t>Het Webportaal geeft een melding wanneer de beschikbaarheid registratie een bepaalde, door functioneel beheer ingestelde, periode niet meer zijn gecontroleerd.</t>
  </si>
  <si>
    <t>Een planner kan een aantal spreekuren selecteren en hier automatisch in bulk passende contactmomenten uit de werkvoorraad op inplannen.</t>
  </si>
  <si>
    <t>Een planner kan een aantal contactmomenten selecteren en deze automatisch in bulk inplannen in passende spreekuren.</t>
  </si>
  <si>
    <t>Een functioneel beheerder kan per type contactmoment aangeven welke bandbreedte rondom de streefdatum toegestaan is. Bij bulk-plannen houdt het DD JGZ rekening met deze bandbreedte.</t>
  </si>
  <si>
    <t>Het DD JGZ biedt functionaliteit om in een spreekuur een tijdsblok te reserveren. Dit tijdsblok is via bulkplanning niet te vullen met afspraken, via handmatig plannen is het wel mogelijk om op de plek van deze reservering een afspraak te plannen.</t>
  </si>
  <si>
    <t>Het DD JGZ biedt functionaliteit om in een spreekuur een tijdsblok te blokkeren. Dit tijdsblok is voor bulk en voor handmatige planning niet beschikbaar voor een contactmoment.</t>
  </si>
  <si>
    <t xml:space="preserve">Bij in bulk inplannen kunnen contactmomenten worden geselecteerd op basis van geboortedatum, locatie, postcode, school/klas/groep, streefdatum en/of combinaties hiervan. </t>
  </si>
  <si>
    <t>Een planner kan bij bulk plannen aangeven dat de contactmomenten bij geselecteerde medewerkers ingepland dienen te worden.</t>
  </si>
  <si>
    <t>het DD JGZ doet een planningsvoorstel op basis van, deels door functioneel beheer en deels door de medewerker, ingevoerde eigenschappen. Hiervan moet handmatig kunnen worden afgeweken (dagdeel, duur, etc.).</t>
  </si>
  <si>
    <t>Contactmoment- en afspraakstatus</t>
  </si>
  <si>
    <t xml:space="preserve">De status van een afspraak is direct in de agenda te wijzigen in “aanwezig”, “afwezig” en "afwezig, later inplannen". </t>
  </si>
  <si>
    <t>Bij een wijziging van een afspraak kan de reden worden opgegeven in vrije tekst.</t>
  </si>
  <si>
    <t>Bij het afzeggen van een afspraak moet de gebruiker de keuze krijgen direct een nieuwe afspraak aan te maken.</t>
  </si>
  <si>
    <t>De volledige historie van afspraak- en contactmomentstatussen blijft in het dossier te raadplegen.</t>
  </si>
  <si>
    <t>In het dossier staat in één overzicht voor alle (ook overgeslagen) contactmomenten, wanneer het contactmoment heeft plaatsgevonden,  hoe vaak betreffende afspraken zijn afgezegd/verzet en hoe vaak het kind niet is verschenen zonder bericht.</t>
  </si>
  <si>
    <t>Zichtbaar blijft wat de streefdatum was voor het contactmoment, ook als het contactmoment is afgezegd.</t>
  </si>
  <si>
    <t>Minimaal de volgende kenmerken van een contactmoment of afspraak kunnen worden vastgelegd en zijn inzichtelijk voor de gebruiker.
- Aanmaakdatum van het contactmoment
- Streefdatum
- Disciplines waar het contactmoment mag worden gepland
- Onderzoekslocatie</t>
  </si>
  <si>
    <r>
      <rPr>
        <sz val="11"/>
        <color rgb="FF000000"/>
        <rFont val="Calibri"/>
        <family val="2"/>
        <scheme val="minor"/>
      </rPr>
      <t xml:space="preserve">Minimaal de volgende type wijzigingen in een contactmoment of afspraak kunnen automatisch worden vastgelegd en zijn inzichtelijk voor de gebruiker. 
</t>
    </r>
    <r>
      <rPr>
        <sz val="11"/>
        <rFont val="Calibri"/>
        <family val="2"/>
        <scheme val="minor"/>
      </rPr>
      <t>- Aanmaken van een contactmoment</t>
    </r>
    <r>
      <rPr>
        <sz val="11"/>
        <color rgb="FFFF0000"/>
        <rFont val="Calibri"/>
        <family val="2"/>
        <scheme val="minor"/>
      </rPr>
      <t xml:space="preserve">
</t>
    </r>
    <r>
      <rPr>
        <sz val="11"/>
        <color rgb="FF000000"/>
        <rFont val="Calibri"/>
        <family val="2"/>
        <scheme val="minor"/>
      </rPr>
      <t xml:space="preserve">- Verzetten van de afspraak
- Afzeggen van een afspraak vanuit initiatief JGZ
- Afzeggen van een afspraak vanuit initiatief Client
- Inplannen van de afspraak in een spreekuur
- Inplannen van de afspraak in de agenda van een medewerker 
- Afspraak afzeggen (zonder meteen een nieuwe afspraak te plannen) 
</t>
    </r>
  </si>
  <si>
    <t xml:space="preserve">Een gebruiker kan bij een contactmoment of afspraak informatie toevoegen over gebeurtenissen. Bijvoorbeeld: een ouder heeft gebeld, of client was niet thuis.
Een functioneel beheerder kan hiervoor type gebeurtenissen toevoegen en wijzigen. </t>
  </si>
  <si>
    <t>Van elk wijziging in een kenmerk van een contactmoment of afspraak worden ten minste de volgende gegevens vastgelegd (indien van toepassing op het soort wijziging):
- Datum waarop de wijziging plaatsvindt
- Type wijziging
- Status afspraak na de wijziging
- Datum van het contactmoment of de (eventuele) nieuwe afspraak
- Onderzoekslocatie van de (eventuele) nieuwe afspraak
- Opmerking in tekst
- Gebruiker die de wijziging heeft doorgevoerd (specifieke medewerker, ouder of client)
- Handmatig / Automatisch aangemaakt</t>
  </si>
  <si>
    <t xml:space="preserve">Het is mogelijk om het chronologisch verloop van wijzigingen in afspraken en contactmomenten uit de opgeslagen gegevens af te leiden. </t>
  </si>
  <si>
    <t>Het is mogelijk om bepaalde handelingen en gebeurtenissen over een contactmoment of afspraak  zoals "bellen naar ouders". gestructureerd vast te leggen. De type handelingen en gebeurtenissen zijn door een functioneel beheerder in te richten.</t>
  </si>
  <si>
    <t>Beschrijf op welke wijze het dossier inzicht biedt in de mutaties van individuele contactmomenten, zoals het verzetten van afspraken, afzeggingen en situaties waarin een cliënt niet is verschenen zonder bericht. Beschrijf hoe deze wijzigingen worden vastgelegd en op welke manier deze informatie wordt gepresenteerd voor de gebruiker.</t>
  </si>
  <si>
    <t>Groepcontactmomenten (CenteringOuderschap)</t>
  </si>
  <si>
    <t>Het DD JGZ kan ter ondersteuning van CenteringOuderschap contactmomenten aanmaken en plannen die herkenbaar zijn als groepscontactmoment.  Een groepcontactmoment bestaat uit een aantal (bijv. 10) clienten die onder begeleiding van o.a. JGZ samenkomen op hetzelfde moment.</t>
  </si>
  <si>
    <t>Beschrijf op welke wijze het DD JGZ ondersteunt dat, bij het in één keer plannen van een serie vaste groepscontactmomenten, de cliënt of ouder in één uitnodigingsbrief wordt geïnformeerd over alle bijbehorende data en locaties. Deze brief kan automatisch worden gegenereerd op het moment van planning. Daarbij moet het mogelijk zijn om aan te geven welke van de geplande contactmomenten in de brief worden opgenomen.</t>
  </si>
  <si>
    <t>Handmatig plannen</t>
  </si>
  <si>
    <t>Reeds gemaakte afspraken moeten een eenvoudig te wijzigen zijn (in bijvoorbeeld uitvoerdatum, uitvoerende professional, locatie)</t>
  </si>
  <si>
    <t>Het DD JGZ geeft bij het plannen van een afspraak in een spreekuur duidelijk aan wanneer vrije ruimte in spreekuren buiten de bandbreedte vallen. Het is wel mogelijk om hier een afspraak in te plannen.</t>
  </si>
  <si>
    <t>Herplannen</t>
  </si>
  <si>
    <t>De gebruiker kan bij het wijzigen van een spreekuur de verplichte medewerker van een contactmoment negeren</t>
  </si>
  <si>
    <t xml:space="preserve">In geval van ziekte of afwezigheid van een medewerker is het mogelijk om afspraken van medewerkers te kunnen wijzigen of verplaatsen. Het DD JGZ kan betreffende spreekuur blokkeren om te voorkomen dat er nieuwe afspraken worden ingepland. </t>
  </si>
  <si>
    <t>Wanneer het DD JGZ een planningsvoorstel heeft gedaan, moet handmatig van alle op regels gebaseerde eigenschappen (dagdeel, duur, etc.) kunnen worden afgeweken.</t>
  </si>
  <si>
    <t>De uitvoerder(s) van een spreekuur moet(en) eenvoudig te wijzigen zijn. De reeds gemaakte afspraken krijgen (een) nieuw(e) uitvoerder(s).</t>
  </si>
  <si>
    <t>Overzicht</t>
  </si>
  <si>
    <t>Een overzicht van de geplande afspraken moet per spreekuur, per JGZ-locatie / school/ per (type) medewerker kunnen worden weergegeven. Dit dient goed zichtbaar te zijn op het scherm.</t>
  </si>
  <si>
    <t>Het DD JGZ biedt functionaliteit aan gebruikers om overzichten te maken op basis van planningsgegevens. Het overzicht van alle contactmomenten die nog niet zijn gepland, maar die wel een streefdatum hebben, binnen een door te gebruiker aan te geven tijdsperiode, is standaard beschikbaar.</t>
  </si>
  <si>
    <t>Het overzicht van de vrije plekken per spreekuur, per dag, week en maand, binnen een door te gebruiker aan te geven tijdsperiode is standaard beschikbaar voor gebruikers.</t>
  </si>
  <si>
    <t>Plannen</t>
  </si>
  <si>
    <t xml:space="preserve">Beschrijf op welke wijze de planner inzicht kan krijgen in de beschikbare capaciteit en de bezetting van een spreekuur en vervolgens, snel en efficiënt afspraken kan inplannen voor dat spreekuur. </t>
  </si>
  <si>
    <t>Reeds gemaakte afspraken zijn eenvoudig te wijzigen (verplaatsen) voor gebruikers, zowel voor één individuele contactmoment als meerdere afspraken gelijktijdig.</t>
  </si>
  <si>
    <t>Het DD JGZ biedt de mogelijkheid om een spreekuur te wijzigen op alle eigenschappen zoals spreekuurnaam, medewerkers, start- en eindtijd, gemaakte reserveringen/blokkades, onderzoekslocatie. Er wordt automatisch rekening wordt gehouden met alle relevante randvoorwaarden, zoals de beschikbaarheid van ouders en de discipline van de medewerker. De gebruiker krijgt daarbij de flexibiliteit om per randvoorwaarde te bepalen of deze al dan niet moet worden toegepast. De gebruiker krijgt daarbij de flexibiliteit om te bepalen hoe de wijziging wordt doorgevoerd op afspraken in het betreffende spreekuur.</t>
  </si>
  <si>
    <t>Het DD JGZ bevat functionaliteit om afspraken voor contactmomenten en andere acties in te plannen en te herplannen. Dit kan zowel in bulk als handmatig. De planning houdt hierbij rekening met beschikbaarheid van medewerkers, spreekuren, beschikbare tijd en de streefdatum van contactmomenten.</t>
  </si>
  <si>
    <t>Het is binnen het DD JGZ mogelijk om afspraken op roosterniveau, die een professional in zijn / haar DD JGZ agenda heeft staan, te pushen naar MS Outlook zonder inhoudelijke informatie maar wel met dossiernummer, mee te geven.</t>
  </si>
  <si>
    <t>Het DD JGZ stuurt een hyperlink mee met met de afspraak die naar MS Outlook wordt gepushed. Het gaat om een hyperlink die naar een opgegeven rubriek of pagina in het dossier navigeert.</t>
  </si>
  <si>
    <t>In het rooster kunnen feestdagen, weekenden en andere tijdsblokken geblokkeerd worden voor het inplannen van contactmomenten.</t>
  </si>
  <si>
    <t>Reserveringen (vakantie periodes), pauzes en vergaderingen kunnen in clusters in spreekuren worden vastgelegd en zijn daarmee geblokkeerd voor afspraken.</t>
  </si>
  <si>
    <t>Eventuele vrije plekken binnen een spreekuur (o.a. ontstaan door geannuleerde afspraken) moeten bij het plannen direct weer beschikbaar zijn voor een andere afspraak.</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</si>
  <si>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</si>
  <si>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Het moet mogelijk zijn meerdere afspraken in bulk (automatisch) en individueel in te plannen.</t>
  </si>
  <si>
    <t>Afspraken kunnen gemaakt worden voor afzonderlijke, aan de locatie  gekoppelde medewerkers , of op afzonderlijke locaties zoals schoolvestigingen, (externe) onderzoekslocaties, et cetera.</t>
  </si>
  <si>
    <t>Binnen het DD JGZ zijn spreekuren vastgelegd. Een spreekuur is een tijdvak op een bepaalde datum waaraan een locatie kan worden gekoppeld, waaraan een team en/of individuele medewerkers van verschillende disciplines kunnen worden gekoppeld en waarvoor kan worden aangegeven welke soorten contactmomenten op het spreekuur kunnen worden ingepland. Resultaat van spreekuren is dat bekend is welke medewerker welke tijden op welke locatie werkt en binnen welke tijden welke afspraken gepland mogen worden voor welke doelgroep.</t>
  </si>
  <si>
    <t>Binnen spreekuren kunnen tijdvakken worden geblokt (bijv. t.b.v. pauzes of reistijd). Bij het in bulk inplannen en het doen van planningsvoorstellen houdt het DD JGZ hier rekening mee. Ook deze geblokte tijdvakken moeten o.b.v. een terugkeerpatroon in het DD JGZ kunnen worden gezet.</t>
  </si>
  <si>
    <t>Het is mogelijk afspraken buiten spreekuren te maken.</t>
  </si>
  <si>
    <t>Wanneer dubbele spreekuren of afspraken voor een medewerker worden gemaakt, geeft het DD JGZ een waarschuwing. Het moet wel mogelijk zijn om de afspraak te plannen.</t>
  </si>
  <si>
    <t>Per contactmomenttype kan door een functioneel beheerder een default tijdsduur voor elk contactmoment van dat type worden ingesteld. Het is instelbaar of een gebruiker van een contactmoment deze tijdsduur mag aanpassen.</t>
  </si>
  <si>
    <t>De streefdatum en bandbreedte zijn door een functioneel beheerder per contactmomenttype in te stellen.</t>
  </si>
  <si>
    <t>Voor elk kind kan een onbeperkt aantal afspraken voor (extra) contactmomenten worden ingepland.</t>
  </si>
  <si>
    <t>Spreekuren kunnen zowel centraal (bijv. door een planner) als decentraal (bijv. door een arts of verpleegkundige) worden gecreëerd en/of gemuteerd.</t>
  </si>
  <si>
    <t>Spreekuren van eenzelfde type en inhoud moeten kunnen worden aangemaakt volgens een terugkeerpatroon. (bijv. voor elke maandag zelfde soort spreekuur).</t>
  </si>
  <si>
    <t>Bij individueel inplannen doet het DD JGZ voorstellen rekening houdend met de logische beperkingen. Bepaalde typen contactmoment kunnen op bepaalde spreekuren worden ingepland, afspraken moeten binnen het tijdvak van een spreekuur vallen, bandbreedte van het contactmoment waarbinnen de contactmoment moet worden gepland, etc. Bij conflicten of (on)mogelijkheden geeft het DD JGZ een melding aan de planner.</t>
  </si>
  <si>
    <t>Het is mogelijk om in te richten dat in een bepaald spreekuurtype alleen  contactmomenten met een vooraf door een functioneel beheerder geconfigureerde tijdsduur, vorm van uitvoering, contactmomentype en discipline kunnen worden gepland.</t>
  </si>
  <si>
    <t>Beschrijf op welke wijze het DD JGZ ondersteunt dat binnen een specifiek type spreekuur uitsluitend contactmomenten kunnen worden gepland die voldoen aan vooraf door functioneel beheer geconfigureerde parameters, zoals tijdsduur, vorm van uitvoering, type contactmoment en discipline.</t>
  </si>
  <si>
    <r>
      <t>Het is mogelijk een contactmoment</t>
    </r>
    <r>
      <rPr>
        <sz val="11"/>
        <rFont val="Calibri"/>
        <family val="2"/>
        <scheme val="minor"/>
      </rPr>
      <t xml:space="preserve"> in te plannen in een spreekuur </t>
    </r>
    <r>
      <rPr>
        <sz val="11"/>
        <color theme="1"/>
        <rFont val="Calibri"/>
        <family val="2"/>
        <scheme val="minor"/>
      </rPr>
      <t>met één of meerdere medewerkers.
Dit betreft zowel reguliere contactmomenten als afspraken op indicatie.</t>
    </r>
  </si>
  <si>
    <t>Wanneer voor een groep cliënten afspraken gemaakt worden, is het mogelijk dit te doen voor een locatie (zoals scholen) en een of meerdere betrokken disciplines (en daarmee respectievelijke werknemers).</t>
  </si>
  <si>
    <t>Eventuele vrije plekken binnen een spreekuur (o.a. ontstaan door geannuleerde afspraken) moeten goed zichtbaar zijn voor de planner en moeten snel ingepland kunnen worden. Bij het in bulk inplannen en het doen van planningsvoorstellen neemt het DD JGZ deze vrijgevallen plekken mee.</t>
  </si>
  <si>
    <t>Plannen - disciplines (taakherschikt werken)</t>
  </si>
  <si>
    <t xml:space="preserve">Het is mogelijk om bij elk individueel contactmoment nul, één of meerdere discpline's in te vullen of te verwijderen. Door een functioneel beheerder is instelbaar te maken voor welke type contactmomenten er verplicht minimaal één discipline moet zijn ingevuld bij het maken of bijwerken van een contactmoment. </t>
  </si>
  <si>
    <t>Door een functioneel beheerder is de keuzelijst met beschikbare disciplines aan te passen. Er kunnen disciplines worden toegevoegd, uitgeschakeld, of tekstueel worden aangepast. 
Bijvoorbeeld: Jeugdverpleegkundige, JV-A, JV-B, JV-B pnp, Arts B, TA-B, Verpleegkundig specialist.</t>
  </si>
  <si>
    <t>Door een medewerker kan bij het selecteren van disciplines ook worden gekozen voor een groep met disciplines. Bij het selecteren van de groep, worden alle disciplines die zijn geconfigureerd in deze groep los toegevoegd in het contactmoment.  De groep dient als sneller alternatief voor een medewerker meerdere disciplines in één keer toe te voegen aan een contactmoment. 
Een functioneel beheerder kan een verzameling van disciplines in een groep configureren. 
Bijvoorbeeld: '4wpl' met JV-A en JV-B en Jeugdverpleegkundige; '4wnpl' met Arts-A, Verpleegkundig specialist, JV-B pnp.</t>
  </si>
  <si>
    <t>Het is mogelijk om meerdere groepen en meerdere disciplines toe te voegen en te verwijderen bij het aanmaken en bijwerken van een contactmoment.</t>
  </si>
  <si>
    <t xml:space="preserve">Het is mogelijk om in te stellen dat bij het aanmaken van een contactmoment het veld disciplines wordt gevuld met standaard waarden. Door een functioneel beheerder is per type contactmoment in te stellen welke discipline('s) automatisch ingevuld moet(en) worden. </t>
  </si>
  <si>
    <t xml:space="preserve">Het is mogelijk om te zoeken op contactmomenten voor een bepaalde (selectie van) discipline('s), in alle functionaliteiten waar kan worden gezocht op contactmomenten met als doel om hiermee te kunnen plannen. </t>
  </si>
  <si>
    <t>Het DD JGZ houdt met het plannen van afspraken voor contactmomenten rekening met de opgegeven discipline('s) in het contactmoment. Bij individueel handmatig plannen wordt standaard alleen gezocht op ruimte in spreekuren waarbij minimaal één discipline van het contactmoment overeenkomt met de discipline van de medewerker die aan het spreekuur is gekoppeld. Het is mogelijk om de zoekresultaten uit te breiden en op deze manier ook het contactmoment in te kunnen plannen in spreekuren van medewerkers met andere disciplines.</t>
  </si>
  <si>
    <t>Wanneer clienten op het webportaal een afspraak plannen of verzetten,  dan mag dit in alle spreekuren waarbij minimaal één discipline van het contactmoment overeenkomt met de discipline van de medewerker die aan het spreekuur is gekoppeld. Wanneer de afspraak intern door JGZ is gepland bij een discipline die niet is opgegeven bij het maken van het contactmoment, dan wordt voor de client ook de beschikbare ruimte van deze discipline beschikbaar als in te plannen ruimte.</t>
  </si>
  <si>
    <t>Het DD JGZ biedt de mogelijkheid om op basis van een selectie van meerdere contactmomenten in bulk disciplines aan de selectie contactmomenten toe te voegen of te verwijderen.</t>
  </si>
  <si>
    <t>Beschrijf op welke wijze het DD JGZ kan ondersteunen hoe een contactmoment aan één of meerdere discipines kan worden toegewezen, en hoe hier in het plannen van afspraken rekening mee wordt gehouden. Zowel vanuit het interne planningsproces als bij het plannen en verzetten van afspraken via het Webportaal.</t>
  </si>
  <si>
    <t>Plannen - groepcontactmomenten (CenteringOuderschap)</t>
  </si>
  <si>
    <t>Het DD JGZ kan afspraken voor groepcontactmomenten plannen en hiervoor uitnodigingen en herinneringen te versturen. De begin- en eindtijd voor alle afspraken zijn gelijk. In spreekuren en agenda's is duidelijk dat het gaat om groepscontactmomenten. In correspondentie en berichten worden de juiste tijden gecommuniceerd.</t>
  </si>
  <si>
    <t>Plannen o.b.v automatische . uitnodiging</t>
  </si>
  <si>
    <t>Het is mogelijk om in een geautomatiseerd proces ouders te vragen om een aankomend contactmoment in te plannen. Een dashboard ondersteunt bij het monitoren van ouders die niet reageren, zodat geen kind gemist kan worden.</t>
  </si>
  <si>
    <t>Een medewerker met de juiste autorisatie moet voor een JGZ-locatie, per type contactmoment het verzendschema van het geautomatiseerde uitnodigingsproces kunnen aanpassen. Deze medewerker moet het verzendmoment kunnen vervroegen of uitstellen, zodat het aansluit bij de aangepaste beschikbaarheid van de spreekuren in de betreffende periode.</t>
  </si>
  <si>
    <t>Het geautomatiseerde proces om ouders te vragen om een aankomend contactmoment in te plannen moet per type contacmoment instelbaar zijn op ten minste de volgende punten:
-Tijdstip op de dag dat de uitnodigingen worden verstuurd
-Periode vóór de streefdatum van een contactmoment waarop uitnodigingen worden verstuurd
-Uitnodigingen en herhalingen als er op een ingestelde tijd nog niet is gereageerd.</t>
  </si>
  <si>
    <t>Het inplannen van afspraken op basis van een uitnodiging en het verzetten van afspraken via het webportaal werkt voor ouders op een eenduidige manier. Voor beide processen gelden dezelfde parameters voor het vinden van vrije ruimte.</t>
  </si>
  <si>
    <t>Beschrijf hoe het DD JGZ het proces ondersteunt waarbij ouders worden uitgenodigd om zelf een aankomend contactmoment in te plannen. Geef een toelichting op  de wijze waarop ouders worden uitgenodigd, de stappen die ouders doorlopen bij het plannen van een afspraak, hoe het DD JGZ monitort of ouders een afspraak hebben ingepland; en op welke manier DD JGZ ondersteunt bij het opvolgen van situaties waarin ouders geen afspraak plannen (bijvoorbeeld door signalering, herinneringen of handmatige opvolging door een professional).</t>
  </si>
  <si>
    <t>Spreekuren</t>
  </si>
  <si>
    <t>Het is mogelijk om spreekuren te zoeken.</t>
  </si>
  <si>
    <r>
      <rPr>
        <sz val="11"/>
        <color rgb="FF000000"/>
        <rFont val="Calibri"/>
        <family val="2"/>
        <scheme val="minor"/>
      </rPr>
      <t>Het is mogelijk om in bulk voor geselecteerde</t>
    </r>
    <r>
      <rPr>
        <sz val="11"/>
        <rFont val="Calibri"/>
        <family val="2"/>
        <scheme val="minor"/>
      </rPr>
      <t xml:space="preserve"> spreekuren uitnodigingen</t>
    </r>
    <r>
      <rPr>
        <sz val="11"/>
        <color rgb="FF000000"/>
        <rFont val="Calibri"/>
        <family val="2"/>
        <scheme val="minor"/>
      </rPr>
      <t xml:space="preserve"> te versturen.</t>
    </r>
  </si>
  <si>
    <t>Uitnodiging</t>
  </si>
  <si>
    <t>Vanuit gesloten dossiers en dossiers van overleden kinderen kunnen geen oproepen, berichten of andere vormen van correspondentie worden verstuurd.</t>
  </si>
  <si>
    <t>Alle uitnodigings- en herinneringsbrieven (gecreëerd o.b.v. een documentsjabloon) moeten ook per e-mail kunnen worden verstuurd vanuit het DD JGZ.</t>
  </si>
  <si>
    <t>Bij ontbreken of onvolledig zijn van (e-mail)adres en/of telefoonnummer is dit duidelijk zichtbaar door kleur of symbool.</t>
  </si>
  <si>
    <t>Een uitnodiging kan direct na het plannen van een individuele afspraak worden gegenereerd. Een e-mail wordt direct verzonden. Een brief kan direct worden afgedrukt.</t>
  </si>
  <si>
    <t>Na het voltooien van een bulkplanning kan voor elke afspraak direct een uitnodiging worden gegenereerd. E-mails worden direct verzonden. Brieven kunnen direct worden afgedrukt.</t>
  </si>
  <si>
    <t>Het is mogelijk om het afdrukken van brieven uit te stellen. Bijvoorbeeld door deze in een wachtrij te plaatsen om later (centraal, door andere medewerkers met een andere rol) te verwerken.</t>
  </si>
  <si>
    <t xml:space="preserve">Wanneer in een dossier een geschikt emailadres beschikbaar is voor uitnodigingen, dan wordt automatisch (bij individueel en bulk) een uitnodiging per email verstuurd.
Wanneer dit emailadres ontbreekt, kunnen voor de overige uitnodigingen automatisch brieven worden gegenereerd. </t>
  </si>
  <si>
    <t>Het is mogelijk om voor één afspraak meerdere uitnodigingen te genereren. (bijv. een uitnodiging voor een VO-screening en uitgesteld door een andere medewerker een brief met inlogcodes om te verstrekken bij aanvang van de screening)</t>
  </si>
  <si>
    <t>Beschrijf op welke wijze u het RVP uitnodigingsproces ondersteunt met als doel om de administratieve lasten voor de GGD, het percentage no-show te minimaliseren en medische fouten te voorkomen.</t>
  </si>
  <si>
    <t>Werkvoorraad</t>
  </si>
  <si>
    <t>Beschrijf op welke wijze de nog in te plannen contactmomenten inzichtelijk zijn voor planners en welke informatie hierbij getoond wordt.</t>
  </si>
  <si>
    <t>Het is mogelijk om een groep contactmomenten te zoeken en te selecteren op basis van streefdatum in een periode. Met deze selectie van contactmomenten kunnen bewerkingen worden uitgevoerd. Zoals het afronden en vervangen van de contactmomenten.</t>
  </si>
  <si>
    <t>Het is mogelijk om een groep dossier te zoeken en te selecteren. Met deze selectie kunnen bewerkingen worden uitgevoerd. Zoals het aanmaken van een nieuw contactmoment voor deze groep.</t>
  </si>
  <si>
    <t>Beschrijf op welke wijze en met welke zoekcriteria kan worden gezocht naar contactmomenten. Beschrijf welke handelingen er met een selectie dossiers of contactmomenten kunnen worden uitgevoerd. (Voorbeelden: maken van een bulkplanning, toevoegen of wijzigen van een clientcodering, een document genereren, disciplines toevoegen aan een contactmoment)</t>
  </si>
  <si>
    <t>Kind in beeld</t>
  </si>
  <si>
    <t>Als een kind geen vervolgafspraak heeft staan, wordt dit met een indicator aangegeven in de (receptie)agenda. Het doel hiervan is om als assistente/planner direct te zien of na de afspraak een vervolgcontactmoment aangemaakt is. Deze controle moet plaatsvinden tot een contactmoment van een door functioneel beheerder in te stellen type contactmoment in het dossier aanwezig is. Dit draagt bij aan alle kinderen in beeld houden.</t>
  </si>
  <si>
    <t xml:space="preserve">Bij het definiëren van een contactmoment moet een medewerker één of meerdere specifieke medewerkers kunnen toewijzen. Bij het inplannen is voor de planner duidelijk dat het contactmoment gepland moet worden bij één van deze medewerkers, maar het is niet verplicht. </t>
  </si>
  <si>
    <t>Bij het definiëren van een contactmoment moet een medewerker met de juiste autorisatie kunnen aangeven dat het contactmoment uitsluitend bij één of meerdere specifieke vastgelegde medewerkers moet kunnen worden gepland. Met het inplannen van een afspraak kan het contactmoment alleen daarbij worden ingepland.</t>
  </si>
  <si>
    <t>8. PVE CORRESPONDENTIE</t>
  </si>
  <si>
    <t>Corr.</t>
  </si>
  <si>
    <t>In een dossier kan voor een mobiel telefoonnummer van een ouder of cliënt worden vastgelegd of de cliënt toestemming geeft om deze te gebruiken voor communicatie.
Hierin wordt onderscheid gemaakt tussen:
- Herinneringen en/of berichten over afspraken
- Informatieve nieuwsbrieven
- Meldingen als er nieuwe informatie is opgenomen in het portaal
Wanneer er geen toestemming is vastgelegd, dan kan dit mobiel telefoonnummer hier niet voor worden gebruikt.</t>
  </si>
  <si>
    <t>In een dossier kan voor een e-mailadres van een ouder of client worden vastgelegd of de cliënt toestemming geeft om deze te gebruiken voor communicatie.
Hierin wordt onderscheid gemaakt tussen:
- Herinneringen en/of berichten over afspraken. 
- Uitnodigingen voor vragenlijsten.
- Meldingen als er nieuwe informatie is opgenomen in het portaal.
- Informatieve nieuwsbrieven.
Wanneer er geen toestemming is vastgelegd, dan kan dit e-mailadres hier niet voor worden gebruikt.</t>
  </si>
  <si>
    <t>In het dossier is door middel van een icoontje in de header zichtbaar wanneer de contactgegevens ontbreken of niet volledig zijn.</t>
  </si>
  <si>
    <t>Het icoontje m.b.t. de contactgegevens verschijnt ook wanneer de contactgegevens na 1 jaar gecontroleerd moeten worden.</t>
  </si>
  <si>
    <t>Correspondentie over afspraken wordt zowel naar ouders en cliënt verstuurd als de cliënt jonger dan 16 is. Correspondentie wordt uitsluitend naar het adres van de cliënt verstuurd als deze 16 jaar of ouder is..</t>
  </si>
  <si>
    <t>Het is in te stellen dat correspondentie (brief / email) over afspraken voor clienten jonger dan 12 jaar alleen naar ouders wordt verstuurd.</t>
  </si>
  <si>
    <t>Het is in te stellen dat correspondentie (brief / email) over afspraken voor clienten tussen 12 en 16 jaar naar ouders  en client wordt verstuurd.</t>
  </si>
  <si>
    <t>Bij jongeren in het Voortgezet Onderwijs is het een uitdaging om een hoge opkomst te realiseren bij bijvoorbeeld contactmomenten in het kader van ziekteverzuim. Tegelijkertijd constateren we dat de bezorging van briefpost steeds langer op zich laat wachten.
Om jongeren en hun ouders/verzorgers tijdig en effectief te kunnen bereiken, zetten wij in op een gecombineerde communicatiestrategie: het versturen van zowel fysieke brieven (als vertrouwd kanaal) als e-mails (voor snelheid en bereik).
Beschrijf op welke wijze het DD JGZ het proces van hybride communicatie (brief én e-mail) ondersteunt bij het versturen van uitnodigingen?</t>
  </si>
  <si>
    <t>Het is mogelijk om in specifieke individuele situaties, bijvoorbeeld in geval van wilsonbekwaamheid, wel de ouders van een cliënt ouder dan 16 jaar via brief en e-mail uit te kunnen nodiging.</t>
  </si>
  <si>
    <t xml:space="preserve">Het is voor een functioneel beheerder in te stellen of correspondentie over afspraken default kan worden verstuurd per e-mail of per brief. </t>
  </si>
  <si>
    <t>Het is voor een functioneel beheerder in te stellen dat een JGZ medewerker bij een individuele brief/email kan afwijken van de default methode van verzending.</t>
  </si>
  <si>
    <t>Het is door een functioneel beheerder per type contactmoment in te stellen dat een uitnodiging default zowel per email als per brief wordt verstuurd.</t>
  </si>
  <si>
    <t>Het is mogelijk om bij een uitnodiging per e-mail voor een cliënt van 12-16 jaar een aparte inhoud voor de ontvangende cliënt en voor de ouder/verzorger te configureren.</t>
  </si>
  <si>
    <t>Het is mogelijk om bij een afspraakherinnering per e-mail voor een cliënt van 12-16 jaar een aparte inhoud voor de ontvangende cliënt en voor de ouder/verzorger te configureren.</t>
  </si>
  <si>
    <t>Brieven kunnen centraal (bijv. door een planningsafdeling) en decentraal (bijv. door een team) worden aangemaakt en geprint.</t>
  </si>
  <si>
    <t>Brieven kunnen in bulk en per individueel kind of volwassene worden gegenereerd en uitgeprint.</t>
  </si>
  <si>
    <t>Het is mogelijk, in correspondentie, te kiezen tussen verschillende adressen (indien in het DD JGZ geregistreerd).</t>
  </si>
  <si>
    <t>Documenten genereren</t>
  </si>
  <si>
    <t>het DD JGZ biedt een eigen oplossing voor documentcreatie: een documentgenerator.</t>
  </si>
  <si>
    <t>De documentgenerator ondersteunt het gebruik bijzondere leestekens en diacrieten (UTF-8)</t>
  </si>
  <si>
    <t>De documentgenerator ondersteunt het gebruik van variabelen / samenvoegvelden waarbij gegevens uit de database worden opgehaald en opgenomen in het document.</t>
  </si>
  <si>
    <t>De documentgenerator ondersteunt de mogelijkheid om op basis van te programmeren voorwaarden (als…dan..) bepaalde inhoud wel of niet weer te geven of te vervangen.</t>
  </si>
  <si>
    <t>De documentgenerator ondersteunt de mogelijkheid om eenvoudige berekeningen uit te voeren, met als doel om het resultaat te kunnen gebruiken in de correspondentie. Het is ten minste mogelijk om op basis van datums, een (relatieve) periode of een leeftijd te kunnen berekenen.</t>
  </si>
  <si>
    <t>De documentgenerator ondersteunt de mogelijkheid om op dynamische wijze de opmaak van teksten aan te passen, bijvoorbeeld vet maken.</t>
  </si>
  <si>
    <t>De documentgenerator ondersteunt de mogelijkheid om hyperlinks op te nemen in documenten. De hyperlinks kunnen dynamisch worden samengesteld op basis van gegevens in de database.</t>
  </si>
  <si>
    <t>Het is mogelijk verwijsbrieven aan te maken vanuit het DD JGZ met toevoeging van AGB-code en BIG-nummer.</t>
  </si>
  <si>
    <t>het DD JGZ bevat functionaliteit om op basis van sjablonen automatische documenten en brieven te genereren.</t>
  </si>
  <si>
    <t xml:space="preserve">Voor het genereren van documenten en brieven kan gebruik gemaakt worden van alle geregistreerde dossiergegevens. </t>
  </si>
  <si>
    <t>In sjablonen voor documenten kunnen het logo, correspondentieadres en handtekening van de instantie / professional waar vandaan de brief afkomstig is worden opgenomen in combinatie met tekstenblokken die door de document generator met de correcte data gevuld wordt.</t>
  </si>
  <si>
    <t>Als er naast het BRP adres ook een postadres is geregistreerd bij een dossier, dan kan door een functioneel beheerder worden ingesteld welk adres standaard gebruikt moet worden bij alle (uitnodigings)brieven.</t>
  </si>
  <si>
    <t>De Opdrachtgever streeft naar een optimale balans tussen standaardisatie van uitgaande correspondentie en het bieden van maatwerk door het opnemen van juiste en situatiegerichte detailinformatie. Het DD JGZ dient een oplossing te bieden die het eenvoudig maakt om sjablonen aan te maken en te beheren. Beschrijf op welke wijze het DD JGZ het beheer en onderhoud van sjablonen ondersteunt, zodanig dat zowel gebruiksvriendelijkheid als flexibiliteit gewaarborgd zijn.</t>
  </si>
  <si>
    <t>Opslaan</t>
  </si>
  <si>
    <t>Externe digitale documenten (zoals bijlagen en e-mail) kunnen aan het dossier worden toegevoegd en opgeslagen.</t>
  </si>
  <si>
    <t>Het DD JGZ geeft ondersteuning bij het voorkomen van een situatie waarbij een ouder adresgegevens kan zien. Dit draagt bij aan het voorkomen van situaties waarbij de veiligheid van een ouder/client in het geding komen. Beschrijf op welke wijze het DD JGZ dit oplost.</t>
  </si>
  <si>
    <t>aanpassen brieven</t>
  </si>
  <si>
    <t>In de huidige planningssystematiek plannen we afspraken op basis van de starttijd bij de  jeugdverpleegkundige of jeugdarts die een contactmoment voor het grootste deel uitvoert. In een spreekuur voor deze medewerker wordt een diversiteit aan contactmomenten gepland. Voor de verschillende contactmomenten vragen we regelmatig maar niet altijd aan ouders om eerder aanwezig te zijn. Dat kan 10 minuten zijn voor uitkleden, meten en wegen, maar ook 15 minuten wanneer een visustest aan de orde is.
Het komt regelmatig voor dat de cliënt niet op tijd aanwezig is. 
De afspraaktijd bij de jeugdarts die we nu communiceren staat in uitnodigingen, e-mail en sms herinneringen, op het webportaal bij afspraakgegevens, in het DD JGZ (wanneer ouders bellen met betrekking tot de afspraak), et cetera.  
Beschrijf op welke wijze het DD JGZ kan bijdragen aan dit vraagstuk.</t>
  </si>
  <si>
    <t>nieuwsbrieven/ informatiemails</t>
  </si>
  <si>
    <t>De Opdrachtnemer levert functionaliteit om op basis van dossiergegevens e-mail campagnes, serviceberichten en informatieberichten te genereren en versturen aan gerichte groepen ontvangers. Bijv. informatie over pinda-allergie op een specifieke leeftijd, een mailing over een uitbraak van mazelen, call to action om een ontbrekende toestemming aan te vullen of te controleren en een informatiemail over sluiting van een JGZ-locatie. Het moet hierbij mogelijk zijn om per bericht bepaalde groepen zoals prematuren uit te sluiten.</t>
  </si>
  <si>
    <t>Beschrijf op welke manier op basis van dossiergegevens e-mail campagnes, serviceberichten en informatieberichten kunnen worden gegenereerd en verstuurd aan gerichte groepen ontvangers.</t>
  </si>
  <si>
    <t xml:space="preserve">Gegevens over verzonden informatiemails kunnen worden opgeslagen in het dossier. </t>
  </si>
  <si>
    <t>Informatiemails kunnen worden opgesteld in een gebruiksvriendelijke editor voor het maken van e-mails (tekst, afbeeldingen, opmaak). Er is de mogelijkheid om om sjablonen te gebruiken of op te slaan.</t>
  </si>
  <si>
    <t>Voor verzonden mailings is inzicht in de verzendstatus (verzonden, geopend, gebounced) beschikbaar. Er zijn rapportages  en statistiek over de verwerkingen van mailings.</t>
  </si>
  <si>
    <t xml:space="preserve">Het is mogelijk om vanuit het DD JGZ een herhaling of alternatieve mailing te sturen, voor een groep die niet heeft gereageerd. </t>
  </si>
  <si>
    <t>Het mailingsysteem voldoet aan AVG-richtlijnen (bijvoorbeeld afmeldoptie, logging van toestemming).</t>
  </si>
  <si>
    <t>Het DD JGZ moet ondersteuning bieden voor het embedden van JPG-, PNG- en GIF-bestanden in brieven en e-mails. Deze bestanden moeten correct weergegeven worden op desktop en smartphone, in webcliënts en in de meest gebruikte email applicaties.</t>
  </si>
  <si>
    <t>Bij het verzenden van een bevestiging van een afspraak voor een contactmoment moet de optie beschikbaar zijn om een iCalendar-bestand (.ics) mee te sturen, zodat de afspraak eenvoudig in de agenda van de ontvanger kan worden geplaatst.</t>
  </si>
  <si>
    <t>Het is mogelijk om een SMS-herinnering te versturen voor een afspraak</t>
  </si>
  <si>
    <t>De te versturen tekst in een SMS herinnering is door een functioneel beheerder per type contactmoment te configureren.</t>
  </si>
  <si>
    <t>In een SMS kunnen minimaal de volgende variabelen worden opgenomen om deze te personaliseren. Dag, datum en tijd van de afspraak ; naam, telefoonnummer, e-mailadres, straatnaam + huisnummer en plaatsnaam van de onderzoekslocatie ; naam van het contactmomenttype ; voornaam, roepnaam, voorvoegsel, achternaam, geslacht en geboortedatum van de cliënt.</t>
  </si>
  <si>
    <t>Het systeem biedt de mogelijkheid om bij het ontbreken van de roepnaam in het dossier, automatisch de eerste voornaam van een client te gebruiken in de variabele van een SMS herinnering</t>
  </si>
  <si>
    <r>
      <rPr>
        <strike/>
        <sz val="11"/>
        <color theme="1"/>
        <rFont val="Calibri"/>
        <family val="2"/>
        <scheme val="minor"/>
      </rPr>
      <t>Het is mogelijk om per type contactmoment in te stellen hoeveel dagen voor de afspraakdatum een SMS herinnering wordt verstuurd. Het is in te stellen of dit gebeurd op basis van aantal kalenderdagen of aantal werkdagen. Bij het aantal werkdagen. Op zondag worden SMS herinneringen niet verstuurd, maar uitgesteld tot maandag.</t>
    </r>
    <r>
      <rPr>
        <sz val="11"/>
        <color theme="1"/>
        <rFont val="Calibri"/>
        <family val="2"/>
        <scheme val="minor"/>
      </rPr>
      <t xml:space="preserve">
</t>
    </r>
    <r>
      <rPr>
        <sz val="11"/>
        <color rgb="FFFF0000"/>
        <rFont val="Calibri"/>
        <family val="2"/>
        <scheme val="minor"/>
      </rPr>
      <t xml:space="preserve">
Het is mogelijk om in te stellen hoeveel dagen voor de afspraakdatum een SMS herinnering wordt verstuurd. Het is in te stellen of dit gebeurd op basis van aantal kalenderdagen of aantal werkdagen. Op zondag worden SMS herinneringen niet verstuurd, maar uitgesteld tot maandag.</t>
    </r>
  </si>
  <si>
    <t>Het DD JGZ biedt een grens van het maximaal aantal tekens (160 o.b.v. 8 bit tekens), om extra kosten als gevolg van meerdere sms’jes per bericht te voorkomen.</t>
  </si>
  <si>
    <t>Het systeem moet in staat zijn om de initiële HTTP 200 OK response te verwerken. Deze afleverstatus (delivery report) moet worden opgehaald en beschikbaar zijn in het systeem ten behoeve van monitoring, logging en foutafhandeling.</t>
  </si>
  <si>
    <t>Het DD JGZ biedt de mogelijkheid om aparte sms teksten te configureren voor berichten naar een persoon vanuit een volwassene dossier en een kind dossier.</t>
  </si>
  <si>
    <t xml:space="preserve">Het DD JGZ biedt de mogelijkheid om aparte sms teksten te configureren voor ouders of de cliënt vanuit een kind dossier. </t>
  </si>
  <si>
    <r>
      <rPr>
        <sz val="11"/>
        <color rgb="FF000000"/>
        <rFont val="Calibri"/>
        <family val="2"/>
        <scheme val="minor"/>
      </rPr>
      <t xml:space="preserve">De Opdrachtgever beschouwt communicatie via SMS als een essentieel middel om specifieke doelgroepen effectief te bereiken. Opdrachtgever heeft hiervoor wetenschappelijk onderzoek uitgevoerd. Op basis van de resultaten wordt gezocht naar flexibele oplossingen voor het instellen en verzenden van SMS-herinneringen.
Beschrijf op welke wijze het DD JGZ ondersteuning biedt voor het dynamisch en doelgroepgericht inzetten van SMS-herinneringen. De oplossing dient in elk geval de volgende functionaliteiten te kunnen ondersteunen:
- Het kunnen versturen van meerdere herinneringen per afspraak, gericht op specifieke doelgroepen.
- Het kunnen opstellen van meerdere verzendschema’s voor sms’jes die gaan over 1 afspraak. 
- Het configureren van berichtinhoud met vrij op te stellen, doelgroepgerichte teksten. 
- Het personaliseren van berichten aan de hand van een ruime selectie van beschikbare dossiergegevens.
- Het verzenden van langere berichten (meer dan 160 tekens).
- Het instellen van een afwijkend aantal dagen vóór de afspraak waarop de herinnering wordt verzonden.
- Het instellen van een alternatief verzendtijdstip (bijvoorbeeld buiten kantooruren).
- Het aanbieden van berichten in alternatieve talen, afgestemd op de doelgroep. Op basis van een taalvoorkeur die bij een eerste contact met de JGZ kan worden uitgevraagd in ingevuld.
</t>
    </r>
    <r>
      <rPr>
        <b/>
        <sz val="11"/>
        <color rgb="FF000000"/>
        <rFont val="Calibri"/>
        <family val="2"/>
        <scheme val="minor"/>
      </rPr>
      <t>(Bijlage met voorbeeld SMS en kenmerken)</t>
    </r>
  </si>
  <si>
    <t>9. PVE RAPPORTEREN &amp; ANALYSEREN</t>
  </si>
  <si>
    <t>RA.</t>
  </si>
  <si>
    <t>Data-export</t>
  </si>
  <si>
    <t>Het DD JGZ ondersteunt het ontsluiten van alle relevante data die binnen het DD JGZ worden geregistreerd naar het datawarehouse van Opdrachtgever.</t>
  </si>
  <si>
    <t>Beschrijf op welke wijze de data-export t.b.v. een datawarehouse van Opdrachtgever wordt aangeboden.</t>
  </si>
  <si>
    <t>De Opdrachtgever moet de mogelijkheid hebben om selecties te maken of te laten maken van de data die daadwerkelijk wordt aangeleverd in een data-export. Op verzoek van Opdrachtgever moeten deze selecties aangepast kunnen worden, op het niveau van databases, tabellen en kolommen/velden. Dit draagt bij aan data-minimalisatie door enkel de benodigde data voor rapportages op te halen.</t>
  </si>
  <si>
    <t>Indien van toepassing moet het mogelijk zijn om in de data-export geanonimiseerde data te ontvangen. Persoonsgegevens moeten geanonimiseerd kunnen worden voordat ze worden opgehaald.</t>
  </si>
  <si>
    <t>Opdrachtnemer levert data t.b.v. het datawarehouse aan per tabel in een van de volgende bestandstypen: JSON, CSV of TXT.</t>
  </si>
  <si>
    <t>De Opdrachtnemer levert elke werkdag vóór 07:00 uur een data-export aan.
Deze export bevat alle actuele gegevens of een delta ten opzichte van de voorgaande werkdag, met als peildatum het einde van die werkdag. Hiermee wordt gewaarborgd dat de Opdrachtgever beschikt over up-to-date informatie voor verwerking in het datawarehouse en de rapportageoplossingen.</t>
  </si>
  <si>
    <t>Opdrachtnemer levert bij voorkeur data aan via SFTP. Alleen in overleg met Opdrachtgever kan dit worden vervangen door een ander passende methode.</t>
  </si>
  <si>
    <t>Rapportagetool</t>
  </si>
  <si>
    <t>De Opdrachtnemer levert een rapportagetool aan waarin alle relevante data op gemodelleerde wijze beschikbaar is. Functioneel beheerders kunnen deze tool gebruiken voor het opstellen of realiseren van rapportages.</t>
  </si>
  <si>
    <t>De rapportagetool is een totaaloplossing, waardoor de Opdrachtgever geen aanvullende tools nodig heeft voor het opstellen van rapportages.</t>
  </si>
  <si>
    <t>De rapportagetool biedt de mogelijkheid om rapportages op geplande momenten automatisch te genereren.</t>
  </si>
  <si>
    <t>De gegenereerde rapportages kunnen worden gepubliceerd in de rapportagetool of per e-mail worden verzonden via SMTP</t>
  </si>
  <si>
    <t>Rapportages kunnen worden geëxporteerd naar ten minste PDF, Excel en CSV.</t>
  </si>
  <si>
    <t>Rapportages kunnen worden geëxporteerd naar een FTP server van een vertrouwde partij.</t>
  </si>
  <si>
    <t>Beschrijf welke rapportagetool wordt aangeboden, op welke wijze de data zijn gemodelleerd en schets hoe een functioneel beheerder hiermee rapportages kan opstellen en beschikbaar stellen.</t>
  </si>
  <si>
    <t>Data</t>
  </si>
  <si>
    <t>In de data-export en de rapportagetool worden voor Opdrachtgever relevante data ontsloten. Dit is ten minste alle in het DD JGZ door gebruikers geregistreerde data, alle door het DD JGZ automatisch gegenereerde functionele data en alle data m.b.t. de ingerichte autorisaties voor de gebruikers van het DD JGZ.</t>
  </si>
  <si>
    <t>Beschrijf welke gegevens uit het DD JGZ beschikbaar zijn in het datawarehouse en in de rapportagetool voor de Opdrachtgever. Maak daarbij ten minste onderscheid tussen:
-Operationele data: gegevens die betrekking hebben op de uitvoering van het zorgproces, zoals ingeplande en uitgevoerde contactmomenten, meetgegevens en registraties tijdens contactmomenten.
-Transactiedata: gegevens die het verloop van processen vastleggen, zoals logging van acties, tijdstempels van registratie- of wijzigmomenten, en afsprakengeschiedenis.
-Ingerichte autorisaties voor de gebruikers van het DD JGZ.
-Configuratiedata: instellingen en stamgegevens die het systeemgedrag bepalen of invulling geven aan keuzelijsten, zoals typen contactmomenten, gebruikte vragenlijsten of teamindelingen.
Geef per categorie aan welke data wel beschikbaar is, welke niet, en of er aanvullende voorwaarden of beperkingen gelden voor beschikbaarheid of gebruik.</t>
  </si>
  <si>
    <t>Opdrachtnemer is in staat om zowel full loads als delta’s (toevoegingen, aanpassingen, verwijderingen) te leveren. Minimaal aan te houden schema: Wekelijks: een full load ; Dagelijks: een delta met alle wijzigingen</t>
  </si>
  <si>
    <t>Voor de Opdrachtgever komt naast de productie-omgeving van het DD JGZ ook een acceptatieomgeving voor functionele- en gebruikersacceptatietesten beschikbaar. Voor deze omgeving wordt de data voor het datawarehouse en de rapportagetool beschikbaar gesteld tijdens elke releaseperiode. Dit stelt de Opdrachtgever in staat om de impact van wijzigingen in het DD JGZ vroegtijdig te toetsen en aanpassingen in het datawarehouse en rapporten in de rapportagetool voor te bereiden.</t>
  </si>
  <si>
    <t>Voor de Opdrachtgever komt naast de productie-omgeving van het DD JGZ ook een Sandbox-omgeving beschikbaar. De Opdrachtgever biedt de mogelijkheid om de aanlevering van actuele data van de sandbox-data handmatig (of op verzoek) te starten. Dit stelt Opdrachtgever in staat om wijzigingen in de sandbox-omgeving van het DD JGZ iteratief te testen en te valideren aan de hand van de data.</t>
  </si>
  <si>
    <t>Release</t>
  </si>
  <si>
    <t>Opdrachtnemer hanteert een releasebeleid waarin wijzigingen in het DD JGZ gelijktijdig worden doorgevoerd in de BI-oplossingen. De Opdrachtgever wordt conform releasebeleid geïnformeerd over wijzigingen en krijgt voldoende gelegenheid om deze te testen.</t>
  </si>
  <si>
    <t>Documentatie</t>
  </si>
  <si>
    <t>Opdrachtnemer levert een overzicht van de relaties tussen de tabellen (datamodel) als onderdeel van de data-export en de rapportagemodellen in de rapportagetool. Dit omvat een eenmalige beschrijving en updates bij wijzigingen.</t>
  </si>
  <si>
    <t xml:space="preserve">Het moet mogelijk zijn om rapporten van de productieomgeving te kunnen testen met data uit een acceptatieomgeving. Dat mag mogelijk zijn door de bron van de data in een rapport te kunnen wijzigen, of het kunnen kopiëren van rapporten tussen omgevingen. </t>
  </si>
  <si>
    <t xml:space="preserve">Het moet mogelijk zijn om rapporten op basis van de productieomgeving, te kunnen testen met data uit de 'sandbox'-omgeving. Dat mag mogelijk zijn door de bron van de data in een rapport te kunnen wijzigen, of het kunnen kopiëren van rapporten tussen omgevingen. </t>
  </si>
  <si>
    <t>logging</t>
  </si>
  <si>
    <t>Opdrachtgever ontvangt dagelijks een verslag over het correct of niet correct verlopen van de verwerking van het laadproces van de data in de rapportagetool.</t>
  </si>
  <si>
    <t>Beschrijf op welke wijze een BI-medewerker binnen het DD JGZ toegang kan krijgen tot dossiers ten behoeve van gegevenscontrole. Het DD JGZ biedt de mogelijkheid om een BI-medewerker hiervoor alleen-lezen toegang tot een dossier te verlenen. Deze toegang wordt gelogd, inclusief wie toegang heeft gehad, op welk moment en met welke reden.</t>
  </si>
  <si>
    <t>10. PVE GEBRUIKSVRIENDELIJKHEID</t>
  </si>
  <si>
    <t>GBV.</t>
  </si>
  <si>
    <t>Opleiding en training</t>
  </si>
  <si>
    <t xml:space="preserve">Beschrijf op welke manier nieuwe medewerkers kunnen worden opgeleid en getraind in het gebruik van het DD JGZ. </t>
  </si>
  <si>
    <t>Help</t>
  </si>
  <si>
    <t xml:space="preserve">Binnen het DD JGZ is een helpfunctie met heldere uitleg over de werking van het DD JGZ in het Nederlands beschikbaar.  
</t>
  </si>
  <si>
    <t>het DD JGZ toont op zoveel mogelijk plaatsen in het DD JGZ context gebonden helpinformatie, bijvoorbeeld door mouse-over.</t>
  </si>
  <si>
    <t>Bij nieuwe releases is er een What's new functie, waarin de nieuwe functionaliteit stap voor stap wordt beschreven</t>
  </si>
  <si>
    <t>De foutmeldingen van het DD JGZ geven een leesbare uitleg, waaruit duidelijk wordt wat de gebruiker moet doen.</t>
  </si>
  <si>
    <t>Aan de helptekst toegevoegde links linken direct door naar betreffend document of internetpagina.</t>
  </si>
  <si>
    <t>Beschrijf op welke onderdelen van de contactmomentregistratie de functioneel beheerder helpteksten of een help-hyperlink kan invullen.</t>
  </si>
  <si>
    <t>Navigatie</t>
  </si>
  <si>
    <t>Het gebruik van sneltoetsen/functietoetsen binnen het DD JGZ is mogelijk (o.a. shortcuts).</t>
  </si>
  <si>
    <t xml:space="preserve">De menu opties van het DD JGZ moeten altijd voor de gebruiker toegankelijk en zichtbaar zijn, ongeacht in welk onderdeel van het menu de gebruiker zich ook bevindt.
</t>
  </si>
  <si>
    <t>De schermstructuur geeft de mogelijkheid om op een logische, intuïtieve en overzichtelijke wijze vrij te navigeren door contactmomentregistraties en dat er snel genavigeerd kan worden naar eerder bekeken dossiers of pagina's.</t>
  </si>
  <si>
    <t>Beschrijf hoe de schermstructuur de mogelijkheid geeft op een logische, intuïtieve en overzichtelijke wijze vrij te navigeren door contactmomentregistraties en hoe snel genavigeerd kan worden naar eerder bekeken dossiers of pagina's.</t>
  </si>
  <si>
    <t>Binnen het dossier moet eenvoudig (één klik en/of sneltoetscombinatie) kunnen worden teruggegaan naar een vorige weergave of scherm.</t>
  </si>
  <si>
    <t xml:space="preserve">Gebruikers moeten vrij door de velden kunnen bewegen. Van de invulvolgorde tijdens een contactmomentregistratie kan worden afgeweken. </t>
  </si>
  <si>
    <t>Binnen het DD JGZ moet met één handeling naar verschillende onderdelen van het DD JGZ kunnen worden genavigeerd.</t>
  </si>
  <si>
    <t>Vanuit elk tabblad (hoofdonderdeel binnen een dossier) kan direct naar een ander tabblad worden geklikt, zonder tussenstap naar bv persoonsgegevens cliënt en zonder verlies van data</t>
  </si>
  <si>
    <t>Het geslacht van cliënten moet snel te zien zijn door icoon en kleur.</t>
  </si>
  <si>
    <t>Naam (roepnaam + achternaam), leeftijd (in jaren en maanden) en geslacht van kind is op de meeste schermen duidelijk zichtbaar zijn bij het werken in een cliëntdossier.</t>
  </si>
  <si>
    <t>Het dossier biedt een helder overzicht in één scherm van alle bijzonderheden van een kind, ook als die geregistreerd zijn in verschillende onderdelen van het dossier.</t>
  </si>
  <si>
    <t>Funtionaliteiten, rubrieken en andere registratieitems waarvoor iemand niet is geautoriseerd verschijnen ook niet in zijn of haar menu.</t>
  </si>
  <si>
    <t xml:space="preserve">De resolutie en opbouw van het scherm dient zich aan te passen aan het scherm. Dit zodat de tekst te allen tijde leesbaar is. </t>
  </si>
  <si>
    <t xml:space="preserve">Een kinddossier en een volwassenedossier zijn te herkennen door icoon en de kleur </t>
  </si>
  <si>
    <t xml:space="preserve">Het dossier biedt  in één scherm een helder overzicht van de belangrijkste persoonsgegevens,  gedefinieerde/geplande en meest recente contactmoment, gezin, contactgegevens, school van het kind, huisarts en de zorgstatus. Een gebruiker kan door te klikken op een onderdeel van het scherm zoals bijvoorbeeld gezin rechtstreeks navigeren naar het bijbehorende scherm in het dossier van het kind om daar desgewenst de gegevens aan te passen. </t>
  </si>
  <si>
    <t>Annulering</t>
  </si>
  <si>
    <t>Indien een gebruiker zelf een actie heeft ingezet, kan hij deze annuleren indien er een voortgangsindicatie voor deze  actie wordt gegeven.</t>
  </si>
  <si>
    <t>Indien de gebruiker de systeemactie annuleert, worden de wijzigingen als gevolg van de systeem actie teruggedraaid</t>
  </si>
  <si>
    <t>11. PVE HOUSING &amp; HOSTING</t>
  </si>
  <si>
    <t>HH.</t>
  </si>
  <si>
    <t>Hosting</t>
  </si>
  <si>
    <t>Geef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aan of de omgevingen geshared zijn. Beschrijf bovendien de eventueel daarbij toegepaste virtualisatie. Geef ook of het DD JGZ op eigen infrastructuur draait of niet.</t>
  </si>
  <si>
    <t>het DD JGZ is via een vast IP adres en standaard poorten te bereiken.</t>
  </si>
  <si>
    <t>Beheer</t>
  </si>
  <si>
    <r>
      <rPr>
        <strike/>
        <sz val="11"/>
        <color rgb="FF000000"/>
        <rFont val="Calibri"/>
        <family val="2"/>
      </rPr>
      <t xml:space="preserve">De Opdrachtnemer dient op eerste verzoek van de Opdrachtgever mee te werken aan het opstellen van een escrow overeenkomst. De kosten voor de escrow overeenkomst zijn verdisconteerd in de licentieprijs. 
</t>
    </r>
    <r>
      <rPr>
        <sz val="11"/>
        <color rgb="FF000000"/>
        <rFont val="Calibri"/>
        <family val="2"/>
      </rPr>
      <t xml:space="preserve">
</t>
    </r>
    <r>
      <rPr>
        <sz val="11"/>
        <color rgb="FFFF0000"/>
        <rFont val="Calibri"/>
        <family val="2"/>
      </rPr>
      <t>De kosten voor het het afsluiten van een Escrow overeenkomst hoeft niet in de licentieprijs te worden opgenomen. Indien het van toepassing wordt, mogen deze kosten bij Opdrachtgever in rekening worden gebracht.</t>
    </r>
  </si>
  <si>
    <t>het DD JGZ laat toe dat meerdere databases (productie, test &amp; acceptatie, oefen, management informatie) naast elkaar operationeel zijn en dat gebruikers meerdere databases gelijktijdig kunnen gebruiken.</t>
  </si>
  <si>
    <t>Housing &amp; Hosting</t>
  </si>
  <si>
    <t>De hosting van digitaal Dossier JGZ (zowel applicatie als databases en backups) vindt plaats in de Europese Economische Ruimte (EER).</t>
  </si>
  <si>
    <t xml:space="preserve">De Opdrachtnemer draagt zorg voor housing en hosting van het DD JGZ en het technisch beheer van de bijbehorende server en infrastructuur. </t>
  </si>
  <si>
    <t>Maatregelen</t>
  </si>
  <si>
    <t>Opdrachtnemer maakt geen gebruik van clouddiensten van buitenlandse leveranciers zoals Microsoft, Amazon of Oracle voor processen waarin persoonsgegevens voorkomen.</t>
  </si>
  <si>
    <t>12. PVE INFORMATIE BEVEILIGING</t>
  </si>
  <si>
    <t>Inf.</t>
  </si>
  <si>
    <t>Opdrachtnemer dient met haar DD JGZ en alle daaraan gerelateerde componenten en functionaliteit te voldoen aan de juiste en relevante Europese en Nederlandse wet- en regelgeving zoals de AVG, UAVG, WGBO, Wabvpz, WKKGZ.</t>
  </si>
  <si>
    <t>De geldende privacywetgeving is op deze aanbesteding en te implementeren DD JGZ van toepassing. De Opdrachtnemer conformeert zich aan de AVG en faciliteert dat de Opdrachtgever conform AVG kan werken.</t>
  </si>
  <si>
    <t>Het DD JGZ  is dusdanig ingericht dat op eenvoudige, efficiënte, betrouwbare en gebruiksvriendelijke manier kan worden voldaan aan AVG-verzoeken van betrokkene(n).</t>
  </si>
  <si>
    <t>Het DD JGZ en alle daaraan gerelateerde componenten, functionaliteiten en processen voldoen aan de eisen die vanuit de meest actuele norm NEN 7510/7512/7513 gelden.</t>
  </si>
  <si>
    <t>Opdrachtnemer voldoet aan de NIS2 (Cyberbeveiligingswet) zodra deze in werking treedt</t>
  </si>
  <si>
    <t xml:space="preserve">EIS </t>
  </si>
  <si>
    <t>De Opdrachtnemer is aan te merken als verwerker in de zin van artikel 4 lid 7 van de AVG. Er wordt daarom een Verwerkersovereenkomst afgesloten, samen met de af te sluiten hoofdovereenkomst. De Opdrachtnemer conformeert zich aan de verwerkersovereenkomst van de Opdrachtgever.</t>
  </si>
  <si>
    <t>Als binnen het DD JGZ Artificial Intelligence wordt gebruikt, dient Opdrachtnemer stukken te kunnen overleggen waaruit blijkt dat voldaan wordt aan de AI-act. Ook moet de Opdrachtnemer de CE-markering kunnen overleggen wanneer AI wordt ingezet.</t>
  </si>
  <si>
    <t>Audit/rapportage</t>
  </si>
  <si>
    <t>Opdrachtnemer rapporteert aan de Opdrachtgever op reguliere basis (minimaal per kwartaal) ten aanzien van security scans, compliance scans, geïnstalleerde beveiligingsupdates, patches en veiligheidsincidenten.</t>
  </si>
  <si>
    <t>De Opdrachtnemer geeft op verzoek van de Opdrachtgever inzicht in de NEN 7510-auditrapporten.</t>
  </si>
  <si>
    <t>De Opdrachtgever heeft te allen tijde recht om zelf of door een onafhankelijke derde een externe audit uit te laten voeren.</t>
  </si>
  <si>
    <t xml:space="preserve">Opdrachtnemer verricht jaarlijks EDP audits en stelt de resultaten ter beschikking aan de Opdrachtgever.  </t>
  </si>
  <si>
    <t>Opdrachtnemer verricht jaarlijks en voor aanvang van het contract technische penetratietesten en stelt de resultaten ter beschikking aan de Opdrachtgever.  Samen met Opdrachtgever wordt de scope van de penetratiest  bepaald.</t>
  </si>
  <si>
    <t>Als er bij een EDP audits major bevindingen zijn, worden deze direct verholpen en wordt de Opdrachtgever op de hoogte gesteld van de major bevindingen en de wijze waarop deze bevindingen worden verholpen.</t>
  </si>
  <si>
    <t>Als er bij een penetratietest major bevindingen zijn worden deze direct verholpen en wordt de Opdrachtgever op de hoogte gesteld van de major bevindingen en de wijze waarop deze bevindingen worden verholpen.</t>
  </si>
  <si>
    <t>Bij de aanvang van de overeenkomst zijn er geen major bevindingen uit de EDP audit of penetratietest.</t>
  </si>
  <si>
    <t>Certificering</t>
  </si>
  <si>
    <t xml:space="preserve">In het DD JGZ vindt logging plaats conform de actuele NEN-7513 norm. </t>
  </si>
  <si>
    <t>Log</t>
  </si>
  <si>
    <t xml:space="preserve">Opdrachtnemer heeft een actieve loggings- en monitoringsoplossing die afwijkend/verdacht gedrag van gebruikers constateert en rapporteert aan de Opdrachtgever. Grenswaarden worden bepaald/ingesteld in overleg met de Opdrachtgever. </t>
  </si>
  <si>
    <t>Na een incident wordt de logging aan de Opdrachtgever overhandigd.</t>
  </si>
  <si>
    <t>Organisatie van de Opdrachtnemer en eventuele partnerorganisaties voldoen aan de norm NEN 7510/12/13 en CBW. Opdrachtnemer is in staat deze certificaten inclusief de verklaring van toepasselijkheid (jaarlijks) te overleggen ten behoeve van een controle door de Opdrachtgever of een onafhankelijke auditor.</t>
  </si>
  <si>
    <t>De Opdrachtnemer beschikt over een ISAE 3402 type 2 verklaring, of verkrijgt deze certificering binnen twee jaar na startdatum van het contract.</t>
  </si>
  <si>
    <t>De gegevens van ten minste de productie- en acceptatieomgeving worden uitsluitend versleuteld opgeslagen met behulp van AES-256 of een gelijkwaardig of sterker encryptieniveau, conform de laatste beveiligingsstandaarden.</t>
  </si>
  <si>
    <t>Europese Economische Ruimte (EER)</t>
  </si>
  <si>
    <t xml:space="preserve">Opdrachtnemer zal geen persoonsgegevens in landen buiten de Europe Economische Ruimte (‘EER’) verwerken of doorgeven (noch aan subverwerkers). 
</t>
  </si>
  <si>
    <t>De ontwikkel-, test- en andere niet productie-omgevingen bevatten geanonimiseerde of dummy data die niet herleidbaar is naar een persoon.</t>
  </si>
  <si>
    <t>Datakoppelingen en het toepassen van AI worden slechts toegestaan als zij geen inbreuk maken op het beveiligingsbeleid van de Opdrachtgever. Dit ter beoordeling van de CISO en of de privacy officer.</t>
  </si>
  <si>
    <t>Bij beëindiging van de Verwerkersovereenkomst, of indien van toepassing aan het einde van de overeengekomen bewaartermijnen, of op schriftelijk verzoek van Verwerkingsverantwoordelijke zal Verwerker, tegen redelijke kosten, naar keuze van Verwerkingsverantwoordelijke, de Persoonsgegevens definitief (doen) vernietigen of teruggeven aan Verwerkingsverantwoordelijke. Op verzoek van Verwerkingsverantwoordelijke verstrekt Verwerker bewijs van het feit dat de gegevens onherroepelijk zijn vernietigd of verwijderd. Eventuele teruggave van de gegevens zal in een algemeen gangbaar, gestructureerd en gedocumenteerd gegevensformaat langs elektronische weg plaatsvinden.</t>
  </si>
  <si>
    <t>In het geval van een beveiligingsincident conformeert de Opdrachtnemer zich aan de afspraken (‘Inbreuk in verband met Persoonsgegevens’) van de Verwerkersovereenkomst.</t>
  </si>
  <si>
    <t>Het is voor een gedefinieerde autorisatiegroep mogelijk om in afgesloten dossiers mutaties door te voeren of deze te heropenen.</t>
  </si>
  <si>
    <t>Incidenten</t>
  </si>
  <si>
    <t xml:space="preserve">Opdrachtnemer zal Opdrachtgever direct informeren over ieder beveiligingsincident bij Opdrachtnemer en door haar ingeschakelde (sub-)verwerker(s) of derde(n). </t>
  </si>
  <si>
    <t>Opdrachtnemer maakt bij beveiligingsincidenten root cause analyse beschikbaar voor de Opdrachtgever.</t>
  </si>
  <si>
    <t>Informatiebeveiliging</t>
  </si>
  <si>
    <t>Beheerders van de Opdrachtnemer kunnen alleen na expliciete toestemming van de Opdrachtgever en enkel voor het afgesproken doel toegang krijgen tot de inhoud van dossiers</t>
  </si>
  <si>
    <t>De data van tenminste de productie- en acceptatieomgeving wordt uitsluitend versleuteld opgeslagen, waarbij de sleutel niet op dezelfde opslag is opgeslagen als de data.</t>
  </si>
  <si>
    <t xml:space="preserve">De opslag van gegevens is zodanig dat onbevoegden er geen kennis van kunnen nemen.  </t>
  </si>
  <si>
    <t xml:space="preserve">Opdrachtnemer is verantwoordelijk voor de bewaking van de integriteit van de databestanden van het DDJGZ. </t>
  </si>
  <si>
    <r>
      <rPr>
        <sz val="11"/>
        <color rgb="FF000000"/>
        <rFont val="Calibri"/>
        <family val="2"/>
        <scheme val="minor"/>
      </rPr>
      <t xml:space="preserve">Opdrachtnemer dient, zodra </t>
    </r>
    <r>
      <rPr>
        <sz val="11"/>
        <rFont val="Calibri"/>
        <family val="2"/>
        <scheme val="minor"/>
      </rPr>
      <t>een</t>
    </r>
    <r>
      <rPr>
        <sz val="11"/>
        <color rgb="FF000000"/>
        <rFont val="Calibri"/>
        <family val="2"/>
        <scheme val="minor"/>
      </rPr>
      <t xml:space="preserve"> beveiligingsincident is ontdekt, zo spoedig mogelijk voor eigen rekening en risico alle maatregelen te treffen die redelijkerwijs noodzakelijk zijn om de schadelijke gevolgen van het beveiligingsincident te beperken en herhaling te voorkomen.</t>
    </r>
  </si>
  <si>
    <r>
      <rPr>
        <sz val="11"/>
        <color rgb="FF000000"/>
        <rFont val="Calibri"/>
        <scheme val="minor"/>
      </rPr>
      <t xml:space="preserve">Bij het opstarten van de applicatie dient iedere medewerker een melding te krijgen dat de activiteiten gemonitord en gelogd worden. 
</t>
    </r>
    <r>
      <rPr>
        <sz val="11"/>
        <color rgb="FFFF0000"/>
        <rFont val="Calibri"/>
        <scheme val="minor"/>
      </rPr>
      <t xml:space="preserve">
Aan deze eis dient voldaan te worden op het moment van de start van de gebruikersopleidingen.</t>
    </r>
  </si>
  <si>
    <t>bij het opstarten van de applicatie dient iedere medewerker een melding te krijgen dat hij/zij aan de slag gaat met (bijzondere) persoonsgegevens.</t>
  </si>
  <si>
    <t>Opdrachtnemer biedt de mogelijkheid om print- en downloadfuncties te kunnen blokkeren op gebruikersniveau.</t>
  </si>
  <si>
    <r>
      <rPr>
        <strike/>
        <sz val="11"/>
        <color rgb="FF000000"/>
        <rFont val="Calibri"/>
      </rPr>
      <t xml:space="preserve">Bij een afdruk dient de tekst “Vertrouwelijk” te worden afgedrukt 
</t>
    </r>
    <r>
      <rPr>
        <sz val="11"/>
        <color rgb="FFFF0000"/>
        <rFont val="Calibri"/>
      </rPr>
      <t xml:space="preserve">Bij het afdrukken van een (deel van een) dossier uit het DD JGZ moet de term "Vertrouwelijk" als watermerk op de afgedrukte pagina's staan.
</t>
    </r>
    <r>
      <rPr>
        <sz val="11"/>
        <color rgb="FF000000"/>
        <rFont val="Calibri"/>
      </rPr>
      <t xml:space="preserve">
</t>
    </r>
    <r>
      <rPr>
        <sz val="11"/>
        <color rgb="FFFF0000"/>
        <rFont val="Calibri"/>
      </rPr>
      <t>Aan deze eis dient voldaan te worden op het moment van de start van de gebruikersopleidingen.</t>
    </r>
  </si>
  <si>
    <t>Een gebruiker wordt bij inactiviteit na aantal minuten uitgelogd, bijv. 30 minuten. De sessie wordt dan beëindigd.</t>
  </si>
  <si>
    <t>De duur van inactiviteit waarna een gebruiker automatisch wordt uitgelogd, is instelbaar door functioneel beheer. Na het verstrijken van deze ingestelde tijd wordt de sessie beëindigd.</t>
  </si>
  <si>
    <t xml:space="preserve">Opdrachtnemer houdt een audittrail bij van iedereen die toegang heeft gekregen tot het DD JGZ. De Opdrachtgever krijgt toegang tot deze audittrail of kan deze opvragen. </t>
  </si>
  <si>
    <t>De logmutaties kunnen worden gesorteerd en gefilterd (in ieder geval op medewerker niveau in het kader van de privacywetgeving).</t>
  </si>
  <si>
    <t>log</t>
  </si>
  <si>
    <r>
      <t xml:space="preserve">Bij meerdere opeenvolgende foutieve logins dient er een melding te worden gestuurd naar de functioneel beheerder van de DD JGZ-omgeving van de Opdrachtgever,
</t>
    </r>
    <r>
      <rPr>
        <sz val="11"/>
        <color rgb="FFFF0000"/>
        <rFont val="Calibri"/>
        <family val="2"/>
        <scheme val="minor"/>
      </rPr>
      <t xml:space="preserve">
Aan deze eis dient voldaan te worden op het moment van de start van de gebruikersopleidingen.</t>
    </r>
  </si>
  <si>
    <r>
      <rPr>
        <sz val="11"/>
        <rFont val="Calibri"/>
        <family val="2"/>
      </rPr>
      <t xml:space="preserve">Elke login of loginpoging dient geregistreerd te worden. </t>
    </r>
    <r>
      <rPr>
        <sz val="11"/>
        <color rgb="FFFF0000"/>
        <rFont val="Calibri"/>
        <family val="2"/>
      </rPr>
      <t xml:space="preserve">
</t>
    </r>
    <r>
      <rPr>
        <sz val="11"/>
        <color rgb="FF000000"/>
        <rFont val="Calibri"/>
        <family val="2"/>
      </rPr>
      <t xml:space="preserve"> </t>
    </r>
  </si>
  <si>
    <t>De autorisatie van de loggegevens is zodanig dat ze nooit gewijzigd kunnen worden.</t>
  </si>
  <si>
    <r>
      <rPr>
        <strike/>
        <sz val="11"/>
        <rFont val="Calibri"/>
        <family val="2"/>
        <scheme val="minor"/>
      </rPr>
      <t>Opdrachtnemer  monitort actief de externe hosting op misbruik. Daartoe worden transactielogs minimaal 3 maanden bewaard en steekproefsgewijs door geautoriseerde beheerders onderzocht.</t>
    </r>
    <r>
      <rPr>
        <sz val="11"/>
        <rFont val="Calibri"/>
        <family val="2"/>
        <scheme val="minor"/>
      </rPr>
      <t xml:space="preserve">
</t>
    </r>
    <r>
      <rPr>
        <sz val="11"/>
        <color rgb="FFFF0000"/>
        <rFont val="Calibri"/>
        <family val="2"/>
        <scheme val="minor"/>
      </rPr>
      <t xml:space="preserve">
Opdrachtnemer monitort actief de hosting op misbruik. Daartoe worden transactielogs minimaal 3 maanden bewaard en steekproefsgewijs door geautoriseerde beheerders onderzocht.</t>
    </r>
  </si>
  <si>
    <t xml:space="preserve">Een beheerder van de Opdrachtgever kan de historie van de autorisatieprofielen van de medewerker raadplegen </t>
  </si>
  <si>
    <t>Procedures en mechanisme zijn geïmplementeerd voor encryptie van vertrouwelijke data in opslag/storage (file servers, databases, en gebruikers workstations) en transport van data (systeem interfaces, over publiek netwerken, en  elektronisch berichtenverkeer, XML-Feeds maken gebruik van een beveiligde verbinding).</t>
  </si>
  <si>
    <t>Opdrachtnemer garandeert dat er maatregelen zijn genomen om aanvallen te voorkomen van 'side channel', guest hopping' en hyperjacking', de hypervisor wordt gecompromitteerd of SQL-injectie voorkomen. Deze maatregelen worden minimaal jaarlijks getest en het testrapport wordt aan Opdrachtgever ter beschikking gesteld.</t>
  </si>
  <si>
    <t>Er is persoonsgebonden toegangscontrole (visuele identificatie en fysieke controle) van de gebouwen waar server(s) bevinden met applicatie- en data-opslag. Er is fysieke beveiliging middels 24-uurs monitoring, camerabewaking en inbraakdetectie.</t>
  </si>
  <si>
    <t>Functionaliteit wordt aantoonbaar ontwikkeld volgens het OWASP principe
https://owasp.org/www-project-secure-coding-practices-quick-reference-guide/</t>
  </si>
  <si>
    <t>Opdrachtnemer werkt aantoonbaar volgens de NCSC ICT-beveiligingsrichtlijnen voor webapplicaties.</t>
  </si>
  <si>
    <t>Voor versies van de gebruikte authenticatieprotocollen geldt dat een gangbare versie wordt gebruikt. Hiervoor geldt de huidige hoogst beschikbare versie.</t>
  </si>
  <si>
    <t>Organisatie</t>
  </si>
  <si>
    <t>Iedere medewerker van de Opdrachtnemer die werkt met vertrouwelijke gegevens heeft een geheimhoudingsverklaring ondertekend.</t>
  </si>
  <si>
    <t>De toegang tot een kinddossier of een volwassendossier kan geregeld worden via zgn. blacklisting of whitelisting waarbij specifieke medewerkers geen of alleen toegang hebben tot het dossier</t>
  </si>
  <si>
    <t>De geheimhoudingsplicht blijft van kracht ook indien betrokkenen van Opdrachtnemer niet langer met werkzaamheden zijn belast.</t>
  </si>
  <si>
    <t>Wijzigingen</t>
  </si>
  <si>
    <t>Het DD JGZ legt informatie vast over technische en functionele verwerkingsstappen zoals migratie, conversie, checksums, kopiëren, gescheiden opslag en de procesgeschiedenis. Deze beheerinformatie moet beschikbaar zijn ten behoeve van controle, herstelmogelijkheden en aantoonbare betrouwbaarheid van de gegevens binnen het DD JGZ.
Doel:
Zorgen voor inzicht in de integriteit van gegevens en het kunnen aantonen dat gegevens op een juiste, volledige en veilige wijze zijn verwerkt, conform wet- en regelgeving (zoals NEN7510 en AVG) en interne kwaliteitsnormen.
Waarom:
- Voor controleerbare en betrouwbare gegevensopslag en -verwerking
- Voor auditdoeleinden en het kunnen uitvoeren van herstelacties
- Voor transparantie richting Opdrachtgevers, auditors en toezichthouders
- Voor het borgen van de datakwaliteit binnen de JGZ-keten</t>
  </si>
  <si>
    <t xml:space="preserve">De Opdrachtnemer specificeert bij dataverlies binnen het DD JGZ ten gevolge van software-ontwikkeling (zoals updates en onderhoud) middels een rapportage welke gegevens verloren zijn gegaan (bijv. indien tekstvelden bij een nieuwe release het maximum aantal karakters overschrijden, waardoor tekst wegvalt). </t>
  </si>
  <si>
    <t>Bij nieuwe releases van het DD JGZ moeten bestaande gegevens onder beheer van het in het  DD JGZ toegankelijk blijven zonder verandering van inhoud en structuur en verlies van functionaliteit.</t>
  </si>
  <si>
    <t>Elke verwerking en/of handeling na het inloggen binnen het DD JGZ dient vastgelegd te worden in de logging.</t>
  </si>
  <si>
    <t xml:space="preserve">Screening personeel </t>
  </si>
  <si>
    <t>Opdrachtnemer maakt uitsluitend gebruik van gescreend personeel. In deze screening wordt er rekening gehouden met het feit dat personen toegang hebben tot bepaalde gevoelige en/of vertrouwelijke informatie en systemen.</t>
  </si>
  <si>
    <t>13. PVE Gegevensbeheer</t>
  </si>
  <si>
    <t>geg.</t>
  </si>
  <si>
    <t>In het kader van digitaal werken, en daarmee digitale archivering, is het DD JGZ in staat te voldoen aan wet- en regelgeving (archiefwet) ten aan zien van bewaar- en vernietigingsplicht .</t>
  </si>
  <si>
    <t>Vernietigen</t>
  </si>
  <si>
    <t>Het is mogelijk om een rapport te genereren waarin wordt aangetoond welke informatieobjecten zijn vernietigd, conform NEN 16175.</t>
  </si>
  <si>
    <t>Documentbeheer</t>
  </si>
  <si>
    <t>Het vernietigen van informatie moet mogelijk zijn voor delen van een dossier en voor het dossier als geheel</t>
  </si>
  <si>
    <t>Het vernietigen van informatie is slechts voorbehouden aan de daartoe geautoriseerde personen</t>
  </si>
  <si>
    <t>Aan de informatieobjecten moeten metadata over de bewaartermijn, resultaat van het dossier en de einddatum van het dossier kunnen worden toegevoegd.</t>
  </si>
  <si>
    <t>Archiveren dossier</t>
  </si>
  <si>
    <t>Op basis van een signaal vanuit de BRP koppeling wordt het overlijden van een kind automatisch in het dossier verwerkt. Instelbaar is dat deze verwerking leidt tot een notificatie en/of de sluiting van het dossier.</t>
  </si>
  <si>
    <t xml:space="preserve">het DD JGZ berekent op basis van het laatste contactmoment de datum waarop dossier voor vernietiging in aanmerking komt (toepassen wettelijke vernietigingstermijn). </t>
  </si>
  <si>
    <t>Dossiers die een uitzondering zijn op de afspraken omtrent vernietiging kunnen handmatig, door een gebruiker die daarvoor geautoriseerd is, aangepast worden zodat deze niet handmatig of in een automatisch proces vernietigd kunnen worden. Hierbij kan de  grondslag voor bewaring worden geselecteerd en vastgelegd.</t>
  </si>
  <si>
    <t>Er kan een selectie gemaakt worden van dossiers die voor vernietiging in aanmerking komen. Op basis van die selectie kan een overzicht van de te vernietigen dossiers gecreëerd worden. Deze vernietigingslijst moet kunnen worden bewaard.</t>
  </si>
  <si>
    <t>In het overzicht van dossiers die wel en niet voor vernietiging in aanmerking komen staat minimaal: unieke identifier (dossiernummer), begin- en einddatum dossier, betrokken afdeling/team, het onderwerp, bewaartermijn en eventuele grondslag voor bewaring.</t>
  </si>
  <si>
    <t>De Opdrachtnemer levert een verklaring van vernietiging  op over de dossiers die definitief vernietigd zijn.</t>
  </si>
  <si>
    <t>Vernietigde dossiers kunnen niet op een later moment, bijvoorbeeld bij een recovery, alsnog teruggeplaatst worden.</t>
  </si>
  <si>
    <t>De Opdrachtnemer mag niet eigenstandig dossiers vernietigen, maar uitsluitend in expliciete opdracht van geautoriseerde personen bij de Opdrachtgever.</t>
  </si>
  <si>
    <r>
      <rPr>
        <strike/>
        <sz val="11"/>
        <color rgb="FF000000"/>
        <rFont val="Calibri"/>
        <scheme val="minor"/>
      </rPr>
      <t xml:space="preserve">Loggegevens over toegang tot dossiers worden minimaal 6 maanden bewaard, loggegevens over bewerkingen van dossiers worden 20 jaar bewaard
</t>
    </r>
    <r>
      <rPr>
        <sz val="11"/>
        <color rgb="FF000000"/>
        <rFont val="Calibri"/>
        <scheme val="minor"/>
      </rPr>
      <t xml:space="preserve">
</t>
    </r>
    <r>
      <rPr>
        <sz val="11"/>
        <color rgb="FFFF0000"/>
        <rFont val="Calibri"/>
        <scheme val="minor"/>
      </rPr>
      <t>Loggegevens over toegang tot dossiers worden minimaal 6 maanden bewaard, loggegevens over bewerkingen van dossiers worden 5 jaar bewaard</t>
    </r>
  </si>
  <si>
    <t>Het vernietigen van dossiers is beveiligd met behulp van een 4-ogen controle</t>
  </si>
  <si>
    <t xml:space="preserve">Dossiers en dossiergegevens kunnen in alle omgevingen -waar de Opdrachtnemer verantwoordelijk voor is- worden vernietigd.
</t>
  </si>
  <si>
    <t>Dossiers kunnen na het verstrijken van de bewaartermijn worden vernietigd. Het vernietigen van dossiers leidt tot het volledig wissen of ontoegankelijk maken hiervan. Hierbij wordt ook de vermelding in de index vernietigd, zodat er geen vermeldingen meer zijn in zoekresultaten (niet zijnde de vernietigingslijst).</t>
  </si>
  <si>
    <t>Er is functionaliteit om dossiers die voor vernietiging in aanmerking komen voorafgaand aan de vernietiging te kunnen controleren en de definitieve vernietiging te valideren.</t>
  </si>
  <si>
    <r>
      <t xml:space="preserve">Vernietigingslijsten kunnen worden geëxporteerd naar een acceptabel bestandsformaat conform de Handreiking Voorkeursformaten </t>
    </r>
    <r>
      <rPr>
        <i/>
        <sz val="11"/>
        <color rgb="FF000000"/>
        <rFont val="Calibri"/>
        <family val="2"/>
      </rPr>
      <t>[of organisatie specifieke standaard]</t>
    </r>
  </si>
  <si>
    <t xml:space="preserve">Het is mogelijk twee typen vernietigingslijsten te genereren: Een geanonimiseerde en een niet-geanonimiseerde versie. </t>
  </si>
  <si>
    <t>Opdrachtnemer levert aan Opdrachtgever een beschrijving van hoe het vernietigingsproces wordt uitgevoerd en welke actoren daarin een rol hebben.</t>
  </si>
  <si>
    <t>Gebruikershandelingen in het vernietigingsproces worden gelogd.</t>
  </si>
  <si>
    <r>
      <t xml:space="preserve">Het is gedurende </t>
    </r>
    <r>
      <rPr>
        <i/>
        <sz val="11"/>
        <color rgb="FF000000"/>
        <rFont val="Calibri"/>
        <family val="2"/>
      </rPr>
      <t>[een nader vast te stellen periode]</t>
    </r>
    <r>
      <rPr>
        <sz val="11"/>
        <color rgb="FF000000"/>
        <rFont val="Calibri"/>
        <family val="2"/>
      </rPr>
      <t xml:space="preserve"> mogelijk om een uitgevoerde vernietigingsactie terug te draaien.</t>
    </r>
  </si>
  <si>
    <t>Het informatiesysteem vraagt om een dubbele bevestiging van de vernietigingsactie</t>
  </si>
  <si>
    <t>Alle gegevens moeten vernietigbaar zijn op verzoek van de Opdrachtgever binnen geldende wet- en regelgeving.</t>
  </si>
  <si>
    <t>14. PVE FUNCTIONEEL BEHEER</t>
  </si>
  <si>
    <t>In het DD JGZ is het mogelijk voor functioneel beheerders om aanvullende niet BDS- registratieitems t.b.v een contactmomentregistratie aan te maken.</t>
  </si>
  <si>
    <t>FB.</t>
  </si>
  <si>
    <t>Functioneel Beheer</t>
  </si>
  <si>
    <t>Het functioneel beheer van de aangeboden oplossing moet eenvoudig en zelfstandig door de Opdrachtgever plaats kunnen vinden zonder verplichte ondersteuning door de Opdrachtnemer.</t>
  </si>
  <si>
    <t>Ondersteuning werkprocessen: de verschillende contactmomenten/afspraken moeten door de organisatie, zonder tussenkomst van de Opdrachtnemer, zelf samengesteld / aangevuld kunnen worden (naamgeving, opbouw, inhoud, tijdsduur en autorisatie van de verschillende contactmomenten/afspraken). Concreet: functioneel beheer kan op basis van de eigen bedrijfsregels de werkprocessen inrichten.</t>
  </si>
  <si>
    <t>De functioneel beheerders kunnen zelf contactmomenten inrichten voor hun eigen organisatie: naamgeving, instellingen gekoppeld aan de planmodule en op welke locaties het contactmoment gebruikt wordt en aan welk BDS moment het gekoppeld is.</t>
  </si>
  <si>
    <t>De functioneel beheerder kan registratieitems t.b.v een contactmomentregistratie verplicht stellen.</t>
  </si>
  <si>
    <t>De functioneel beheerder kan per antwoordoptie van elk zelf aangemaakt registratieitem instellen of het automatisch als aandachtspunt moet worden gemarkeerd bij een contactmomentregistratie. Voor numerieke waarden kan een bereik worden opgegeven. Bij tekstvelden is alleen de trigger 'leeg' of 'niet leeg' van toepassing.</t>
  </si>
  <si>
    <t>Elk registratieitem in een contactmomentregistratie moet met één handeling kunnen worden aangemerkt als risicosignaal/aandachtspunt.</t>
  </si>
  <si>
    <t>Beheerfuncties zijn aanwezig voor alle stamgegevens, zoals medewerkers, locaties, scholen, gemeenten, postcodes, werkgebieden, zorgverleners, RIVM-codes, etc. Beheerfuncties zijn toevoegen, wijzigen, verwijderen/archiveren van stamgegevens.</t>
  </si>
  <si>
    <t>Landelijke postcodetabellen worden door Opdrachtnemer up to date gehouden.</t>
  </si>
  <si>
    <t>Functioneel beheer kan de postcodetabel handmatig aanvullen.</t>
  </si>
  <si>
    <t>Op basis van postcode worden cliënten automatisch aan een door organisatie aan te geven werkgebied/locatie gekoppeld.</t>
  </si>
  <si>
    <t>De functioneel beheerder heeft mogelijkheden voor aanmaak en onderhoud van documentsjablonen.</t>
  </si>
  <si>
    <t>Een functioneel beheerder kan aan een documententype een gegevenscategorie koppelen en in een autorisatieprofiel één of meer gegevenscategorieën vastleggen. Een medewerker heeft uitsluitend toegang tot een document met een gegevenscategorie die ook in zijn autorisatieprofiel is vastgelegd.</t>
  </si>
  <si>
    <t>Een functioneel beheerder kan aan een contactmomenttype een gegevenscategorie koppelen en in een autorisatieprofiel één of meer gegevenscategorieën vastleggen. Een medewerker heeft uitsluitend toegang tot het onderzoeksblad van contactmomenttypen met een gegevenscategorie die ook in zijn autorisatieprofiel is vastgelegd.</t>
  </si>
  <si>
    <t xml:space="preserve">Functioneel beheer kan inrichten dat de inhoud van een contactmomentregistratie samengesteld wordt op basis van de discipline van de medewerker die het contactmoment uitvoert, de leeftijd van het kind en de locatie waar het kind in zorg is. </t>
  </si>
  <si>
    <t>Functioneel beheer kan per contactmoment bepalen of deze in het kinddossier, het volwassenedossier of in beide dossiertypen gebruikt kan worden.</t>
  </si>
  <si>
    <t>Het moet mogelijk zijn om alle configuratiegegevens (bijv. contactmomenttypen en de detailinstellingen hiervan) via een Query of Export-functionaliteit uit het DD JGZ te kunnen halen om deze te verwerken in eigen administraties. Dit dient als ondersteuning bij het voorbereiden en controleren van (projectmatige) wijzigingen in de inrichting van het DD JGZ.</t>
  </si>
  <si>
    <t>Gebruikersbeheer</t>
  </si>
  <si>
    <t>De functioneel beheerder kan zelf gebruikers van het DD JGZ aanmaken, muteren en inactiveren.</t>
  </si>
  <si>
    <t>De functioneel beheerder kan iedere loginnaam wijzigen en wachtwoord resetten.</t>
  </si>
  <si>
    <t>Per gebruikersprofiel kunnen autorisaties worden toegekend: raadpleeg-, wijzigings- en/of verwijderrechten. Deze autorisaties moeten per gebruikersprofiel en per dossieronderdeel/functionaliteit kunnen worden toegekend.</t>
  </si>
  <si>
    <t xml:space="preserve">Het is mogelijk om voor een (nieuwe) medewerker in te richten dat deze tijdelijk alleen leesrechten en geen schrijfrechten heeft voor volledige dossier. Bijvoorbeeld op basis van een gebruikersprofiel. </t>
  </si>
  <si>
    <t xml:space="preserve">De autorisatie van een gebruiker kan zo worden ingesteld dat de gebruiker uitsluitend dossiers in kan zien die horen bij de locatie(s) van de gebruiker. </t>
  </si>
  <si>
    <t>Het is mogelijk om medewerkers te autoriseren voor verschillende registratieonderdelen.</t>
  </si>
  <si>
    <t>Het is mogelijk om medewerkers te autoriseren voor verschillende dossieronderdelen.</t>
  </si>
  <si>
    <t xml:space="preserve">Een functioneel beheerder kan teams (verzameling van gebruikers) aanmaken en kan gebruikers groeperen per locatie. </t>
  </si>
  <si>
    <t>Een gebruiker kan gekoppeld zijn aan meerdere locaties en een locatie kan een onbeperkt aantal gebruikers omvatten.</t>
  </si>
  <si>
    <t>Aan een medewerker wordt een autorisatie profiel gekoppeld. Een autorisatieprofiel bestaat uit zgn. rechten die de gebruiker autoriseren voor onderdelen van de functionaliteit van het DD JGZ.</t>
  </si>
  <si>
    <t>Het combineren van autorisaties voor specifieke situaties is een uitdaging. Bijv voor Key-users die extra functionaliteiten krijgen, of een teamassistente die ook vaccinaties mag uitvoeren. Beschrijf op welke wijze het DD JGZ hiervoor oplossingen biedt. Zoals het combineren van profielen voor 1 medewerker.</t>
  </si>
  <si>
    <t>De Opdrachtnemer beschikt over een Nederlands sprekende helpdesk voor technische en functionele vragen welke toegankelijk is voor functioneel (applicatie)beheer.</t>
  </si>
  <si>
    <t>Een functioneel beheerder kan in het dossier van een medewerker de historie van de profielen van de medewerker raadplegen.</t>
  </si>
  <si>
    <t>15. PVE DUURZAAMHEID</t>
  </si>
  <si>
    <t>Duurzaamheid</t>
  </si>
  <si>
    <r>
      <rPr>
        <sz val="11"/>
        <color rgb="FF000000"/>
        <rFont val="Calibri"/>
        <family val="2"/>
      </rPr>
      <t>Opdrachtnemer adviseert</t>
    </r>
    <r>
      <rPr>
        <sz val="11"/>
        <rFont val="Calibri"/>
        <family val="2"/>
      </rPr>
      <t xml:space="preserve"> tijdens het implementatietraject </t>
    </r>
    <r>
      <rPr>
        <sz val="11"/>
        <color rgb="FF000000"/>
        <rFont val="Calibri"/>
        <family val="2"/>
      </rPr>
      <t>hoe de dataopslag en archivering zo duurzaam mogelijk kan worden gedaan binnen de regelgeving van de AVG.</t>
    </r>
  </si>
  <si>
    <t>Vanaf 1 januari 2030 dient het datacenter waarop de software wordt gehost aantoonbaar duurzaam te zijn. Dat wil zeggen dat:
- De geleverde elektriciteit is opgewekt met hernieuwbare energiebronnen (HE-E) als omschreven in Richtlijn 2009/28/EG én is afkomstig uit de hernieuwbare energiebronnen: wind- en/of zonne-energie
- 100% van de geleverde elektriciteit uit hernieuwbare energiebronnen (HE-E) bestaat als omschreven in Richtlijn 2009/28/EG voorzien van Garanties van Oorsprong (GvO) uit Nederland
- De noodstroomvoorziening voor 100% op ‘groene’ waterstof (H2) als brandstof functioneert</t>
  </si>
  <si>
    <t>16. SLA ALGEMEEN</t>
  </si>
  <si>
    <t>nr.</t>
  </si>
  <si>
    <t>Groep</t>
  </si>
  <si>
    <t>Beschrijving wens</t>
  </si>
  <si>
    <t>SLA Alg.</t>
  </si>
  <si>
    <t>documentatie</t>
  </si>
  <si>
    <t>Opdrachtnemer en Opdrachtgever maken op basis van de bij de inschrijving aangeleverde conceptversie van het SLA (en eventueel DAP) dit document binnen 2 maandag na gunning definitief</t>
  </si>
  <si>
    <t> </t>
  </si>
  <si>
    <t>Het DD JGZ en alle documentatie - voor zowel gebruikers als functioneel beheerders - zijn volledig Nederlandstalig en bevatten ten minste een juiste en volledige beschrijving van het geleverde en de functies daarvan inclusief documentatie van de koppelingen</t>
  </si>
  <si>
    <t>Gedurende de looptijd van deze Overeenkomst zal Opdrachtnemer ervoor zorgdragen dat de door haar geleverde Documentatie zo spoedig mogelijk op haar kosten zal worden vervangen, gewijzigd of aangepast, zodra op enig tijdstip blijkt dat de Documentatie onjuiste informatie bevat, onvolledig, onvoldoende, onduidelijk of verouderd is.</t>
  </si>
  <si>
    <t>Helpesk</t>
  </si>
  <si>
    <t>Voor het verhelpen van storingen en het beantwoorden van vragen met betrekking tot het DD JGZ heeft de Opdrachtnemer een helpdesk ingericht die beschikbaar is tijdens kantoortijden (8.00 - 18.00 uur) op werkdagen.</t>
  </si>
  <si>
    <t>Openingstijden</t>
  </si>
  <si>
    <t>Om de cliënten beter te kunnen helpen, onderzoekt de Opdrachtgever of de openingstijden verruimd moeten worden. Beschrijf welke dienstverlening u kunt bieden voor uitbreiding naar de avonduren (bijvoorbeeld tot 19 uur) en/of naar het weekend en hoe dit financieel verrekend wordt. De kosten voor deze wens moeten niet in de licentieprijs verrekend worden.</t>
  </si>
  <si>
    <t>De helpdesk beantwoordt de telefoon tijdens openingstijden in 95% van de gevallen binnen 30 seconden of sneller.</t>
  </si>
  <si>
    <t xml:space="preserve">De Opdrachtnemer draagt zorg voor het beantwoorden van gebruikersvragen via de helpdesk. De gebruikersvragen aan de helpdesk van de Opdrachtnemer worden gesteld door de functioneel beheerders van de Opdrachtgever. </t>
  </si>
  <si>
    <t>Support</t>
  </si>
  <si>
    <t>De Opdrachtnemer ondersteunt de volgende service support processen:
o    Change management
o    Incident management
o    Configuratie management
o    Problem management</t>
  </si>
  <si>
    <t>De service support processen 1) incident management 2) change management 3) configuratiemanagement 4) problem managament zijn bij Opdrachtnemer ingericht conform ITIL-standaarden.</t>
  </si>
  <si>
    <t>Testprocedure</t>
  </si>
  <si>
    <t>De Opdrachtnemer levert tijdens de implementatie aan de Opdrachtgever een beschrijving van de eigen testprocedure van updates, upgrades en patches en geeft input voor de daaropvolgende gebruikerstests (maakt deel uit van de SLA) in een testomgeving.</t>
  </si>
  <si>
    <t>SLA</t>
  </si>
  <si>
    <t>De Opdrachtnemer geeft een uitvoerige beschrijving van de gebruikte configuratie in de SLA.</t>
  </si>
  <si>
    <t xml:space="preserve">De GBZ-servicedesk is een dienst die Opdrachtnemer namens Opdrachtgever uitvoert en maakt deel uit van de SLA. </t>
  </si>
  <si>
    <t>17. SLA BESCHIKBAARHEID</t>
  </si>
  <si>
    <t>Nr.</t>
  </si>
  <si>
    <t>Omschrijving</t>
  </si>
  <si>
    <t>RTO (hersteltijd)</t>
  </si>
  <si>
    <t>RPO (Maximaal dataverlies)</t>
  </si>
  <si>
    <t>BB.</t>
  </si>
  <si>
    <t>Beschikbaarheid</t>
  </si>
  <si>
    <r>
      <rPr>
        <strike/>
        <sz val="11"/>
        <color rgb="FF000000"/>
        <rFont val="Calibri"/>
      </rPr>
      <t xml:space="preserve">In de overeenkomst is een beschikbaarheid van 99,6% gegarandeerd tijdens kantooruren (ma-vr tussen 08.00 uur en 19.00 uur uitgezonderd nationale feestdagen). Dit is het beschikbaarheidsvenster.
De beschikbaarheid wordt gemeten vanaf de portal van de aanbieder, per meetbare dienst (functionaliteit voor Eindgebruiker), per maand en wordt als volgt berekend:
(theoretische beschikbaarheid tussen  08:00  - downtime)  / theoretische beschikbaarheid tussen  08:00  en 19:00 * 100%.
</t>
    </r>
    <r>
      <rPr>
        <sz val="11"/>
        <color rgb="FF000000"/>
        <rFont val="Calibri"/>
      </rPr>
      <t xml:space="preserve">
</t>
    </r>
    <r>
      <rPr>
        <sz val="11"/>
        <color rgb="FFFF0000"/>
        <rFont val="Calibri"/>
      </rPr>
      <t xml:space="preserve">In de overeenkomst is een beschikbaarheid van 99,6% gegarandeerd tijdens kantooruren (ma-vr tussen 08.00 uur en 19.00 uur uitgezonderd nationale feestdagen). Dit is het beschikbaarheidsvenster.
De beschikbaarheid wordt gemeten per meetbare dienst (functionaliteit voor Eindgebruiker), per maand en wordt als volgt berekend:
</t>
    </r>
    <r>
      <rPr>
        <strike/>
        <sz val="11"/>
        <color rgb="FFFF0000"/>
        <rFont val="Calibri"/>
      </rPr>
      <t xml:space="preserve">(theoretische beschikbaarheid tussen  08:00  - downtime)  / theoretische beschikbaarheid tussen  08:00  en 19:00 * 100%.
</t>
    </r>
    <r>
      <rPr>
        <sz val="11"/>
        <color rgb="FFFF0000"/>
        <rFont val="Calibri"/>
      </rPr>
      <t xml:space="preserve">
(theoretische beschikbaarheid tussen  08:00 en 19:00 - downtime)  / (theoretische beschikbaarheid tussen  08:00  en 19:00) * 100%.
</t>
    </r>
  </si>
  <si>
    <t>Buiten kantooruren kent de omgeving een beschikbaarheid van 98% (exclusief gepland onderhoud).</t>
  </si>
  <si>
    <t>De Opdrachtnemer monitort voortdurend de beschikbaarheid en neemt proactief maatregelen op het moment dat de beschikbaarheid onder de vereiste grens dreigt te komen.</t>
  </si>
  <si>
    <t xml:space="preserve">Het onderhoudsvenster voor de Opdrachtnemer is beschikbaar van 19.00 uur tot 07:00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</si>
  <si>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</si>
  <si>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</si>
  <si>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</si>
  <si>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2 uur</t>
  </si>
  <si>
    <t>Beschrijf de scenario's die u gebruikt voor disaster recovery. Geef hierbij aan hoe u de veiligheid, beschikbaarheid en integriteit van de data waarborgt.</t>
  </si>
  <si>
    <t>Disaster recovery time is maximaal 4 uur</t>
  </si>
  <si>
    <t>Het recovery proces dat is ingericht door de Opdrachtnemer dient eenmaal per jaar getest te worden op de acceptatie omgeving van het DD JGZ. De uitkomsten van deze test worden gedeeld met de Opdrachtgever</t>
  </si>
  <si>
    <r>
      <rPr>
        <strike/>
        <sz val="11"/>
        <color rgb="FF000000"/>
        <rFont val="Calibri"/>
        <family val="2"/>
      </rPr>
      <t xml:space="preserve">Inschrijver is gedurende de gehele looptijd van het contract verantwoordelijk voor de blijvende werking van het DD JGZ en de koppelvlakken. Deze eis is ook van toepassing op updates en upgrades van het DD JGZ en wijzigingen in de koppelvlakken of wijzigingen in gekoppelde backend systemen van de Opdrachtgever.
</t>
    </r>
    <r>
      <rPr>
        <sz val="11"/>
        <color rgb="FF000000"/>
        <rFont val="Calibri"/>
        <family val="2"/>
      </rPr>
      <t xml:space="preserve">
</t>
    </r>
    <r>
      <rPr>
        <sz val="11"/>
        <color rgb="FFFF0000"/>
        <rFont val="Calibri"/>
        <family val="2"/>
      </rPr>
      <t xml:space="preserve">Inschrijver is gedurende de gehele looptijd van het contract verantwoordelijk voor de blijvende werking van het DD JGZ en de blijvende technische werking van de koppelvlakken. Deze eis is ook van toepassing op updates en upgrades van het DD JGZ en wijzigingen in de koppelvlakken of wijzigingen in gekoppelde backend systemen van de Opdrachtgever.
</t>
    </r>
  </si>
  <si>
    <t>De Opdrachtnemer ondersteunt proactief bij foutmeldingen en storingen op het LSP om zo de continuïteit  van zorg te kunnen waarborgen</t>
  </si>
  <si>
    <t>18. SLA INCIDENTEN &amp; PROBLEMEN</t>
  </si>
  <si>
    <t>Onderwerp</t>
  </si>
  <si>
    <t>Conditie</t>
  </si>
  <si>
    <t>Servicevenster</t>
  </si>
  <si>
    <t>Prestatie indicator</t>
  </si>
  <si>
    <t>Inc.</t>
  </si>
  <si>
    <t>Alarmen</t>
  </si>
  <si>
    <t>Meldpunt</t>
  </si>
  <si>
    <t xml:space="preserve">De Opdrachtnemer heeft een meldpunt ingericht voor het melden van storingen. </t>
  </si>
  <si>
    <t>informeren</t>
  </si>
  <si>
    <t>In geval van een alarm ten aanzien van de beschikbaarheid of beveiliging van het DD JGZ wordt terstond de Opdrachtgever geïnformeerd.</t>
  </si>
  <si>
    <t>Indien batchjob(s) falen, waarschuwt het DD JGZ de  functioneel beheerders doormiddel van een foutmelding. Deze foutmelding geeft informatie wat, waar, wanneer en waarom er iets mis gaat.</t>
  </si>
  <si>
    <t>Incident beheer</t>
  </si>
  <si>
    <t>service portaal</t>
  </si>
  <si>
    <t>Alle (fout)meldingen (bekende problemen), inclusief status en voortgang, zijn in te zien en te volgen in een service portaal dat beschikbaar is voor functioneel beheer.</t>
  </si>
  <si>
    <t>Gracefull degradation</t>
  </si>
  <si>
    <t>het DD JGZ inrichting volgt het principe van "gracefull degradation": bij het eventueel falen van een deel van de functionaliteit blijft de basisfunctionaliteit van het DD JGZ zoveel mogelijk beschikbaar.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</si>
  <si>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</si>
  <si>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Opdrachtnemer één aanspreekpunt voor incidenten. Dit geldt ook als er sprake is van meerdere partijen (DD JGZ leverancier, hostingpartij).</t>
  </si>
  <si>
    <t>De Opdrachtgever (gebruikersorganisatie) heeft te allen tijde inzicht in uitstaande incidenten en supportaanvragen.</t>
  </si>
  <si>
    <t>Contactinformatie</t>
  </si>
  <si>
    <t>DAP</t>
  </si>
  <si>
    <t>De Opdrachtnemer draagt zorg voor een lijst met beschikbare contactpersonen (naam, functie, telefoonnummer en e-mailadres). Dit is vastgelegd in de SLA (Service Level Agreement) en DAP (Dossier Afspraken en Procedures).</t>
  </si>
  <si>
    <t>Storing applicatie
Binnen standaard servicevenster</t>
  </si>
  <si>
    <t>Prioriteit 1 storing</t>
  </si>
  <si>
    <t xml:space="preserve">het DD JGZ werkt in zijn geheel of gedeeltelijk niet en grote groepen gebruikers (&gt;20) worden in ernstige mate gehinderd in hun werk door het ontbreken van de dienst. </t>
  </si>
  <si>
    <t>werkdagen 8.00-19.00 uur</t>
  </si>
  <si>
    <t>Starten met oplossen: &lt; 15 minuten
Streeftijd herstel: &lt; 4 klokuren na melding in 99% van de gevallen te behalen</t>
  </si>
  <si>
    <t>Prioriteit 2 storing</t>
  </si>
  <si>
    <t xml:space="preserve">het DD JGZ  werkt gedeeltelijk niet en de enkele gebruikers worden in mindere mate gehinderd in haar werk door het ontbreken van de dienst. </t>
  </si>
  <si>
    <t>Starten met oplossen: &lt; 30 minuten
Streeftijd herstel: &lt; 8 klokuren na melding in 90% van de gevallen te behalen</t>
  </si>
  <si>
    <t>Storing applicatie binnen standaard servicevenster</t>
  </si>
  <si>
    <t>Prioriteit 3 storing</t>
  </si>
  <si>
    <t>het DD JGZ  werkt gedeeltelijk niet en één of enkele gebruikers worden minimaal gehinderd in hun werk door het ontbreken van de dienst.  Beschrijf op welke wijze wordt afgestemd hoe gemelde problemen worden opgenomen in een hot fix of in de verdere releaseplanning.</t>
  </si>
  <si>
    <t>Eventuele workarounds worden meegenomen in de gebruikershandleiding.</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</si>
  <si>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</si>
  <si>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</si>
  <si>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</si>
  <si>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</si>
  <si>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</si>
  <si>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</si>
  <si>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</si>
  <si>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</si>
  <si>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Opdrachtgever bepaalt wanneer er sprake is van een escalatie.</t>
  </si>
  <si>
    <t>Crisis</t>
  </si>
  <si>
    <t>Beschikbaarheid bij een crisis</t>
  </si>
  <si>
    <t>Als gevolg van een crisis kan het noodzakelijk zijn dat de  beschikbaarheid van het DD JGZ op andere momenten dan hier beschreven gegarandeerd moet zijn. Inschrijver is verplicht mee te werken om deze beschikbaarheid te realiseren.</t>
  </si>
  <si>
    <t>19. SLA WIJZIGINGEN</t>
  </si>
  <si>
    <t>WIJZ.</t>
  </si>
  <si>
    <t>Gebruikersoverleg</t>
  </si>
  <si>
    <t>Bespreken van algemene gang van zaken, ontwikkelingen en roadmap mbt het DD JGZ</t>
  </si>
  <si>
    <t>4 x per jaar</t>
  </si>
  <si>
    <t>Opdrachtnemer organiseert minimaal 4 x per jaar een gebruikersoverleg met Opdrachtgever</t>
  </si>
  <si>
    <t>Managersoverleg</t>
  </si>
  <si>
    <t>Bespreken van beleidsontwikkelingen binnen de jeugdgezondheidszorg in relatie tot de doorontwikkeling van het DD JGZ</t>
  </si>
  <si>
    <t>2 x per jaar</t>
  </si>
  <si>
    <t>Opdrachtnemer  organiseert minimaal 2 x per jaar een managersoverleg met mogelijke deelname van managers van alle gebruikersorganisaties waarin de beleidsontwikkelingen binnen de JGZ in relatie tot de doorontwikkeling van het DD JGZ worden besproken.</t>
  </si>
  <si>
    <t>De acceptatie omgeving is een representatieve kopie (cliënten, medewerkers, inrichting) van de productie omgeving:
- voorafgaand aan een nieuwe release wordt de omgeving ververst
- niet mogelijk om te mailen, brieven te versturen, GBA gegevens bij te werken, vaccinaties te sturen aan RIVM enz. Er is dus geen verbinding met de buitenwereld. 
- een nieuwe release wordt in deze omgeving klaargezet waarbij Opdrachtgever 4 weken kan testen en op basis daarvan een GO / NO GO kan geven voor livegang in Productie. Gedurende die 4 weken loopt Acceptatie dus qua release vóór op Productie.</t>
  </si>
  <si>
    <t>Er is een testomgeving beschikbaar om bijv. een door de Opdrachtgever zelf gebouwd nieuw contactmoment of brief of wijzing in de portaalomgeving en/of anderszins aangepaste inrichting uit te proberen. 
Alle cliënten zijn fictief. De medewerkers komen wel uit de Productie zodat zo nodig ook collega’s, die geen onderdeel uitmaken van het Functioneel Beheer, toegang kunnen krijgen om mee te kijken en mee te testen. Deze omgeving heeft geen verbinding met de buitenwereld.</t>
  </si>
  <si>
    <t>De door de Opdrachtnemer aangeboden non-productie-omgevingen zijn duidelijk (visueel) als dusdanig herkenbaar.</t>
  </si>
  <si>
    <t>De Opdrachtnemer biedt een OTAP omgeving (volgens NEN 7510) van het DD JGZ voor ontwikkel-, test-, acceptatie werkzaamheden.</t>
  </si>
  <si>
    <t>Beschrijf aan hoe snel na een release de volledige inrichting en parametrisering (o.a. inrichting contactmomentregistratie) van de test-, acceptatie- en opleidingsomgeving-omgeving (functioneel) volledig gesynchroniseerd is met de productieomgeving.</t>
  </si>
  <si>
    <t>Voor acceptatietesten van het webportaal wordt een alternatieve methode voor inloggen aangeboden, in plaats van het gebruik van werkelijke DigiD inloggegevens.</t>
  </si>
  <si>
    <t>Releasemanagement</t>
  </si>
  <si>
    <t>Het is voor de Opdrachtgever van groot belang dat het DD JGZ stabiel, veilig en betrouwbaar is en blijft. De continuïteit van de zorg en de privacy van de cliënten dienen te allen tijden geborgd te zijn. 
Om dit te borgen hecht de Opdrachtgever sterk aan een voorspelbaar en robuust ontwikkel- en releaseproces waarmee wijzigingen worden aangebracht in de productieomgeving. Het gaat hierbij zowel om geplande wijzigingen waarbij toevoegingen of wijzigingen worden aangebracht in productie, als om ongeplande wijzigingen om fouten te herstellen.
Beschrijf het releaseproces en geef aan op welke wijze de veiligheid en continuïteit wordt geborgd en waarbij de beheerlast voor functioneel beheer van de Opdrachtgever wordt geminimaliseerd.</t>
  </si>
  <si>
    <t>Een release betreft een geplande wijziging op productie. Bijvoorbeeld het toevoegen van nieuwe of gewijzigde functionaliteit.</t>
  </si>
  <si>
    <t>Een patch betreft iedere ongeplande wijziging op productie en omvat zowel het corrigeren van fouten (bugfixes) alsook kleine functionele wijzigingen.</t>
  </si>
  <si>
    <t>Opdrachtnemer stelt Opdrachtgever uiterlijk drie (3) maanden voorafgaand aan een geplande wijziging op de hoogte van de aard en omvang van de wijziging alsmede de consequenties voor de Beschikbaarheid van het DD JGZ.</t>
  </si>
  <si>
    <t>Opdrachtnemer stelt Opdrachtgever voorafgaand aan het doorvoeren van een ongeplande wijziging op de hoogte van de aard, omvang en inhoud van de wijziging alsmede de consequenties voor de Beschikbaarheid van het DD JGZ. Deze eis geldt ook indien het een urgente wijziging betreft om de beveiliging of integriteit van de het DD JGZ te garanderen.</t>
  </si>
  <si>
    <t>Een nieuwe release met nieuwe of gewijzigde functionaliteit wordt uiterlijk vier weken voor de geplande go-live datum ter test aangeboden op de acceptatieomgeving. Vanaf dat moment zijn geen wijzigingen (of toevoegingen) aan de acceptatie-omgeving en/of release meer toegestaan. De release mag pas na expliciete acceptatie door de Opdrachtgever in productie worden genomen.</t>
  </si>
  <si>
    <r>
      <rPr>
        <strike/>
        <sz val="11"/>
        <rFont val="Calibri"/>
        <family val="2"/>
      </rPr>
      <t xml:space="preserve">Opdrachtnemer  garandeert de compatibiliteit van de door haar geleverde nieuwe en verbeterde versies van het DD JGZ met de ICT-Infrastructuur en gegevensbestanden van Opdrachtgever.
</t>
    </r>
    <r>
      <rPr>
        <sz val="11"/>
        <rFont val="Calibri"/>
        <family val="2"/>
      </rPr>
      <t xml:space="preserve">
</t>
    </r>
    <r>
      <rPr>
        <sz val="11"/>
        <color rgb="FFFF0000"/>
        <rFont val="Calibri"/>
        <family val="2"/>
      </rPr>
      <t>Opdrachtnemer garandeert de compatibiliteit van de door haar geleverde nieuwe en verbeterde versies van het DD JGZ binnen 3 maanden nadat Opdrachtgever wijzigingen in de ICT-infrastructuur en gegevensbestanden heeft doorgegeven aan Opdrachtnemer.</t>
    </r>
  </si>
  <si>
    <t>Opdrachtnemer  garandeert dat releases en patches zonder gegevensverlies geïmplementeerd kunnen worden.</t>
  </si>
  <si>
    <t>Opdrachtgever kan een veto uitspreken op de go-live van een release en/of een patch. De betreffende functionaliteit wordt na dit veto niet in productie genomen.</t>
  </si>
  <si>
    <r>
      <rPr>
        <strike/>
        <sz val="11"/>
        <rFont val="Calibri"/>
        <family val="2"/>
      </rPr>
      <t>Opdrachtnemer mag nooit de plaatsing van een wijziging (release en/of patch) afdwingen. Ook niet als deze acuut noodzakelijk is om de beveiliging en/of integriteit van het DD JGZ en/of de data te waarborgen. Iedere wijziging wordt altijd ter accordering voorgelegd aan Opdrachtgever.</t>
    </r>
    <r>
      <rPr>
        <sz val="11"/>
        <rFont val="Calibri"/>
        <family val="2"/>
      </rPr>
      <t xml:space="preserve">
</t>
    </r>
    <r>
      <rPr>
        <sz val="11"/>
        <color rgb="FFFF0000"/>
        <rFont val="Calibri"/>
        <family val="2"/>
      </rPr>
      <t xml:space="preserve">
Opdrachtnemer mag nooit de plaatsing van een wijziging (release en/of patch) afdwingen. Iedere wijziging wordt altijd ter accordering voorgelegd aan Opdrachtgever. Indien een release of patch acuut noodzakelijk is om de beveiliging en/of integriteit van het DD JGZ en/of de data te waarborgen, kan hiervan worden afgeweken. Indien deze situatie zich voordoet legt de inschrijver hier per ommegaande verantwoording aan de opdrachtgever over af.</t>
    </r>
  </si>
  <si>
    <t>Uiterlijk op het moment dat een wijziging in productie gaat, zijn releasenotes en geactualiseerde functionele beschrijvingen beschikbaar.</t>
  </si>
  <si>
    <t>Uiterlijk op het moment dat een wijziging voor test beschikbaar komt, zijn releasenotes en functionele beschrijvingen beschikbaar.</t>
  </si>
  <si>
    <t>Er dient bij de Opdrachtnemer een veranderingsbeheerder te zijn die de belangrijke sleutelrol heeft om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</si>
  <si>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de Opdrachtgever bekend
- Proces en inhoud van de releases is volledig transparant
- Gebruikers hebben alle benodigde informatie en gelegenheid om te testen en accepteren</t>
  </si>
  <si>
    <t>20. SLA BACKUP EN RESTORE</t>
  </si>
  <si>
    <t>BR.</t>
  </si>
  <si>
    <t>Back-up</t>
  </si>
  <si>
    <t>Veiligstellen data bedrijfsapplicatie</t>
  </si>
  <si>
    <t>Complete inrichting en alle data van het DD JGZ en aanverwante documenten</t>
  </si>
  <si>
    <t>Alle dagen</t>
  </si>
  <si>
    <r>
      <t xml:space="preserve">Backupschema conform RPO 
</t>
    </r>
    <r>
      <rPr>
        <b/>
        <sz val="11"/>
        <rFont val="Calibri"/>
        <family val="2"/>
      </rPr>
      <t>Back-up schema:</t>
    </r>
    <r>
      <rPr>
        <sz val="11"/>
        <rFont val="Calibri"/>
        <family val="2"/>
      </rPr>
      <t xml:space="preserve"> 
Back-up/snapshot elke werkdag; 
</t>
    </r>
    <r>
      <rPr>
        <b/>
        <sz val="11"/>
        <rFont val="Calibri"/>
        <family val="2"/>
      </rPr>
      <t>Retentie:</t>
    </r>
    <r>
      <rPr>
        <sz val="11"/>
        <rFont val="Calibri"/>
        <family val="2"/>
      </rPr>
      <t xml:space="preserve"> 
Bewaren dag back-up: 1 week
Bewaren week back-up: 4 weken
Bewaren maand back-up: 1 jaar
Bewaren jaar back-up: Conform juridische bewaartermijn
Opslag data in Nederland offsite</t>
    </r>
  </si>
  <si>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</si>
  <si>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</si>
  <si>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</si>
  <si>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</si>
  <si>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</si>
  <si>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</si>
  <si>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</si>
  <si>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</si>
  <si>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</si>
  <si>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</si>
  <si>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Bij calamiteiten (bijvoorbeeld uitval servers, infrastructuur) 24/7</t>
  </si>
  <si>
    <t>Direct na melding.</t>
  </si>
  <si>
    <t>Niet bedrijfskritisch</t>
  </si>
  <si>
    <t>Aanvang van het herstel op verzoek cliënt &lt; 4 klokuren na melding</t>
  </si>
  <si>
    <t>Restoretest data Back-up</t>
  </si>
  <si>
    <t>Jaarlijkse test waarmee de Back-up data wordt geverifieerd</t>
  </si>
  <si>
    <r>
      <rPr>
        <strike/>
        <sz val="11"/>
        <rFont val="Calibri"/>
        <family val="2"/>
      </rPr>
      <t>Alle data en applicaties, inclusief domein</t>
    </r>
    <r>
      <rPr>
        <sz val="11"/>
        <rFont val="Calibri"/>
        <family val="2"/>
      </rPr>
      <t xml:space="preserve">
</t>
    </r>
    <r>
      <rPr>
        <sz val="11"/>
        <color rgb="FFFF0000"/>
        <rFont val="Calibri"/>
        <family val="2"/>
      </rPr>
      <t>Alle data en applicaties.</t>
    </r>
  </si>
  <si>
    <t>In overleg</t>
  </si>
  <si>
    <t>Jaarlijks testen van de restore van de aangeleverde data.</t>
  </si>
  <si>
    <t>Bij een back-up-recovery, wordt een vernietigingsactie die is 
uitgevoerd na het moment waarop de back-up is gemaakt, opnieuw uitgevoerd zodat reeds vernietigde gegevens niet opnieuw in de productieomgeving beschikbaar zijn</t>
  </si>
  <si>
    <t>Redundant</t>
  </si>
  <si>
    <t>Data van het DD JGZ dient redundant opgeslagen te zijn</t>
  </si>
  <si>
    <t>21. SLA PERFORMANCE</t>
  </si>
  <si>
    <t>PF.</t>
  </si>
  <si>
    <t>Performance nulmeting</t>
  </si>
  <si>
    <t>Een 0-meting van de responstijden wordt bij ingebruikname uitgevoerd op gezamenlijk vastgestelde punten. De rapportage hiervan wordt aan de Opdrachtgever opgeleverd. De meting wordt tenminste jaarlijks herhaald.</t>
  </si>
  <si>
    <t>Op basis van een periodiek te herhalen zelfde meting</t>
  </si>
  <si>
    <t>mogelijkheid tot het min. 1 x per jaar uitvoeren van de meting</t>
  </si>
  <si>
    <t>Performance parameters</t>
  </si>
  <si>
    <t>Inloggen in het DD JGZ nadat de werkplek volledig is opgestart</t>
  </si>
  <si>
    <t xml:space="preserve">Metingen kunnen minimaal 1x per maand plaats vinden. Indien er aanleiding toe is, vaker. Metingen vinden plaats binnen kantooruren. </t>
  </si>
  <si>
    <t>Zo snel mogelijk, maximaal in een tijd van  10 seconden</t>
  </si>
  <si>
    <t>90% van alle interactieve handelingen is binnen 0,4 seconden gereed</t>
  </si>
  <si>
    <t>Bij minimaal 400 gelijktijdige gebruikers</t>
  </si>
  <si>
    <t>Interacties met een respons van meer dan 2 seconden tonen een voortgangsindicatie</t>
  </si>
  <si>
    <t>generiek</t>
  </si>
  <si>
    <t>Wens</t>
  </si>
  <si>
    <t>Het uitvoeren van systeemacties door systeem(onderdelen) of koppelvlakken leiden niet tot een merkbare prestatievermindering van het DD JGZ voor de gebruikers.</t>
  </si>
  <si>
    <t>het DD JGZ dwingt af dat batch jobs met een onderlinge afhankelijkheid geen conflicten of corruptie van informatie veroorzaken</t>
  </si>
  <si>
    <t>De gebruiker ervaart geen prestatievermindering indien er batchjobs worden gedraaid.</t>
  </si>
  <si>
    <t>Het maken van een back-up van het DD JGZ leidt niet een merkbare prestatievermindering van het DD JGZ voor de gebruikers</t>
  </si>
  <si>
    <t>De applicatie is in staat om dezelfde prestaties te blijven leveren, ongeacht omvang van de gebruikers (inclusief functioneel beheerders) of informatieobject(en), zonder dat dit een merkbare impact heeft op de beschikbaarheid en prestaties van het DD JGZ.</t>
  </si>
  <si>
    <t>22. SLA RAPPORTAGE</t>
  </si>
  <si>
    <t>RAP.</t>
  </si>
  <si>
    <t>Applicatie gebruik</t>
  </si>
  <si>
    <t>Meting van het gebruik van het DD JGZ</t>
  </si>
  <si>
    <t>Dagelijkse registratie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</si>
  <si>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</si>
  <si>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</si>
  <si>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</si>
  <si>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</si>
  <si>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</si>
  <si>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</si>
  <si>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</si>
  <si>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</si>
  <si>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</si>
  <si>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</si>
  <si>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het DD JGZ</t>
  </si>
  <si>
    <t>De beschikbaarheid wordt gemeten per meetbare dienst (functionaliteit voor
Eindgebruiker), per maand en wordt als volgt berekend:
(beschikbaarheid tussen 8:00 en 21:00 - down-time Uren)  / beschikbaarheid tussen 8:00 en 21:00 * 100%</t>
  </si>
  <si>
    <t>Maandelijkse rapportage</t>
  </si>
  <si>
    <t>Overleg met Opdrachtgever</t>
  </si>
  <si>
    <t>Binnen het afgesloten contract is er minimaal 2 maal per jaar overleg met vertegenwoordigers van de Opdrachtgever op operationeel, tactisch en/of strategisch niveau.</t>
  </si>
  <si>
    <t>Aanwezigheid servicerapportage</t>
  </si>
  <si>
    <t>Minimaal 2x per jaar</t>
  </si>
  <si>
    <t>23. PVE IMPLEMENTATIE</t>
  </si>
  <si>
    <t>IMP</t>
  </si>
  <si>
    <t>De Eisen op dit TAB blad maken onlosmakelijk deel uit van deze aanbesteding en wordt door de Opdrachtnemer meegenomen bij het uitwerken van de implementatieaanpak en het opstellen van het implementatieplan.</t>
  </si>
  <si>
    <t>algemeen</t>
  </si>
  <si>
    <t>Het implementatieplan zoals opgesteld ten behoeve van subgunningscriterium K4.1 Implementatieaanpak, wordt na gunning binnen maximaal 4 weken definitief gemaakt in afstemming met de Opdrachtgever.</t>
  </si>
  <si>
    <t>Continuïteit</t>
  </si>
  <si>
    <t>Tijdens de migratie van het huidige DD JGZ naar het nieuwe DD JGZ mag de dienstverlening van de Opdrachtgever aan haar doelgroep niet verstoord worden.</t>
  </si>
  <si>
    <t>Tijdens het overschakelen van het huidige DD JGZ naar het nieuwe DD JGZ moet in geval van calamiteiten ieder dossier opvraagbaar blijven.</t>
  </si>
  <si>
    <t>De Opdrachtnemer dient zorg te dragen voor adequate gebruikersondersteuning gedurende tenminste de eerste zes weken na in productie name van het DD JGZ.</t>
  </si>
  <si>
    <t>Processen</t>
  </si>
  <si>
    <t>De Opdrachtnemer  richt het DD JGZ in conform de werkprocessen van de Opdrachtgever</t>
  </si>
  <si>
    <t>Data Conversie</t>
  </si>
  <si>
    <t>Opdrachtnemer  verzorgt de conversie van alle dossiers van Opdrachtgever waarvan de aantallen zijn benoemd in het Beschrijvend document.</t>
  </si>
  <si>
    <t>Opdrachtnemer  is verantwoordelijk voor de kwaliteit (volledig, correct, tijdig en consistent) van de dataconversie van alle dossiers van Opdrachtgever waarvan de aantallen zijn benoemd in het Beschrijvend document.</t>
  </si>
  <si>
    <t>Opleveren</t>
  </si>
  <si>
    <t>De Opdrachtnemer levert één lead consultant die gedurende het gehele implementatietraject namens de Opdrachtnemer verantwoordelijk is voor de inrichting van het DD JGZ. Alleen bij hoge uitzondering , zoals in geval van overmacht of bij niet goed functioneren, en na akkoord van Opdrachtgever wordt er van lead consultant gewisseld.</t>
  </si>
  <si>
    <t>Het gebruiksklaar opleveren van het DD JGZ voert Opdrachtnemer uit conform de Implementatieaanpak die ingediend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</si>
</sst>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Calibri"/>
      <family val="2"/>
      <scheme val="minor"/>
    </font>
    <font>
      <sz val="11"/>
      <color theme="1"/>
      <name val="Calibri"/>
      <scheme val="minor"/>
    </font>
    <font>
      <sz val="11"/>
      <color theme="1"/>
      <name val="Calibri"/>
      <family val="2"/>
      <scheme val="minor"/>
    </font>
    <font>
      <sz val="10"/>
      <color theme="1"/>
      <name val="Arial"/>
      <family val="2"/>
    </font>
    <font>
      <b/>
      <sz val="11"/>
      <color theme="1"/>
      <name val="Calibri"/>
      <family val="2"/>
      <scheme val="minor"/>
    </font>
    <font>
      <sz val="11"/>
      <name val="Calibri"/>
      <family val="2"/>
    </font>
    <font>
      <sz val="11"/>
      <name val="Calibri"/>
      <family val="2"/>
      <scheme val="minor"/>
    </font>
    <font>
      <sz val="11"/>
      <color theme="1"/>
      <name val="Calibri"/>
      <family val="2"/>
      <scheme val="minor"/>
    </font>
    <font>
      <b/>
      <sz val="14"/>
      <name val="Calibri"/>
      <family val="2"/>
      <scheme val="minor"/>
    </font>
    <font>
      <b/>
      <sz val="11"/>
      <color theme="0"/>
      <name val="Calibri"/>
      <family val="2"/>
      <scheme val="minor"/>
    </font>
    <font>
      <sz val="10"/>
      <name val="Arial"/>
      <family val="2"/>
    </font>
    <font>
      <sz val="14"/>
      <name val="Calibri"/>
      <family val="2"/>
      <scheme val="minor"/>
    </font>
    <font>
      <b/>
      <sz val="8"/>
      <name val="Calibri"/>
      <family val="2"/>
      <scheme val="minor"/>
    </font>
    <font>
      <sz val="8"/>
      <name val="Calibri"/>
      <family val="2"/>
      <scheme val="minor"/>
    </font>
    <font>
      <sz val="11"/>
      <color rgb="FF9C0006"/>
      <name val="Calibri"/>
      <family val="2"/>
      <scheme val="minor"/>
    </font>
    <font>
      <sz val="9"/>
      <color theme="1"/>
      <name val="Verdana"/>
      <family val="2"/>
    </font>
    <font>
      <b/>
      <sz val="14"/>
      <name val="Calibri"/>
      <family val="2"/>
    </font>
    <font>
      <sz val="8"/>
      <name val="Calibri"/>
      <family val="2"/>
    </font>
    <font>
      <sz val="10"/>
      <name val="Calibri"/>
      <family val="2"/>
    </font>
    <font>
      <b/>
      <sz val="8"/>
      <name val="Calibri"/>
      <family val="2"/>
    </font>
    <font>
      <b/>
      <sz val="10"/>
      <name val="Calibri"/>
      <family val="2"/>
    </font>
    <font>
      <b/>
      <sz val="8"/>
      <color indexed="10"/>
      <name val="Calibri"/>
      <family val="2"/>
    </font>
    <font>
      <sz val="8"/>
      <color indexed="10"/>
      <name val="Calibri"/>
      <family val="2"/>
    </font>
    <font>
      <sz val="14"/>
      <name val="Calibri"/>
      <family val="2"/>
    </font>
    <font>
      <b/>
      <sz val="11"/>
      <name val="Calibri"/>
      <family val="2"/>
    </font>
    <font>
      <b/>
      <sz val="14"/>
      <color theme="1"/>
      <name val="Calibri"/>
      <family val="2"/>
      <scheme val="minor"/>
    </font>
    <font>
      <sz val="11"/>
      <color rgb="FF000000"/>
      <name val="Calibri"/>
      <family val="2"/>
    </font>
    <font>
      <b/>
      <sz val="11"/>
      <color theme="0"/>
      <name val="Calibri"/>
      <family val="2"/>
    </font>
    <font>
      <sz val="11"/>
      <color theme="1"/>
      <name val="Calibri"/>
      <family val="2"/>
    </font>
    <font>
      <sz val="11"/>
      <color rgb="FF000000"/>
      <name val="Calibri"/>
      <family val="2"/>
      <scheme val="minor"/>
    </font>
    <font>
      <sz val="11"/>
      <color rgb="FFFF0000"/>
      <name val="Calibri"/>
      <family val="2"/>
      <scheme val="minor"/>
    </font>
    <font>
      <strike/>
      <sz val="11"/>
      <color rgb="FF000000"/>
      <name val="Calibri"/>
      <family val="2"/>
      <scheme val="minor"/>
    </font>
    <font>
      <strike/>
      <sz val="11"/>
      <color theme="1"/>
      <name val="Calibri"/>
      <family val="2"/>
      <scheme val="minor"/>
    </font>
    <font>
      <sz val="11"/>
      <color rgb="FF000000"/>
      <name val="Aptos Narrow"/>
      <family val="2"/>
    </font>
    <font>
      <sz val="11"/>
      <color rgb="FFFF0000"/>
      <name val="Calibri"/>
      <family val="2"/>
    </font>
    <font>
      <strike/>
      <sz val="11"/>
      <name val="Calibri"/>
      <family val="2"/>
      <scheme val="minor"/>
    </font>
    <font>
      <i/>
      <sz val="11"/>
      <color theme="1"/>
      <name val="Calibri"/>
      <family val="2"/>
      <scheme val="minor"/>
    </font>
    <font>
      <sz val="11"/>
      <color rgb="FF006100"/>
      <name val="Calibri"/>
      <family val="2"/>
      <scheme val="minor"/>
    </font>
    <font>
      <i/>
      <sz val="11"/>
      <color rgb="FF000000"/>
      <name val="Calibri"/>
      <family val="2"/>
    </font>
    <font>
      <sz val="11"/>
      <name val="Aptos Narrow"/>
      <family val="2"/>
    </font>
    <font>
      <sz val="11"/>
      <color rgb="FF242424"/>
      <name val="Aptos Narrow"/>
      <family val="2"/>
    </font>
    <font>
      <b/>
      <sz val="11"/>
      <color rgb="FF000000"/>
      <name val="Calibri"/>
      <family val="2"/>
    </font>
    <font>
      <b/>
      <i/>
      <sz val="11"/>
      <color rgb="FF000000"/>
      <name val="Calibri"/>
      <family val="2"/>
      <scheme val="minor"/>
    </font>
    <font>
      <sz val="11"/>
      <color rgb="FF161616"/>
      <name val="Calibri"/>
      <family val="2"/>
      <scheme val="minor"/>
    </font>
    <font>
      <sz val="11"/>
      <color rgb="FF111111"/>
      <name val="Calibri"/>
      <family val="2"/>
      <scheme val="minor"/>
    </font>
    <font>
      <sz val="11"/>
      <color rgb="FF424242"/>
      <name val="Calibri"/>
      <family val="2"/>
      <scheme val="minor"/>
    </font>
    <font>
      <b/>
      <sz val="11"/>
      <color rgb="FF242424"/>
      <name val="Aptos Narrow"/>
      <family val="2"/>
    </font>
    <font>
      <sz val="14"/>
      <color rgb="FF000000"/>
      <name val="Calibri"/>
      <family val="2"/>
      <scheme val="minor"/>
    </font>
    <font>
      <b/>
      <sz val="11"/>
      <color rgb="FF000000"/>
      <name val="Calibri"/>
      <family val="2"/>
      <scheme val="minor"/>
    </font>
    <font>
      <strike/>
      <sz val="11"/>
      <color rgb="FF000000"/>
      <name val="Calibri"/>
      <family val="2"/>
    </font>
    <font>
      <strike/>
      <sz val="11"/>
      <name val="Calibri"/>
      <family val="2"/>
    </font>
    <font>
      <strike/>
      <sz val="11"/>
      <color rgb="FF000000"/>
      <name val="Calibri"/>
    </font>
    <font>
      <sz val="11"/>
      <color rgb="FFFF0000"/>
      <name val="Calibri"/>
    </font>
    <font>
      <sz val="11"/>
      <color rgb="FF000000"/>
      <name val="Calibri"/>
    </font>
    <font>
      <sz val="11"/>
      <color theme="1"/>
      <name val="Calibri"/>
    </font>
    <font>
      <sz val="11"/>
      <color rgb="FFFF0000"/>
      <name val="Calibri"/>
      <scheme val="minor"/>
    </font>
    <font>
      <sz val="11"/>
      <color rgb="FF000000"/>
      <name val="Calibri"/>
      <scheme val="minor"/>
    </font>
    <font>
      <sz val="11"/>
      <name val="Calibri"/>
      <scheme val="minor"/>
    </font>
    <font>
      <strike/>
      <sz val="11"/>
      <color rgb="FF000000"/>
      <name val="Calibri"/>
      <scheme val="minor"/>
    </font>
    <font>
      <strike/>
      <sz val="11"/>
      <color rgb="FFFF0000"/>
      <name val="Calibri"/>
    </font>
  </fonts>
  <fills count="8">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bgColor theme="4"/>
      </patternFill>
    </fill>
    <fill>
      <patternFill patternType="solid">
        <fgColor theme="4" tint="0.79998168889431442"/>
        <bgColor theme="4" tint="0.79998168889431442"/>
      </patternFill>
    </fill>
    <fill>
      <patternFill patternType="solid">
        <fgColor rgb="FFC6EFCE"/>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right/>
      <top/>
      <bottom style="thin">
        <color rgb="FF000000"/>
      </bottom>
      <diagonal/>
    </border>
    <border>
      <left style="medium">
        <color rgb="FF000000"/>
      </left>
      <right style="medium">
        <color rgb="FF000000"/>
      </right>
      <top/>
      <bottom style="medium">
        <color rgb="FF000000"/>
      </bottom>
      <diagonal/>
    </border>
    <border>
      <left style="thin">
        <color indexed="64"/>
      </left>
      <right/>
      <top/>
      <bottom style="thin">
        <color indexed="64"/>
      </bottom>
      <diagonal/>
    </border>
  </borders>
  <cellStyleXfs count="9">
    <xf numFmtId="0" fontId="0" fillId="0" borderId="0"/>
    <xf numFmtId="9" fontId="7" fillId="0" borderId="0" applyFont="0" applyFill="0" applyBorder="0" applyAlignment="0" applyProtection="0"/>
    <xf numFmtId="0" fontId="10" fillId="0" borderId="0"/>
    <xf numFmtId="9" fontId="10" fillId="0" borderId="0" applyFont="0" applyFill="0" applyBorder="0" applyAlignment="0" applyProtection="0"/>
    <xf numFmtId="0" fontId="7" fillId="0" borderId="0"/>
    <xf numFmtId="0" fontId="14" fillId="3" borderId="0" applyNumberFormat="0" applyBorder="0" applyAlignment="0" applyProtection="0"/>
    <xf numFmtId="0" fontId="3" fillId="0" borderId="0"/>
    <xf numFmtId="0" fontId="15" fillId="0" borderId="0"/>
    <xf numFmtId="0" fontId="37" fillId="6" borderId="0" applyNumberFormat="0" applyBorder="0" applyAlignment="0" applyProtection="0"/>
  </cellStyleXfs>
  <cellXfs count="281">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xf>
    <xf numFmtId="0" fontId="0" fillId="0" borderId="2" xfId="0" applyBorder="1" applyAlignment="1">
      <alignment vertical="top"/>
    </xf>
    <xf numFmtId="0" fontId="8" fillId="0" borderId="6" xfId="0" applyFont="1" applyBorder="1" applyAlignment="1">
      <alignment horizontal="left" vertical="top"/>
    </xf>
    <xf numFmtId="0" fontId="0" fillId="0" borderId="11" xfId="0" applyBorder="1" applyAlignment="1">
      <alignment vertical="top"/>
    </xf>
    <xf numFmtId="0" fontId="0" fillId="0" borderId="9" xfId="0" applyBorder="1" applyAlignment="1">
      <alignment vertical="top" wrapText="1"/>
    </xf>
    <xf numFmtId="0" fontId="0" fillId="0" borderId="9" xfId="0" applyBorder="1" applyAlignment="1">
      <alignment vertical="top"/>
    </xf>
    <xf numFmtId="0" fontId="8" fillId="0" borderId="11" xfId="0" applyFont="1" applyBorder="1" applyAlignment="1">
      <alignment horizontal="left" vertical="top"/>
    </xf>
    <xf numFmtId="0" fontId="8" fillId="0" borderId="6" xfId="2" applyFont="1" applyBorder="1" applyAlignment="1">
      <alignment horizontal="left" vertical="top"/>
    </xf>
    <xf numFmtId="0" fontId="8" fillId="0" borderId="12" xfId="2" applyFont="1" applyBorder="1" applyAlignment="1">
      <alignment horizontal="left" vertical="top" wrapText="1"/>
    </xf>
    <xf numFmtId="0" fontId="11" fillId="0" borderId="0" xfId="2" applyFont="1" applyAlignment="1">
      <alignment vertical="top" wrapText="1"/>
    </xf>
    <xf numFmtId="0" fontId="12" fillId="0" borderId="0" xfId="2" applyFont="1" applyAlignment="1">
      <alignment horizontal="left" vertical="top" wrapText="1"/>
    </xf>
    <xf numFmtId="0" fontId="13" fillId="0" borderId="0" xfId="2" applyFont="1" applyAlignment="1">
      <alignment horizontal="left" vertical="top" wrapText="1"/>
    </xf>
    <xf numFmtId="0" fontId="13" fillId="0" borderId="0" xfId="2" applyFont="1" applyAlignment="1">
      <alignment vertical="top" wrapText="1"/>
    </xf>
    <xf numFmtId="0" fontId="13" fillId="0" borderId="0" xfId="2" applyFont="1" applyAlignment="1">
      <alignment vertical="center" wrapText="1"/>
    </xf>
    <xf numFmtId="0" fontId="16" fillId="0" borderId="1" xfId="2" applyFont="1" applyBorder="1" applyAlignment="1">
      <alignment horizontal="left" vertical="top"/>
    </xf>
    <xf numFmtId="0" fontId="17" fillId="0" borderId="1" xfId="2" applyFont="1" applyBorder="1" applyAlignment="1">
      <alignment horizontal="left" vertical="top" wrapText="1"/>
    </xf>
    <xf numFmtId="0" fontId="18" fillId="0" borderId="0" xfId="2" applyFont="1"/>
    <xf numFmtId="0" fontId="17" fillId="0" borderId="12" xfId="2" applyFont="1" applyBorder="1"/>
    <xf numFmtId="0" fontId="19" fillId="0" borderId="12" xfId="2" applyFont="1" applyBorder="1" applyAlignment="1">
      <alignment horizontal="center"/>
    </xf>
    <xf numFmtId="0" fontId="19" fillId="0" borderId="0" xfId="2" applyFont="1" applyAlignment="1">
      <alignment horizontal="center"/>
    </xf>
    <xf numFmtId="0" fontId="20" fillId="0" borderId="0" xfId="2" applyFont="1" applyAlignment="1">
      <alignment horizontal="left" vertical="top"/>
    </xf>
    <xf numFmtId="0" fontId="5" fillId="0" borderId="0" xfId="2" applyFont="1" applyAlignment="1">
      <alignment horizontal="left" vertical="top"/>
    </xf>
    <xf numFmtId="0" fontId="17" fillId="0" borderId="0" xfId="2" applyFont="1" applyAlignment="1">
      <alignment horizontal="left" vertical="top"/>
    </xf>
    <xf numFmtId="0" fontId="18" fillId="0" borderId="0" xfId="2" applyFont="1" applyAlignment="1">
      <alignment horizontal="center"/>
    </xf>
    <xf numFmtId="0" fontId="16" fillId="0" borderId="6" xfId="2" applyFont="1" applyBorder="1" applyAlignment="1">
      <alignment horizontal="left" vertical="top"/>
    </xf>
    <xf numFmtId="0" fontId="18" fillId="0" borderId="9" xfId="2" applyFont="1" applyBorder="1" applyAlignment="1">
      <alignment horizontal="left" vertical="top"/>
    </xf>
    <xf numFmtId="0" fontId="17" fillId="0" borderId="12" xfId="2" applyFont="1" applyBorder="1" applyAlignment="1">
      <alignment horizontal="left" vertical="top"/>
    </xf>
    <xf numFmtId="0" fontId="21" fillId="0" borderId="12" xfId="2" applyFont="1" applyBorder="1" applyAlignment="1">
      <alignment horizontal="left" vertical="top"/>
    </xf>
    <xf numFmtId="0" fontId="22" fillId="0" borderId="12" xfId="2" applyFont="1" applyBorder="1" applyAlignment="1">
      <alignment horizontal="left" vertical="top" wrapText="1"/>
    </xf>
    <xf numFmtId="0" fontId="17" fillId="0" borderId="9" xfId="2" applyFont="1" applyBorder="1" applyAlignment="1">
      <alignment horizontal="left" vertical="top"/>
    </xf>
    <xf numFmtId="0" fontId="18" fillId="0" borderId="0" xfId="2" applyFont="1" applyAlignment="1">
      <alignment horizontal="left"/>
    </xf>
    <xf numFmtId="0" fontId="20" fillId="0" borderId="0" xfId="2" applyFont="1" applyAlignment="1">
      <alignment horizontal="left"/>
    </xf>
    <xf numFmtId="0" fontId="18" fillId="0" borderId="0" xfId="2" applyFont="1" applyAlignment="1">
      <alignment horizontal="left" vertical="top"/>
    </xf>
    <xf numFmtId="0" fontId="23" fillId="0" borderId="0" xfId="2" applyFont="1" applyAlignment="1">
      <alignment horizontal="left" vertical="top"/>
    </xf>
    <xf numFmtId="0" fontId="23" fillId="0" borderId="12" xfId="2" applyFont="1" applyBorder="1" applyAlignment="1">
      <alignment horizontal="left" vertical="top"/>
    </xf>
    <xf numFmtId="0" fontId="19" fillId="0" borderId="12" xfId="2" applyFont="1" applyBorder="1" applyAlignment="1">
      <alignment horizontal="left" vertical="top"/>
    </xf>
    <xf numFmtId="0" fontId="8" fillId="0" borderId="7" xfId="0" applyFont="1" applyBorder="1" applyAlignment="1">
      <alignment horizontal="left" vertical="top"/>
    </xf>
    <xf numFmtId="0" fontId="9" fillId="4" borderId="1" xfId="0" applyFont="1" applyFill="1" applyBorder="1" applyAlignment="1">
      <alignment vertical="top"/>
    </xf>
    <xf numFmtId="0" fontId="0" fillId="5" borderId="1" xfId="0" applyFill="1" applyBorder="1" applyAlignment="1">
      <alignment vertical="top"/>
    </xf>
    <xf numFmtId="0" fontId="0" fillId="5" borderId="2" xfId="0" applyFill="1" applyBorder="1" applyAlignment="1">
      <alignment vertical="top"/>
    </xf>
    <xf numFmtId="0" fontId="9" fillId="2" borderId="1" xfId="0" applyFont="1" applyFill="1" applyBorder="1" applyAlignment="1">
      <alignment vertical="top"/>
    </xf>
    <xf numFmtId="0" fontId="9" fillId="2" borderId="1" xfId="0" applyFont="1" applyFill="1" applyBorder="1" applyAlignment="1">
      <alignment vertical="top" wrapText="1"/>
    </xf>
    <xf numFmtId="0" fontId="9" fillId="4" borderId="2" xfId="0" applyFont="1" applyFill="1" applyBorder="1" applyAlignment="1">
      <alignment vertical="top"/>
    </xf>
    <xf numFmtId="0" fontId="23" fillId="0" borderId="12" xfId="2" applyFont="1" applyBorder="1" applyAlignment="1">
      <alignment horizontal="left" vertical="top" wrapText="1"/>
    </xf>
    <xf numFmtId="0" fontId="17" fillId="0" borderId="0" xfId="2" applyFont="1" applyAlignment="1">
      <alignment horizontal="left" vertical="top" wrapText="1"/>
    </xf>
    <xf numFmtId="49" fontId="8" fillId="0" borderId="6" xfId="0" applyNumberFormat="1" applyFont="1" applyBorder="1" applyAlignment="1">
      <alignment horizontal="left" vertical="top"/>
    </xf>
    <xf numFmtId="49" fontId="0" fillId="0" borderId="0" xfId="0" applyNumberFormat="1" applyAlignment="1">
      <alignment vertical="top"/>
    </xf>
    <xf numFmtId="49" fontId="0" fillId="0" borderId="5" xfId="0" applyNumberFormat="1" applyBorder="1" applyAlignment="1">
      <alignment vertical="top"/>
    </xf>
    <xf numFmtId="49" fontId="0" fillId="0" borderId="5" xfId="0" applyNumberFormat="1" applyBorder="1" applyAlignment="1">
      <alignment vertical="top" wrapText="1"/>
    </xf>
    <xf numFmtId="49" fontId="0" fillId="0" borderId="1" xfId="0" applyNumberFormat="1" applyBorder="1" applyAlignment="1">
      <alignment vertical="top"/>
    </xf>
    <xf numFmtId="49" fontId="0" fillId="0" borderId="1" xfId="0" applyNumberFormat="1" applyBorder="1" applyAlignment="1">
      <alignment vertical="top" wrapText="1"/>
    </xf>
    <xf numFmtId="49" fontId="0" fillId="0" borderId="0" xfId="0" applyNumberFormat="1" applyAlignment="1">
      <alignment vertical="top" wrapText="1"/>
    </xf>
    <xf numFmtId="49" fontId="0" fillId="0" borderId="4" xfId="0" applyNumberFormat="1" applyBorder="1" applyAlignment="1">
      <alignment vertical="top"/>
    </xf>
    <xf numFmtId="49" fontId="0" fillId="0" borderId="8" xfId="0" applyNumberFormat="1" applyBorder="1" applyAlignment="1">
      <alignment vertical="top"/>
    </xf>
    <xf numFmtId="0" fontId="4" fillId="0" borderId="0" xfId="0" applyFont="1" applyAlignment="1">
      <alignment vertical="top" wrapText="1"/>
    </xf>
    <xf numFmtId="0" fontId="25" fillId="0" borderId="0" xfId="0" applyFont="1"/>
    <xf numFmtId="0" fontId="0" fillId="0" borderId="7" xfId="0" applyBorder="1" applyAlignment="1">
      <alignment vertical="top"/>
    </xf>
    <xf numFmtId="0" fontId="0" fillId="0" borderId="7" xfId="0" applyBorder="1" applyAlignment="1">
      <alignment vertical="top" wrapText="1"/>
    </xf>
    <xf numFmtId="0" fontId="5" fillId="5" borderId="7" xfId="2" applyFont="1" applyFill="1" applyBorder="1" applyAlignment="1">
      <alignment horizontal="left" vertical="top" wrapText="1"/>
    </xf>
    <xf numFmtId="49" fontId="0" fillId="0" borderId="7" xfId="0" applyNumberFormat="1" applyBorder="1" applyAlignment="1">
      <alignment vertical="top"/>
    </xf>
    <xf numFmtId="0" fontId="0" fillId="0" borderId="4" xfId="0" applyBorder="1" applyAlignment="1">
      <alignment vertical="top" wrapText="1"/>
    </xf>
    <xf numFmtId="0" fontId="5" fillId="0" borderId="1" xfId="2" applyFont="1" applyBorder="1" applyAlignment="1">
      <alignment horizontal="left" vertical="top"/>
    </xf>
    <xf numFmtId="0" fontId="5" fillId="0" borderId="1" xfId="2" applyFont="1" applyBorder="1" applyAlignment="1">
      <alignment horizontal="left" vertical="top" wrapText="1"/>
    </xf>
    <xf numFmtId="0" fontId="0" fillId="0" borderId="1" xfId="0" applyBorder="1" applyAlignment="1">
      <alignment horizontal="left" vertical="top"/>
    </xf>
    <xf numFmtId="0" fontId="8" fillId="0" borderId="0" xfId="2" applyFont="1" applyAlignment="1">
      <alignment horizontal="left" vertical="top" wrapText="1"/>
    </xf>
    <xf numFmtId="0" fontId="8" fillId="0" borderId="0" xfId="0" applyFont="1" applyAlignment="1">
      <alignment horizontal="left" vertical="top"/>
    </xf>
    <xf numFmtId="0" fontId="8" fillId="0" borderId="7" xfId="2" applyFont="1" applyBorder="1" applyAlignment="1">
      <alignment horizontal="left" vertical="top"/>
    </xf>
    <xf numFmtId="0" fontId="8" fillId="0" borderId="10" xfId="2" applyFont="1" applyBorder="1" applyAlignment="1">
      <alignment horizontal="left" vertical="top" wrapText="1"/>
    </xf>
    <xf numFmtId="0" fontId="16" fillId="0" borderId="7" xfId="2" applyFont="1" applyBorder="1" applyAlignment="1">
      <alignment horizontal="left" vertical="top"/>
    </xf>
    <xf numFmtId="0" fontId="17" fillId="0" borderId="7" xfId="2" applyFont="1" applyBorder="1" applyAlignment="1">
      <alignment horizontal="left" vertical="top" wrapText="1"/>
    </xf>
    <xf numFmtId="0" fontId="17" fillId="0" borderId="10" xfId="2" applyFont="1" applyBorder="1"/>
    <xf numFmtId="0" fontId="17" fillId="0" borderId="10" xfId="2" applyFont="1" applyBorder="1" applyAlignment="1">
      <alignment horizontal="left" vertical="top"/>
    </xf>
    <xf numFmtId="0" fontId="21" fillId="0" borderId="10" xfId="2" applyFont="1" applyBorder="1" applyAlignment="1">
      <alignment horizontal="left" vertical="top"/>
    </xf>
    <xf numFmtId="0" fontId="22" fillId="0" borderId="10" xfId="2" applyFont="1" applyBorder="1" applyAlignment="1">
      <alignment horizontal="left" vertical="top" wrapText="1"/>
    </xf>
    <xf numFmtId="0" fontId="23" fillId="0" borderId="10" xfId="2" applyFont="1" applyBorder="1" applyAlignment="1">
      <alignment horizontal="left" vertical="top"/>
    </xf>
    <xf numFmtId="0" fontId="23" fillId="0" borderId="10" xfId="2" applyFont="1" applyBorder="1" applyAlignment="1">
      <alignment horizontal="left" vertical="top" wrapText="1"/>
    </xf>
    <xf numFmtId="49" fontId="8" fillId="0" borderId="7" xfId="0" applyNumberFormat="1" applyFont="1" applyBorder="1" applyAlignment="1">
      <alignment horizontal="left" vertical="top"/>
    </xf>
    <xf numFmtId="49" fontId="0" fillId="0" borderId="11" xfId="0" applyNumberFormat="1" applyBorder="1" applyAlignment="1">
      <alignment vertical="top"/>
    </xf>
    <xf numFmtId="49" fontId="0" fillId="0" borderId="11" xfId="0" applyNumberFormat="1" applyBorder="1" applyAlignment="1">
      <alignment vertical="top" wrapText="1"/>
    </xf>
    <xf numFmtId="0" fontId="9" fillId="0" borderId="0" xfId="0" applyFont="1" applyAlignment="1">
      <alignment vertical="top"/>
    </xf>
    <xf numFmtId="0" fontId="9" fillId="0" borderId="11" xfId="0" applyFont="1" applyBorder="1" applyAlignment="1">
      <alignment vertical="top"/>
    </xf>
    <xf numFmtId="0" fontId="9" fillId="0" borderId="11" xfId="0" applyFont="1" applyBorder="1" applyAlignment="1">
      <alignment vertical="top" wrapText="1"/>
    </xf>
    <xf numFmtId="0" fontId="0" fillId="0" borderId="6" xfId="0" applyBorder="1" applyAlignment="1">
      <alignment vertical="top"/>
    </xf>
    <xf numFmtId="0" fontId="6" fillId="0" borderId="7" xfId="2" applyFont="1" applyBorder="1" applyAlignment="1">
      <alignment horizontal="left" vertical="top" wrapText="1"/>
    </xf>
    <xf numFmtId="0" fontId="5" fillId="0" borderId="3" xfId="2" applyFont="1" applyBorder="1" applyAlignment="1">
      <alignment horizontal="left" vertical="top" wrapText="1"/>
    </xf>
    <xf numFmtId="0" fontId="9" fillId="0" borderId="0" xfId="0" applyFont="1" applyAlignment="1">
      <alignment vertical="top" wrapText="1"/>
    </xf>
    <xf numFmtId="0" fontId="9" fillId="0" borderId="13" xfId="0" applyFont="1" applyBorder="1" applyAlignment="1">
      <alignment vertical="top"/>
    </xf>
    <xf numFmtId="0" fontId="9" fillId="0" borderId="5" xfId="0" applyFont="1" applyBorder="1" applyAlignment="1">
      <alignment vertical="top"/>
    </xf>
    <xf numFmtId="0" fontId="9" fillId="0" borderId="5" xfId="0" applyFont="1" applyBorder="1" applyAlignment="1">
      <alignment vertical="top" wrapText="1"/>
    </xf>
    <xf numFmtId="0" fontId="0" fillId="0" borderId="3" xfId="0" applyBorder="1" applyAlignment="1">
      <alignment vertical="top"/>
    </xf>
    <xf numFmtId="0" fontId="0" fillId="0" borderId="4" xfId="0" applyBorder="1" applyAlignment="1">
      <alignment horizontal="left" vertical="top"/>
    </xf>
    <xf numFmtId="0" fontId="9" fillId="4" borderId="13" xfId="0" applyFont="1" applyFill="1" applyBorder="1" applyAlignment="1">
      <alignment vertical="top"/>
    </xf>
    <xf numFmtId="0" fontId="9" fillId="4" borderId="5" xfId="0" applyFont="1" applyFill="1" applyBorder="1" applyAlignment="1">
      <alignment vertical="top"/>
    </xf>
    <xf numFmtId="0" fontId="9" fillId="4" borderId="5" xfId="0" applyFont="1" applyFill="1" applyBorder="1" applyAlignment="1">
      <alignment vertical="top" wrapText="1"/>
    </xf>
    <xf numFmtId="9" fontId="0" fillId="0" borderId="1" xfId="1" applyFont="1" applyFill="1" applyBorder="1" applyAlignment="1">
      <alignment vertical="top" wrapText="1"/>
    </xf>
    <xf numFmtId="0" fontId="0" fillId="0" borderId="7" xfId="2" applyFont="1" applyBorder="1" applyAlignment="1">
      <alignment vertical="top" wrapText="1"/>
    </xf>
    <xf numFmtId="0" fontId="0" fillId="0" borderId="2" xfId="0" applyBorder="1" applyAlignment="1">
      <alignment vertical="top" wrapText="1"/>
    </xf>
    <xf numFmtId="0" fontId="6" fillId="0" borderId="1" xfId="2" applyFont="1" applyBorder="1" applyAlignment="1">
      <alignment horizontal="left" vertical="top" wrapText="1"/>
    </xf>
    <xf numFmtId="0" fontId="5" fillId="0" borderId="4" xfId="2" applyFont="1" applyBorder="1" applyAlignment="1">
      <alignment horizontal="left" vertical="top" wrapText="1"/>
    </xf>
    <xf numFmtId="0" fontId="29" fillId="0" borderId="0" xfId="0" applyFont="1" applyAlignment="1">
      <alignment vertical="top" wrapText="1"/>
    </xf>
    <xf numFmtId="0" fontId="0" fillId="0" borderId="11" xfId="0" applyBorder="1" applyAlignment="1">
      <alignment vertical="top" wrapText="1"/>
    </xf>
    <xf numFmtId="0" fontId="5" fillId="0" borderId="4" xfId="2" applyFont="1" applyBorder="1" applyAlignment="1">
      <alignment horizontal="left" vertical="top"/>
    </xf>
    <xf numFmtId="9" fontId="0" fillId="0" borderId="7" xfId="1" applyFont="1" applyFill="1" applyBorder="1" applyAlignment="1">
      <alignment vertical="top"/>
    </xf>
    <xf numFmtId="0" fontId="0" fillId="0" borderId="1" xfId="0" applyBorder="1" applyAlignment="1">
      <alignment horizontal="right" vertical="top"/>
    </xf>
    <xf numFmtId="0" fontId="0" fillId="5" borderId="1" xfId="0" applyFill="1" applyBorder="1" applyAlignment="1">
      <alignment vertical="top" wrapText="1"/>
    </xf>
    <xf numFmtId="0" fontId="30" fillId="0" borderId="1" xfId="0" applyFont="1" applyBorder="1" applyAlignment="1">
      <alignment horizontal="left" vertical="top"/>
    </xf>
    <xf numFmtId="0" fontId="30" fillId="0" borderId="1" xfId="0" applyFont="1" applyBorder="1" applyAlignment="1">
      <alignment vertical="top"/>
    </xf>
    <xf numFmtId="0" fontId="30" fillId="0" borderId="0" xfId="0" applyFont="1" applyAlignment="1">
      <alignment vertical="top"/>
    </xf>
    <xf numFmtId="0" fontId="30" fillId="0" borderId="4" xfId="0" applyFont="1" applyBorder="1" applyAlignment="1">
      <alignment horizontal="left" vertical="top"/>
    </xf>
    <xf numFmtId="0" fontId="4" fillId="0" borderId="0" xfId="0" applyFont="1"/>
    <xf numFmtId="0" fontId="30" fillId="0" borderId="0" xfId="0" applyFont="1" applyAlignment="1">
      <alignment vertical="top" wrapText="1"/>
    </xf>
    <xf numFmtId="0" fontId="9" fillId="0" borderId="5" xfId="0" applyFont="1" applyBorder="1" applyAlignment="1">
      <alignment horizontal="left" vertical="top" wrapText="1"/>
    </xf>
    <xf numFmtId="0" fontId="0" fillId="0" borderId="0" xfId="0" applyAlignment="1">
      <alignment horizontal="left" vertical="top" wrapText="1"/>
    </xf>
    <xf numFmtId="0" fontId="6" fillId="0" borderId="1" xfId="0" applyFont="1" applyBorder="1" applyAlignment="1">
      <alignment vertical="top" wrapText="1"/>
    </xf>
    <xf numFmtId="0" fontId="6" fillId="0" borderId="2" xfId="0" applyFont="1" applyBorder="1" applyAlignment="1">
      <alignment vertical="top"/>
    </xf>
    <xf numFmtId="0" fontId="6" fillId="0" borderId="1" xfId="0" applyFont="1" applyBorder="1" applyAlignment="1">
      <alignment vertical="top"/>
    </xf>
    <xf numFmtId="0" fontId="6" fillId="0" borderId="1" xfId="0" applyFont="1" applyBorder="1" applyAlignment="1">
      <alignment horizontal="left" vertical="top"/>
    </xf>
    <xf numFmtId="0" fontId="6" fillId="0" borderId="7" xfId="0" applyFont="1" applyBorder="1" applyAlignment="1">
      <alignment vertical="top"/>
    </xf>
    <xf numFmtId="0" fontId="6" fillId="0" borderId="4" xfId="0" applyFont="1" applyBorder="1" applyAlignment="1">
      <alignment vertical="top"/>
    </xf>
    <xf numFmtId="9" fontId="0" fillId="0" borderId="1" xfId="1" applyFont="1" applyBorder="1" applyAlignment="1">
      <alignment vertical="top" wrapText="1"/>
    </xf>
    <xf numFmtId="0" fontId="2" fillId="0" borderId="1" xfId="0" applyFont="1" applyBorder="1" applyAlignment="1">
      <alignment vertical="top" wrapText="1"/>
    </xf>
    <xf numFmtId="0" fontId="6" fillId="0" borderId="3" xfId="0" applyFont="1" applyBorder="1" applyAlignment="1">
      <alignment vertical="top"/>
    </xf>
    <xf numFmtId="0" fontId="0" fillId="0" borderId="15" xfId="0" applyBorder="1"/>
    <xf numFmtId="0" fontId="36" fillId="0" borderId="0" xfId="0" applyFont="1"/>
    <xf numFmtId="0" fontId="36" fillId="0" borderId="16" xfId="0" applyFont="1" applyBorder="1"/>
    <xf numFmtId="0" fontId="6" fillId="0" borderId="4" xfId="0" applyFont="1" applyBorder="1" applyAlignment="1">
      <alignment vertical="top" wrapText="1"/>
    </xf>
    <xf numFmtId="0" fontId="6" fillId="0" borderId="0" xfId="0" applyFont="1" applyAlignment="1">
      <alignment vertical="top"/>
    </xf>
    <xf numFmtId="0" fontId="0" fillId="0" borderId="1" xfId="1" applyNumberFormat="1" applyFont="1" applyFill="1" applyBorder="1" applyAlignment="1">
      <alignment vertical="top" wrapText="1"/>
    </xf>
    <xf numFmtId="0" fontId="0" fillId="0" borderId="0" xfId="0" applyAlignment="1">
      <alignment horizontal="left" vertical="top"/>
    </xf>
    <xf numFmtId="0" fontId="40" fillId="0" borderId="0" xfId="0" applyFont="1"/>
    <xf numFmtId="0" fontId="0" fillId="0" borderId="1" xfId="0" applyBorder="1" applyAlignment="1">
      <alignment horizontal="center" vertical="top"/>
    </xf>
    <xf numFmtId="0" fontId="0" fillId="5" borderId="1" xfId="0" applyFill="1" applyBorder="1" applyAlignment="1">
      <alignment horizontal="center" vertical="top"/>
    </xf>
    <xf numFmtId="0" fontId="0" fillId="0" borderId="7" xfId="1" applyNumberFormat="1" applyFont="1" applyFill="1" applyBorder="1" applyAlignment="1">
      <alignment vertical="top" wrapText="1"/>
    </xf>
    <xf numFmtId="0" fontId="0" fillId="0" borderId="7" xfId="0" applyBorder="1"/>
    <xf numFmtId="0" fontId="29" fillId="0" borderId="0" xfId="0" applyFont="1" applyAlignment="1">
      <alignment horizontal="left" vertical="top" wrapText="1"/>
    </xf>
    <xf numFmtId="0" fontId="42" fillId="0" borderId="0" xfId="0" applyFont="1" applyAlignment="1">
      <alignment horizontal="left" vertical="top"/>
    </xf>
    <xf numFmtId="0" fontId="6" fillId="0" borderId="0" xfId="0" applyFont="1" applyAlignment="1">
      <alignment horizontal="left" vertical="top" wrapText="1"/>
    </xf>
    <xf numFmtId="0" fontId="45" fillId="0" borderId="0" xfId="0" applyFont="1" applyAlignment="1">
      <alignment horizontal="left" vertical="top" wrapText="1"/>
    </xf>
    <xf numFmtId="0" fontId="42" fillId="0" borderId="0" xfId="0" applyFont="1" applyAlignment="1">
      <alignment horizontal="left" vertical="top" wrapText="1"/>
    </xf>
    <xf numFmtId="0" fontId="43" fillId="0" borderId="0" xfId="0" applyFont="1" applyAlignment="1">
      <alignment horizontal="left" vertical="top" wrapText="1"/>
    </xf>
    <xf numFmtId="0" fontId="44" fillId="0" borderId="0" xfId="0" applyFont="1" applyAlignment="1">
      <alignment horizontal="left" vertical="top" wrapText="1"/>
    </xf>
    <xf numFmtId="0" fontId="5" fillId="0" borderId="7" xfId="2" applyFont="1" applyBorder="1" applyAlignment="1">
      <alignment horizontal="left" vertical="top"/>
    </xf>
    <xf numFmtId="0" fontId="13" fillId="0" borderId="0" xfId="2" applyFont="1" applyAlignment="1">
      <alignment horizontal="left" vertical="top"/>
    </xf>
    <xf numFmtId="0" fontId="47" fillId="0" borderId="0" xfId="0" applyFont="1"/>
    <xf numFmtId="0" fontId="9" fillId="0" borderId="17" xfId="0" applyFont="1" applyBorder="1" applyAlignment="1">
      <alignment vertical="top"/>
    </xf>
    <xf numFmtId="0" fontId="0" fillId="0" borderId="1" xfId="0" applyBorder="1"/>
    <xf numFmtId="0" fontId="30" fillId="0" borderId="6" xfId="0" applyFont="1" applyBorder="1" applyAlignment="1">
      <alignment vertical="top"/>
    </xf>
    <xf numFmtId="0" fontId="6" fillId="7" borderId="1" xfId="0" applyFont="1" applyFill="1" applyBorder="1" applyAlignment="1">
      <alignment vertical="top" wrapText="1"/>
    </xf>
    <xf numFmtId="0" fontId="9" fillId="4" borderId="17" xfId="0" applyFont="1" applyFill="1" applyBorder="1" applyAlignment="1">
      <alignment vertical="top"/>
    </xf>
    <xf numFmtId="0" fontId="0" fillId="0" borderId="6" xfId="0" applyBorder="1"/>
    <xf numFmtId="0" fontId="0" fillId="0" borderId="4" xfId="0" applyBorder="1"/>
    <xf numFmtId="0" fontId="32" fillId="0" borderId="1" xfId="0" applyFont="1" applyBorder="1" applyAlignment="1">
      <alignment vertical="top"/>
    </xf>
    <xf numFmtId="0" fontId="9" fillId="2" borderId="5" xfId="0" applyFont="1" applyFill="1" applyBorder="1" applyAlignment="1">
      <alignment vertical="top"/>
    </xf>
    <xf numFmtId="0" fontId="9" fillId="2" borderId="5" xfId="0" applyFont="1" applyFill="1" applyBorder="1" applyAlignment="1">
      <alignment vertical="top" wrapText="1"/>
    </xf>
    <xf numFmtId="0" fontId="9" fillId="2" borderId="17" xfId="0" applyFont="1" applyFill="1" applyBorder="1" applyAlignment="1">
      <alignment vertical="top"/>
    </xf>
    <xf numFmtId="0" fontId="5" fillId="0" borderId="2" xfId="2" applyFont="1" applyBorder="1" applyAlignment="1">
      <alignment vertical="top"/>
    </xf>
    <xf numFmtId="0" fontId="5" fillId="0" borderId="3" xfId="2" applyFont="1" applyBorder="1" applyAlignment="1">
      <alignment vertical="top"/>
    </xf>
    <xf numFmtId="0" fontId="9" fillId="4" borderId="1" xfId="0" applyFont="1" applyFill="1" applyBorder="1" applyAlignment="1">
      <alignment vertical="top" wrapText="1"/>
    </xf>
    <xf numFmtId="14" fontId="0" fillId="0" borderId="1" xfId="0" applyNumberFormat="1" applyBorder="1" applyAlignment="1">
      <alignment vertical="top"/>
    </xf>
    <xf numFmtId="0" fontId="9" fillId="0" borderId="13" xfId="0" applyFont="1" applyBorder="1" applyAlignment="1">
      <alignment vertical="top" wrapText="1"/>
    </xf>
    <xf numFmtId="0" fontId="9" fillId="0" borderId="17" xfId="0" applyFont="1" applyBorder="1" applyAlignment="1">
      <alignment vertical="top" wrapText="1"/>
    </xf>
    <xf numFmtId="0" fontId="29" fillId="0" borderId="1" xfId="0" applyFont="1" applyBorder="1" applyAlignment="1">
      <alignment vertical="top" wrapText="1"/>
    </xf>
    <xf numFmtId="0" fontId="0" fillId="0" borderId="3" xfId="0" applyBorder="1" applyAlignment="1">
      <alignment vertical="top" wrapText="1"/>
    </xf>
    <xf numFmtId="9" fontId="0" fillId="0" borderId="4" xfId="1" applyFont="1" applyFill="1" applyBorder="1" applyAlignment="1">
      <alignment vertical="top"/>
    </xf>
    <xf numFmtId="0" fontId="9" fillId="4" borderId="13" xfId="2" applyFont="1" applyFill="1" applyBorder="1" applyAlignment="1">
      <alignment horizontal="left" vertical="top" wrapText="1"/>
    </xf>
    <xf numFmtId="0" fontId="9" fillId="4" borderId="5" xfId="2" applyFont="1" applyFill="1" applyBorder="1" applyAlignment="1">
      <alignment horizontal="left" vertical="top" wrapText="1"/>
    </xf>
    <xf numFmtId="9" fontId="9" fillId="4" borderId="17" xfId="3" applyFont="1" applyFill="1" applyBorder="1" applyAlignment="1">
      <alignment horizontal="left" vertical="top" wrapText="1"/>
    </xf>
    <xf numFmtId="0" fontId="6" fillId="0" borderId="2" xfId="2" applyFont="1" applyBorder="1" applyAlignment="1">
      <alignment horizontal="left" vertical="top" wrapText="1"/>
    </xf>
    <xf numFmtId="0" fontId="6" fillId="0" borderId="6" xfId="2" applyFont="1" applyBorder="1" applyAlignment="1">
      <alignment horizontal="left" vertical="top" wrapText="1"/>
    </xf>
    <xf numFmtId="0" fontId="6" fillId="0" borderId="3" xfId="2" applyFont="1" applyBorder="1" applyAlignment="1">
      <alignment horizontal="left" vertical="top" wrapText="1"/>
    </xf>
    <xf numFmtId="0" fontId="6" fillId="0" borderId="4" xfId="2" applyFont="1" applyBorder="1" applyAlignment="1">
      <alignment horizontal="left" vertical="top" wrapText="1"/>
    </xf>
    <xf numFmtId="0" fontId="27" fillId="0" borderId="13" xfId="2" applyFont="1" applyBorder="1" applyAlignment="1">
      <alignment horizontal="left" vertical="top" wrapText="1"/>
    </xf>
    <xf numFmtId="0" fontId="27" fillId="0" borderId="5" xfId="2" applyFont="1" applyBorder="1" applyAlignment="1">
      <alignment horizontal="left" vertical="top"/>
    </xf>
    <xf numFmtId="0" fontId="27" fillId="0" borderId="5" xfId="2" applyFont="1" applyBorder="1" applyAlignment="1">
      <alignment horizontal="left" vertical="top" wrapText="1"/>
    </xf>
    <xf numFmtId="0" fontId="27" fillId="0" borderId="17" xfId="2" applyFont="1" applyBorder="1" applyAlignment="1">
      <alignment horizontal="left" vertical="top" wrapText="1"/>
    </xf>
    <xf numFmtId="0" fontId="5" fillId="0" borderId="2" xfId="2" applyFont="1" applyBorder="1" applyAlignment="1">
      <alignment horizontal="left" vertical="top" wrapText="1"/>
    </xf>
    <xf numFmtId="0" fontId="18" fillId="0" borderId="6" xfId="2" applyFont="1" applyBorder="1"/>
    <xf numFmtId="0" fontId="18" fillId="0" borderId="7" xfId="2" applyFont="1" applyBorder="1"/>
    <xf numFmtId="0" fontId="5" fillId="0" borderId="6" xfId="2" applyFont="1" applyBorder="1" applyAlignment="1">
      <alignment horizontal="left" vertical="top"/>
    </xf>
    <xf numFmtId="0" fontId="27" fillId="0" borderId="17" xfId="2" applyFont="1" applyBorder="1" applyAlignment="1">
      <alignment horizontal="left" vertical="top"/>
    </xf>
    <xf numFmtId="0" fontId="17" fillId="0" borderId="6" xfId="2" applyFont="1" applyBorder="1" applyAlignment="1">
      <alignment horizontal="left" vertical="top"/>
    </xf>
    <xf numFmtId="49" fontId="5" fillId="0" borderId="1" xfId="2" applyNumberFormat="1" applyFont="1" applyBorder="1" applyAlignment="1">
      <alignment horizontal="left" vertical="top" wrapText="1"/>
    </xf>
    <xf numFmtId="0" fontId="5" fillId="0" borderId="6" xfId="2" applyFont="1" applyBorder="1" applyAlignment="1">
      <alignment horizontal="left" vertical="top" wrapText="1"/>
    </xf>
    <xf numFmtId="0" fontId="27" fillId="4" borderId="13" xfId="2" applyFont="1" applyFill="1" applyBorder="1" applyAlignment="1">
      <alignment horizontal="left" vertical="top" wrapText="1"/>
    </xf>
    <xf numFmtId="0" fontId="27" fillId="4" borderId="5" xfId="2" applyFont="1" applyFill="1" applyBorder="1" applyAlignment="1">
      <alignment horizontal="left" vertical="top" wrapText="1"/>
    </xf>
    <xf numFmtId="0" fontId="27" fillId="4" borderId="17" xfId="2" applyFont="1" applyFill="1" applyBorder="1" applyAlignment="1">
      <alignment horizontal="left" vertical="top" wrapText="1"/>
    </xf>
    <xf numFmtId="0" fontId="5" fillId="5" borderId="2" xfId="2" applyFont="1" applyFill="1" applyBorder="1" applyAlignment="1">
      <alignment horizontal="left" vertical="top" wrapText="1"/>
    </xf>
    <xf numFmtId="0" fontId="5" fillId="5" borderId="1" xfId="2" applyFont="1" applyFill="1" applyBorder="1" applyAlignment="1">
      <alignment horizontal="left" vertical="top" wrapText="1"/>
    </xf>
    <xf numFmtId="0" fontId="5" fillId="5" borderId="6" xfId="2" applyFont="1" applyFill="1" applyBorder="1" applyAlignment="1">
      <alignment horizontal="left" vertical="top" wrapText="1"/>
    </xf>
    <xf numFmtId="0" fontId="5" fillId="5" borderId="3" xfId="2" applyFont="1" applyFill="1" applyBorder="1" applyAlignment="1">
      <alignment horizontal="left" vertical="top" wrapText="1"/>
    </xf>
    <xf numFmtId="0" fontId="5" fillId="5" borderId="4" xfId="2" applyFont="1" applyFill="1" applyBorder="1" applyAlignment="1">
      <alignment horizontal="left" vertical="top" wrapText="1"/>
    </xf>
    <xf numFmtId="49" fontId="9" fillId="0" borderId="13" xfId="0" applyNumberFormat="1" applyFont="1" applyBorder="1" applyAlignment="1">
      <alignment vertical="top"/>
    </xf>
    <xf numFmtId="49" fontId="9" fillId="0" borderId="5" xfId="0" applyNumberFormat="1" applyFont="1" applyBorder="1" applyAlignment="1">
      <alignment vertical="top"/>
    </xf>
    <xf numFmtId="49" fontId="9" fillId="0" borderId="5" xfId="0" applyNumberFormat="1" applyFont="1" applyBorder="1" applyAlignment="1">
      <alignment vertical="top" wrapText="1"/>
    </xf>
    <xf numFmtId="49" fontId="9" fillId="0" borderId="17" xfId="0" applyNumberFormat="1" applyFont="1" applyBorder="1" applyAlignment="1">
      <alignment vertical="top"/>
    </xf>
    <xf numFmtId="49" fontId="0" fillId="0" borderId="2" xfId="0" applyNumberFormat="1" applyBorder="1" applyAlignment="1">
      <alignment vertical="top"/>
    </xf>
    <xf numFmtId="49" fontId="0" fillId="0" borderId="6" xfId="0" applyNumberFormat="1" applyBorder="1" applyAlignment="1">
      <alignment vertical="top"/>
    </xf>
    <xf numFmtId="0" fontId="26" fillId="0" borderId="0" xfId="0" applyFont="1"/>
    <xf numFmtId="0" fontId="40" fillId="0" borderId="1" xfId="0" applyFont="1" applyBorder="1" applyAlignment="1">
      <alignment vertical="top"/>
    </xf>
    <xf numFmtId="0" fontId="40" fillId="0" borderId="1" xfId="0" applyFont="1" applyBorder="1"/>
    <xf numFmtId="9" fontId="0" fillId="0" borderId="7" xfId="1" applyFont="1" applyFill="1" applyBorder="1" applyAlignment="1">
      <alignment vertical="top" wrapText="1"/>
    </xf>
    <xf numFmtId="0" fontId="29" fillId="0" borderId="1" xfId="0" applyFont="1" applyBorder="1" applyAlignment="1">
      <alignment vertical="top"/>
    </xf>
    <xf numFmtId="0" fontId="5" fillId="0" borderId="1" xfId="0" applyFont="1" applyBorder="1"/>
    <xf numFmtId="0" fontId="5" fillId="0" borderId="1" xfId="0" applyFont="1" applyBorder="1" applyAlignment="1">
      <alignment vertical="top" wrapText="1"/>
    </xf>
    <xf numFmtId="0" fontId="5" fillId="0" borderId="1" xfId="0" applyFont="1" applyBorder="1" applyAlignment="1">
      <alignment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29" fillId="0" borderId="1" xfId="0" applyFont="1" applyBorder="1" applyAlignment="1">
      <alignment horizontal="left" vertical="top" wrapText="1"/>
    </xf>
    <xf numFmtId="14" fontId="6"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xf numFmtId="0" fontId="0" fillId="0" borderId="4" xfId="0" applyBorder="1" applyAlignment="1">
      <alignment horizontal="left" vertical="top" wrapText="1"/>
    </xf>
    <xf numFmtId="0" fontId="5" fillId="0" borderId="1" xfId="2" applyFont="1" applyBorder="1" applyAlignment="1">
      <alignment vertical="top" wrapText="1"/>
    </xf>
    <xf numFmtId="0" fontId="0" fillId="0" borderId="1" xfId="0" applyBorder="1" applyAlignment="1">
      <alignment wrapText="1"/>
    </xf>
    <xf numFmtId="0" fontId="26" fillId="0" borderId="1" xfId="0" applyFont="1" applyBorder="1" applyAlignment="1">
      <alignment vertical="top" wrapText="1"/>
    </xf>
    <xf numFmtId="0" fontId="0" fillId="0" borderId="1" xfId="2" applyFont="1" applyBorder="1" applyAlignment="1">
      <alignment vertical="top" wrapText="1"/>
    </xf>
    <xf numFmtId="0" fontId="0" fillId="0" borderId="1" xfId="0" applyBorder="1" applyAlignment="1">
      <alignment vertical="center" wrapText="1"/>
    </xf>
    <xf numFmtId="0" fontId="5" fillId="0" borderId="4" xfId="0" applyFont="1" applyBorder="1" applyAlignment="1">
      <alignment vertical="top" wrapText="1"/>
    </xf>
    <xf numFmtId="0" fontId="29" fillId="0" borderId="1" xfId="0" applyFont="1" applyBorder="1" applyAlignment="1">
      <alignment wrapText="1"/>
    </xf>
    <xf numFmtId="0" fontId="29" fillId="0" borderId="1" xfId="8" applyFont="1" applyFill="1" applyBorder="1" applyAlignment="1">
      <alignment vertical="top" wrapText="1"/>
    </xf>
    <xf numFmtId="0" fontId="28" fillId="0" borderId="1" xfId="0" applyFont="1" applyBorder="1" applyAlignment="1">
      <alignment vertical="top" wrapText="1"/>
    </xf>
    <xf numFmtId="14" fontId="0" fillId="0" borderId="1" xfId="0" applyNumberFormat="1" applyBorder="1" applyAlignment="1">
      <alignment vertical="top" wrapText="1"/>
    </xf>
    <xf numFmtId="0" fontId="0" fillId="0" borderId="14" xfId="0" applyBorder="1" applyAlignment="1">
      <alignment vertical="top" wrapText="1"/>
    </xf>
    <xf numFmtId="0" fontId="6" fillId="0" borderId="7" xfId="0" applyFont="1" applyBorder="1" applyAlignment="1">
      <alignment vertical="top" wrapText="1"/>
    </xf>
    <xf numFmtId="0" fontId="39" fillId="0" borderId="1" xfId="0" applyFont="1" applyBorder="1" applyAlignment="1">
      <alignment horizontal="left" vertical="top" wrapText="1"/>
    </xf>
    <xf numFmtId="0" fontId="28" fillId="0" borderId="4" xfId="0" applyFont="1" applyBorder="1" applyAlignment="1">
      <alignment vertical="top" wrapText="1"/>
    </xf>
    <xf numFmtId="0" fontId="33" fillId="0" borderId="1" xfId="0" applyFont="1" applyBorder="1" applyAlignment="1">
      <alignment wrapText="1"/>
    </xf>
    <xf numFmtId="0" fontId="50" fillId="0" borderId="1" xfId="2" applyFont="1" applyBorder="1" applyAlignment="1">
      <alignment horizontal="left" vertical="top" wrapText="1"/>
    </xf>
    <xf numFmtId="0" fontId="34" fillId="0" borderId="1" xfId="2" applyFont="1" applyBorder="1" applyAlignment="1">
      <alignment horizontal="left" vertical="top" wrapText="1"/>
    </xf>
    <xf numFmtId="0" fontId="34" fillId="0" borderId="6" xfId="2" applyFont="1" applyBorder="1" applyAlignment="1">
      <alignment horizontal="left" vertical="top"/>
    </xf>
    <xf numFmtId="49" fontId="32" fillId="0" borderId="2" xfId="0" applyNumberFormat="1" applyFont="1" applyBorder="1" applyAlignment="1">
      <alignment vertical="top"/>
    </xf>
    <xf numFmtId="49" fontId="32" fillId="0" borderId="1" xfId="0" applyNumberFormat="1" applyFont="1" applyBorder="1" applyAlignment="1">
      <alignment vertical="top"/>
    </xf>
    <xf numFmtId="49" fontId="32" fillId="0" borderId="1" xfId="0" applyNumberFormat="1" applyFont="1" applyBorder="1" applyAlignment="1">
      <alignment vertical="top" wrapText="1"/>
    </xf>
    <xf numFmtId="49" fontId="32" fillId="0" borderId="6" xfId="0" applyNumberFormat="1" applyFont="1" applyBorder="1" applyAlignment="1">
      <alignment vertical="top"/>
    </xf>
    <xf numFmtId="0" fontId="31" fillId="0" borderId="1" xfId="0" applyFont="1" applyBorder="1" applyAlignment="1">
      <alignment vertical="top" wrapText="1"/>
    </xf>
    <xf numFmtId="0" fontId="31" fillId="0" borderId="2" xfId="0" applyFont="1" applyBorder="1" applyAlignment="1">
      <alignment vertical="top" wrapText="1"/>
    </xf>
    <xf numFmtId="0" fontId="31" fillId="0" borderId="1" xfId="0" applyFont="1" applyBorder="1" applyAlignment="1">
      <alignment horizontal="left" vertical="top"/>
    </xf>
    <xf numFmtId="0" fontId="31" fillId="0" borderId="1" xfId="0" applyFont="1" applyBorder="1" applyAlignment="1">
      <alignment vertical="top"/>
    </xf>
    <xf numFmtId="0" fontId="35" fillId="0" borderId="2" xfId="0" applyFont="1" applyBorder="1" applyAlignment="1">
      <alignment vertical="top"/>
    </xf>
    <xf numFmtId="0" fontId="35" fillId="0" borderId="1" xfId="0" applyFont="1" applyBorder="1" applyAlignment="1">
      <alignment vertical="top"/>
    </xf>
    <xf numFmtId="0" fontId="35" fillId="0" borderId="1" xfId="0" applyFont="1" applyBorder="1" applyAlignment="1">
      <alignment vertical="top" wrapText="1"/>
    </xf>
    <xf numFmtId="0" fontId="50" fillId="0" borderId="1" xfId="0" applyFont="1" applyBorder="1" applyAlignment="1">
      <alignment vertical="top" wrapText="1"/>
    </xf>
    <xf numFmtId="0" fontId="35" fillId="0" borderId="1" xfId="0" applyFont="1" applyBorder="1" applyAlignment="1">
      <alignment horizontal="left" vertical="top"/>
    </xf>
    <xf numFmtId="0" fontId="32" fillId="0" borderId="1" xfId="0" applyFont="1" applyBorder="1" applyAlignment="1">
      <alignment horizontal="left" vertical="top"/>
    </xf>
    <xf numFmtId="0" fontId="35" fillId="0" borderId="1" xfId="0" quotePrefix="1" applyFont="1" applyBorder="1" applyAlignment="1">
      <alignment vertical="top"/>
    </xf>
    <xf numFmtId="0" fontId="30" fillId="0" borderId="3" xfId="0" applyFont="1" applyBorder="1" applyAlignment="1">
      <alignment vertical="top"/>
    </xf>
    <xf numFmtId="0" fontId="30" fillId="0" borderId="1" xfId="0" applyFont="1" applyBorder="1" applyAlignment="1">
      <alignment vertical="top" wrapText="1"/>
    </xf>
    <xf numFmtId="0" fontId="30" fillId="0" borderId="1" xfId="0" applyFont="1" applyBorder="1" applyAlignment="1">
      <alignment horizontal="left" vertical="top" wrapText="1"/>
    </xf>
    <xf numFmtId="0" fontId="54" fillId="0" borderId="1" xfId="0" applyFont="1" applyBorder="1" applyAlignment="1">
      <alignment vertical="top" wrapText="1"/>
    </xf>
    <xf numFmtId="0" fontId="26" fillId="0" borderId="1" xfId="0" applyFont="1" applyBorder="1" applyAlignment="1">
      <alignment horizontal="left" vertical="top" wrapText="1"/>
    </xf>
    <xf numFmtId="0" fontId="29" fillId="0" borderId="4" xfId="0" applyFont="1" applyBorder="1" applyAlignment="1">
      <alignment vertical="top" wrapText="1"/>
    </xf>
    <xf numFmtId="0" fontId="26" fillId="0" borderId="2" xfId="0" applyFont="1" applyBorder="1" applyAlignment="1">
      <alignment vertical="top"/>
    </xf>
    <xf numFmtId="0" fontId="26" fillId="0" borderId="1" xfId="0" applyFont="1" applyBorder="1" applyAlignment="1">
      <alignment vertical="top"/>
    </xf>
    <xf numFmtId="0" fontId="26" fillId="0" borderId="1" xfId="0" applyFont="1" applyBorder="1"/>
    <xf numFmtId="0" fontId="26" fillId="0" borderId="3" xfId="0" applyFont="1" applyBorder="1" applyAlignment="1">
      <alignment vertical="top"/>
    </xf>
    <xf numFmtId="0" fontId="26" fillId="0" borderId="4" xfId="0" applyFont="1" applyBorder="1" applyAlignment="1">
      <alignment vertical="top"/>
    </xf>
    <xf numFmtId="0" fontId="26" fillId="0" borderId="4" xfId="0" applyFont="1" applyBorder="1" applyAlignment="1">
      <alignment wrapText="1"/>
    </xf>
    <xf numFmtId="0" fontId="26" fillId="0" borderId="4" xfId="0" applyFont="1" applyBorder="1"/>
    <xf numFmtId="0" fontId="40" fillId="0" borderId="0" xfId="0" applyFont="1" applyAlignment="1">
      <alignment horizontal="left" vertical="top"/>
    </xf>
    <xf numFmtId="0" fontId="5" fillId="0" borderId="1" xfId="0" applyFont="1" applyBorder="1" applyAlignment="1">
      <alignment horizontal="left" wrapText="1"/>
    </xf>
    <xf numFmtId="0" fontId="5" fillId="0" borderId="1" xfId="0" applyFont="1" applyBorder="1" applyAlignment="1">
      <alignment vertical="top"/>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vertical="top"/>
    </xf>
    <xf numFmtId="0" fontId="18" fillId="0" borderId="4" xfId="0" applyFont="1" applyBorder="1"/>
    <xf numFmtId="0" fontId="5" fillId="0" borderId="4" xfId="0" applyFont="1" applyBorder="1" applyAlignment="1">
      <alignment wrapText="1"/>
    </xf>
    <xf numFmtId="0" fontId="10" fillId="0" borderId="0" xfId="2"/>
    <xf numFmtId="0" fontId="57" fillId="0" borderId="1" xfId="0" applyFont="1" applyBorder="1" applyAlignment="1">
      <alignment horizontal="left" vertical="top" wrapText="1"/>
    </xf>
    <xf numFmtId="0" fontId="57" fillId="0" borderId="1" xfId="0" applyFont="1" applyBorder="1" applyAlignment="1">
      <alignment vertical="top" wrapText="1"/>
    </xf>
    <xf numFmtId="0" fontId="58" fillId="0" borderId="1" xfId="0" applyFont="1" applyBorder="1" applyAlignment="1">
      <alignment horizontal="left" vertical="top" wrapText="1"/>
    </xf>
    <xf numFmtId="0" fontId="58" fillId="0" borderId="1" xfId="0" applyFont="1" applyBorder="1" applyAlignment="1">
      <alignment vertical="top" wrapText="1"/>
    </xf>
    <xf numFmtId="0" fontId="58" fillId="0" borderId="2" xfId="0" applyFont="1" applyBorder="1" applyAlignment="1">
      <alignment vertical="top"/>
    </xf>
    <xf numFmtId="0" fontId="58" fillId="0" borderId="1" xfId="0" applyFont="1" applyBorder="1" applyAlignment="1">
      <alignment vertical="top"/>
    </xf>
    <xf numFmtId="0" fontId="58" fillId="0" borderId="1" xfId="0" applyFont="1" applyBorder="1" applyAlignment="1">
      <alignment horizontal="left" vertical="top"/>
    </xf>
    <xf numFmtId="0" fontId="53" fillId="0" borderId="1" xfId="0" applyFont="1" applyBorder="1" applyAlignment="1">
      <alignment wrapText="1"/>
    </xf>
    <xf numFmtId="0" fontId="1" fillId="0" borderId="1" xfId="0" applyFont="1" applyBorder="1" applyAlignment="1">
      <alignment vertical="top" wrapText="1"/>
    </xf>
  </cellXfs>
  <cellStyles count="9">
    <cellStyle name="Goed" xfId="8" builtinId="26"/>
    <cellStyle name="Ongeldig 2" xfId="5" xr:uid="{00000000-0005-0000-0000-000000000000}"/>
    <cellStyle name="Procent" xfId="1" builtinId="5"/>
    <cellStyle name="Procent 2" xfId="3" xr:uid="{00000000-0005-0000-0000-000002000000}"/>
    <cellStyle name="Standaard" xfId="0" builtinId="0"/>
    <cellStyle name="Standaard 2" xfId="2" xr:uid="{00000000-0005-0000-0000-000004000000}"/>
    <cellStyle name="Standaard 2 2" xfId="4" xr:uid="{00000000-0005-0000-0000-000005000000}"/>
    <cellStyle name="Standaard 3" xfId="6" xr:uid="{00000000-0005-0000-0000-000006000000}"/>
    <cellStyle name="Standaard 4" xfId="7" xr:uid="{00000000-0005-0000-0000-000007000000}"/>
  </cellStyles>
  <dxfs count="362">
    <dxf>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solid">
          <fgColor theme="4" tint="0.79998168889431442"/>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theme="4" tint="0.79998168889431442"/>
          <bgColor theme="4" tint="0.79998168889431442"/>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theme="4"/>
          <bgColor theme="4"/>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top"/>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theme="4" tint="0.79998168889431442"/>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ill>
        <patternFill patternType="none">
          <bgColor auto="1"/>
        </patternFill>
      </fill>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171451</xdr:colOff>
      <xdr:row>14</xdr:row>
      <xdr:rowOff>66675</xdr:rowOff>
    </xdr:from>
    <xdr:to>
      <xdr:col>2</xdr:col>
      <xdr:colOff>542926</xdr:colOff>
      <xdr:row>17</xdr:row>
      <xdr:rowOff>133350</xdr:rowOff>
    </xdr:to>
    <xdr:sp macro="" textlink="">
      <xdr:nvSpPr>
        <xdr:cNvPr id="2" name="Lijntoelichting 1 1">
          <a:extLst>
            <a:ext uri="{FF2B5EF4-FFF2-40B4-BE49-F238E27FC236}">
              <a16:creationId xmlns:a16="http://schemas.microsoft.com/office/drawing/2014/main" id="{00000000-0008-0000-0000-000002000000}"/>
            </a:ext>
          </a:extLst>
        </xdr:cNvPr>
        <xdr:cNvSpPr/>
      </xdr:nvSpPr>
      <xdr:spPr>
        <a:xfrm>
          <a:off x="171451" y="4162425"/>
          <a:ext cx="3171825" cy="638175"/>
        </a:xfrm>
        <a:prstGeom prst="borderCallout1">
          <a:avLst>
            <a:gd name="adj1" fmla="val -8836"/>
            <a:gd name="adj2" fmla="val 49027"/>
            <a:gd name="adj3" fmla="val -99901"/>
            <a:gd name="adj4" fmla="val 7717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Nummer van de eis,</a:t>
          </a:r>
          <a:r>
            <a:rPr lang="nl-NL" sz="1100" baseline="0"/>
            <a:t> </a:t>
          </a:r>
          <a:r>
            <a:rPr lang="nl-NL" sz="1100"/>
            <a:t>wens of vraag</a:t>
          </a:r>
        </a:p>
      </xdr:txBody>
    </xdr:sp>
    <xdr:clientData/>
  </xdr:twoCellAnchor>
  <xdr:twoCellAnchor>
    <xdr:from>
      <xdr:col>2</xdr:col>
      <xdr:colOff>733424</xdr:colOff>
      <xdr:row>14</xdr:row>
      <xdr:rowOff>66675</xdr:rowOff>
    </xdr:from>
    <xdr:to>
      <xdr:col>3</xdr:col>
      <xdr:colOff>438150</xdr:colOff>
      <xdr:row>15</xdr:row>
      <xdr:rowOff>152401</xdr:rowOff>
    </xdr:to>
    <xdr:sp macro="" textlink="">
      <xdr:nvSpPr>
        <xdr:cNvPr id="3" name="Lijntoelichting 1 2">
          <a:extLst>
            <a:ext uri="{FF2B5EF4-FFF2-40B4-BE49-F238E27FC236}">
              <a16:creationId xmlns:a16="http://schemas.microsoft.com/office/drawing/2014/main" id="{00000000-0008-0000-0000-000003000000}"/>
            </a:ext>
          </a:extLst>
        </xdr:cNvPr>
        <xdr:cNvSpPr/>
      </xdr:nvSpPr>
      <xdr:spPr>
        <a:xfrm>
          <a:off x="1695449" y="3590925"/>
          <a:ext cx="1219201" cy="276226"/>
        </a:xfrm>
        <a:prstGeom prst="borderCallout1">
          <a:avLst>
            <a:gd name="adj1" fmla="val 46336"/>
            <a:gd name="adj2" fmla="val -719"/>
            <a:gd name="adj3" fmla="val -253016"/>
            <a:gd name="adj4" fmla="val -1396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groepering binnen aspect</a:t>
          </a:r>
        </a:p>
      </xdr:txBody>
    </xdr:sp>
    <xdr:clientData/>
  </xdr:twoCellAnchor>
  <xdr:twoCellAnchor>
    <xdr:from>
      <xdr:col>3</xdr:col>
      <xdr:colOff>1714499</xdr:colOff>
      <xdr:row>14</xdr:row>
      <xdr:rowOff>104775</xdr:rowOff>
    </xdr:from>
    <xdr:to>
      <xdr:col>4</xdr:col>
      <xdr:colOff>485775</xdr:colOff>
      <xdr:row>18</xdr:row>
      <xdr:rowOff>0</xdr:rowOff>
    </xdr:to>
    <xdr:sp macro="" textlink="">
      <xdr:nvSpPr>
        <xdr:cNvPr id="5" name="Lijntoelichting 1 4">
          <a:extLst>
            <a:ext uri="{FF2B5EF4-FFF2-40B4-BE49-F238E27FC236}">
              <a16:creationId xmlns:a16="http://schemas.microsoft.com/office/drawing/2014/main" id="{00000000-0008-0000-0000-000005000000}"/>
            </a:ext>
          </a:extLst>
        </xdr:cNvPr>
        <xdr:cNvSpPr/>
      </xdr:nvSpPr>
      <xdr:spPr>
        <a:xfrm>
          <a:off x="4171949" y="3819525"/>
          <a:ext cx="1743076" cy="657225"/>
        </a:xfrm>
        <a:prstGeom prst="borderCallout1">
          <a:avLst>
            <a:gd name="adj1" fmla="val -1642"/>
            <a:gd name="adj2" fmla="val 48599"/>
            <a:gd name="adj3" fmla="val -161940"/>
            <a:gd name="adj4" fmla="val 19698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Het maximale aantal punten dat met deze wens  behaald kan worden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B6DD51-2993-42BF-83EC-A390FAE8C8B8}" name="Tabel1" displayName="Tabel1" ref="A3:K28" totalsRowShown="0" headerRowDxfId="361" dataDxfId="360" tableBorderDxfId="359">
  <autoFilter ref="A3:K28" xr:uid="{8D82199F-C6C5-4ED2-86E9-D350EE962153}"/>
  <tableColumns count="11">
    <tableColumn id="1" xr3:uid="{8499E97C-2B52-4A5D-A23F-5CF8949D5B41}" name="Aspect" dataDxfId="358"/>
    <tableColumn id="2" xr3:uid="{99A21123-06E2-492D-B290-CE1AA1A1D04A}" name="#" dataDxfId="357">
      <calculatedColumnFormula>ROW() - ROW(Tabel2[[#Headers],['#]])</calculatedColumnFormula>
    </tableColumn>
    <tableColumn id="3" xr3:uid="{995E2E62-9FED-4A78-883A-873D39CB6AC3}" name="groep" dataDxfId="356"/>
    <tableColumn id="4" xr3:uid="{029B225F-FADC-4922-9B83-682CC32D0E34}" name="omschrijving" dataDxfId="355"/>
    <tableColumn id="5" xr3:uid="{2A57230E-F8DC-4A29-820E-1035349F6E73}" name="eis" dataDxfId="354"/>
    <tableColumn id="6" xr3:uid="{DFD4E87C-FF88-439E-AD45-D285D0ABB230}" name="wens" dataDxfId="353"/>
    <tableColumn id="7" xr3:uid="{4C586E89-272D-42C8-96DE-9AB0366C02F4}" name="max. punten" dataDxfId="352"/>
    <tableColumn id="8" xr3:uid="{7194D88C-A1E5-42D0-A01E-A1F997348A1A}" name="beschrijving functionaliteit" dataDxfId="351"/>
    <tableColumn id="9" xr3:uid="{F01F3787-4BAF-499E-973F-3BB2D0C221DB}" name="werking functionaliteit" dataDxfId="350"/>
    <tableColumn id="10" xr3:uid="{E16FB51C-2882-4D09-97BF-3CC3214CC9B3}" name="user-interface" dataDxfId="349"/>
    <tableColumn id="11" xr3:uid="{407A7D60-41C6-4B12-BEB1-7BB7CF9AF1F9}" name="S/W/M/I/N" dataDxfId="34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E65A477-DA0C-48EA-8A55-2CFA2BC207CC}" name="Tabel17" displayName="Tabel17" ref="A3:K28" totalsRowShown="0" headerRowDxfId="215" dataDxfId="214" headerRowBorderDxfId="212" tableBorderDxfId="213" totalsRowBorderDxfId="211">
  <autoFilter ref="A3:K28" xr:uid="{FFD139B9-31DC-47F1-A570-B25FA1B5EB35}"/>
  <tableColumns count="11">
    <tableColumn id="1" xr3:uid="{63EC2BAD-941F-4C4D-A858-DCC4372766E2}" name="Aspect" dataDxfId="210"/>
    <tableColumn id="2" xr3:uid="{BC0F4DF5-59A1-4F95-928D-92071CBDE43C}" name="#" dataDxfId="209">
      <calculatedColumnFormula>ROW() - ROW(Tabel2[[#Headers],['#]])</calculatedColumnFormula>
    </tableColumn>
    <tableColumn id="3" xr3:uid="{D98D1ECB-80FD-4EC2-8402-5218B86B0EA1}" name="groep" dataDxfId="208"/>
    <tableColumn id="4" xr3:uid="{C3A33FAD-A972-4AE2-AD28-5CC5FC7920FF}" name="omschrijving" dataDxfId="207"/>
    <tableColumn id="5" xr3:uid="{65302327-807C-42AC-9BAA-8B61E9297BA4}" name="eis/wens" dataDxfId="206"/>
    <tableColumn id="6" xr3:uid="{3F115CF2-FB0E-46D6-8862-013EAF715153}" name="wens" dataDxfId="205"/>
    <tableColumn id="7" xr3:uid="{10678871-D872-42FD-8B06-3D2849ED658F}" name="max. punten" dataDxfId="204"/>
    <tableColumn id="8" xr3:uid="{22E8F756-B51D-4021-8958-8670DDF7874F}" name="beschrijving functionaliteit" dataDxfId="203"/>
    <tableColumn id="9" xr3:uid="{4AFB148F-DDD3-4F3A-BCAF-223E2623CC4F}" name="werking functionaliteit" dataDxfId="202"/>
    <tableColumn id="10" xr3:uid="{2CED560C-62E4-41DE-9B84-0A85D20AA82F}" name="user-interface" dataDxfId="201"/>
    <tableColumn id="11" xr3:uid="{D9ED7528-FE7F-4CDC-8A4D-DB6F05ED6B7C}" name="S/W/M/I/N" dataDxfId="20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D7A6F8F-BF7E-4736-B241-BE31E4082442}" name="Tabel16" displayName="Tabel16" ref="A3:K27" totalsRowShown="0" headerRowDxfId="199" dataDxfId="198" headerRowBorderDxfId="196" tableBorderDxfId="197" totalsRowBorderDxfId="195">
  <autoFilter ref="A3:K27" xr:uid="{4FEB7960-5944-499C-A960-6663AE1E73C1}"/>
  <tableColumns count="11">
    <tableColumn id="1" xr3:uid="{EFC2598B-EAE2-421C-A359-F752E54ADB95}" name="Aspect" dataDxfId="194"/>
    <tableColumn id="2" xr3:uid="{AB699BAD-64D7-4A59-8B56-BF446AA3BE1B}" name="#" dataDxfId="193">
      <calculatedColumnFormula>ROW() - ROW(Tabel2[[#Headers],['#]])</calculatedColumnFormula>
    </tableColumn>
    <tableColumn id="3" xr3:uid="{7FC29A34-D5CB-42C2-8E9B-BE87C38F7951}" name="groep" dataDxfId="192"/>
    <tableColumn id="4" xr3:uid="{0227A9A6-E425-44CF-86D0-08ABAE5AF1CB}" name="omschrijving" dataDxfId="191"/>
    <tableColumn id="5" xr3:uid="{68ED6324-861A-43A4-9750-F5299950E1D2}" name="eis" dataDxfId="190"/>
    <tableColumn id="6" xr3:uid="{B5D37688-591D-4A8C-9F0B-365913D5239F}" name="wens" dataDxfId="189"/>
    <tableColumn id="7" xr3:uid="{13B15D33-4B48-4A7E-8058-92741E780583}" name="max. punten" dataDxfId="188"/>
    <tableColumn id="8" xr3:uid="{84AA1821-1490-4707-8DA7-5F616F0866F4}" name="beschrijving functionaliteit" dataDxfId="187"/>
    <tableColumn id="9" xr3:uid="{742B3A78-CA5E-4FF1-BB7D-5CE381DCCEB7}" name="werking functionaliteit" dataDxfId="186"/>
    <tableColumn id="10" xr3:uid="{AE6B35DB-EF1E-4313-B7CD-927BBD7912B7}" name="user-interface" dataDxfId="185"/>
    <tableColumn id="11" xr3:uid="{B7F8ECDF-4EEE-48C3-BBE8-4C0F593A9522}" name="S/W/M/I/N" dataDxfId="18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E5FA501-3ECC-414C-B4C1-0977F2440F8E}" name="Tabel15" displayName="Tabel15" ref="A3:G10" totalsRowShown="0" headerRowDxfId="183" dataDxfId="182" headerRowBorderDxfId="180" tableBorderDxfId="181" totalsRowBorderDxfId="179">
  <autoFilter ref="A3:G10" xr:uid="{0648DA42-3544-4E32-BC82-21F3D2DAC446}"/>
  <tableColumns count="7">
    <tableColumn id="1" xr3:uid="{CC0F0826-663B-4045-82FA-009C5F9A83B4}" name="Aspect" dataDxfId="178"/>
    <tableColumn id="2" xr3:uid="{BA40C912-956D-4C9E-BE3D-F6D06E78DE91}" name="#" dataDxfId="177">
      <calculatedColumnFormula>ROW() - ROW(Tabel2[[#Headers],['#]])</calculatedColumnFormula>
    </tableColumn>
    <tableColumn id="3" xr3:uid="{64E9ABC9-122C-4A62-8F7D-FB6A575D013D}" name="groep" dataDxfId="176"/>
    <tableColumn id="4" xr3:uid="{8BE67602-1BFD-4C58-80B7-7C85CB129584}" name="omschrijving" dataDxfId="175"/>
    <tableColumn id="5" xr3:uid="{E4493ABF-B8D8-491C-A6FD-CB99662A026A}" name="eis" dataDxfId="174"/>
    <tableColumn id="6" xr3:uid="{031D1500-7125-4171-9C2B-07EE581418A1}" name="wens" dataDxfId="173"/>
    <tableColumn id="7" xr3:uid="{1D7FE93F-C6F0-4A49-8BCF-BD4724C8C977}" name="max. punten" dataDxfId="17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38EB2A5-B4D3-4202-B751-62E14B583137}" name="Tabel24" displayName="Tabel24" ref="A3:K64" totalsRowShown="0" headerRowDxfId="171" dataDxfId="170" tableBorderDxfId="169">
  <autoFilter ref="A3:K64" xr:uid="{D2A032D0-6E7C-4199-AA0D-14442FDC2180}"/>
  <sortState xmlns:xlrd2="http://schemas.microsoft.com/office/spreadsheetml/2017/richdata2" ref="A4:G63">
    <sortCondition ref="C3:C63"/>
  </sortState>
  <tableColumns count="11">
    <tableColumn id="1" xr3:uid="{4D640616-D7E5-4513-BD1B-7CD3DB7543CE}" name="Aspect" dataDxfId="168"/>
    <tableColumn id="2" xr3:uid="{7704B1CA-F43D-41C6-9D96-B263481CAA18}" name="#" dataDxfId="167">
      <calculatedColumnFormula>ROW() - ROW(Tabel2[[#Headers],['#]])</calculatedColumnFormula>
    </tableColumn>
    <tableColumn id="3" xr3:uid="{7A3D1CCE-A6C4-4B2E-8E98-436EAA028CE0}" name="groep" dataDxfId="166"/>
    <tableColumn id="4" xr3:uid="{3D67A2D4-4FBC-4E1F-8529-D02CDAC68CE1}" name="omschrijving" dataDxfId="165"/>
    <tableColumn id="5" xr3:uid="{A13E9F1F-2EE8-406B-98F2-D6A76C91614D}" name="eis" dataDxfId="164"/>
    <tableColumn id="6" xr3:uid="{56C90328-E213-4CA8-A4B1-F37BF30A339C}" name="wens" dataDxfId="163"/>
    <tableColumn id="7" xr3:uid="{D2DBC697-17B4-42F0-BCAF-2FF97AF7D13D}" name="max. punten" dataDxfId="162"/>
    <tableColumn id="8" xr3:uid="{CBB5BE5D-1DF2-4B2F-86A1-EF6546B32445}" name="beschrijving functionaliteit" dataDxfId="161"/>
    <tableColumn id="9" xr3:uid="{94D74C0F-3D8A-46AC-922E-E82C5653DC81}" name="werking functionaliteit" dataDxfId="160"/>
    <tableColumn id="10" xr3:uid="{544BCE6B-CFF4-48C4-A174-BB84ED2F99C3}" name="user-interface" dataDxfId="159"/>
    <tableColumn id="11" xr3:uid="{60711BED-F35D-4500-8F99-8EE3F315DA1E}" name="S/W/M/I/N" dataDxfId="15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39D6C09-67E1-4876-9654-6ADB93ACF4E7}" name="Tabel14" displayName="Tabel14" ref="A3:K28" totalsRowShown="0" headerRowDxfId="157" dataDxfId="156" headerRowBorderDxfId="154" tableBorderDxfId="155" totalsRowBorderDxfId="153">
  <autoFilter ref="A3:K28" xr:uid="{E98FCA49-FC31-4471-BB76-2CF0A650AB7D}"/>
  <tableColumns count="11">
    <tableColumn id="1" xr3:uid="{CBD7F8B4-D968-4319-9A95-B9EF61D8742B}" name="Aspect" dataDxfId="152"/>
    <tableColumn id="2" xr3:uid="{6AC3CF5B-64D2-47AF-AE08-599C70FA6EDB}" name="#" dataDxfId="151">
      <calculatedColumnFormula>ROW() - ROW(Tabel2[[#Headers],['#]])</calculatedColumnFormula>
    </tableColumn>
    <tableColumn id="3" xr3:uid="{FE683B7D-837E-4CBC-AF6C-FDA9250A7261}" name="groep" dataDxfId="150"/>
    <tableColumn id="4" xr3:uid="{AD34B544-928A-42B0-A87F-8F62C7AC365C}" name="omschrijving" dataDxfId="149"/>
    <tableColumn id="5" xr3:uid="{6C4AECB8-5F0D-4B50-B3B4-1D6A9ECBDF1E}" name="eis" dataDxfId="148"/>
    <tableColumn id="6" xr3:uid="{2180086D-D2FD-4742-835A-F2A46105A3A2}" name="wens" dataDxfId="147"/>
    <tableColumn id="7" xr3:uid="{FE971919-6B8E-406A-B044-4FED06749C99}" name="max. punten" dataDxfId="146"/>
    <tableColumn id="8" xr3:uid="{6EC9CEFF-8C8D-4644-B030-9B6599433EA7}" name="beschrijving functionaliteit" dataDxfId="145"/>
    <tableColumn id="9" xr3:uid="{B4F32C25-7B53-45E8-AE5A-CE9A38958BAC}" name="werking functionaliteit" dataDxfId="144"/>
    <tableColumn id="10" xr3:uid="{736030AD-B54D-41E6-8715-FAE9D241965D}" name="user-interface" dataDxfId="143"/>
    <tableColumn id="11" xr3:uid="{5BE4C623-9871-421C-BD41-B89B78893AC7}" name="S/W/M/I/N" dataDxfId="14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7B2B5C-E695-402B-9FD8-10D5FE1CCC7F}" name="Tabel13" displayName="Tabel13" ref="A3:K33" totalsRowShown="0" headerRowDxfId="141" dataDxfId="140" headerRowBorderDxfId="138" tableBorderDxfId="139" totalsRowBorderDxfId="137">
  <autoFilter ref="A3:K33" xr:uid="{C7B23BA0-7DCD-48D5-9704-AE136A6FCA5D}"/>
  <sortState xmlns:xlrd2="http://schemas.microsoft.com/office/spreadsheetml/2017/richdata2" ref="A5:G33">
    <sortCondition ref="C3:C33"/>
  </sortState>
  <tableColumns count="11">
    <tableColumn id="1" xr3:uid="{3C5A6372-8571-4BD4-928C-7D171AC796DE}" name="Aspect" dataDxfId="136"/>
    <tableColumn id="2" xr3:uid="{8EEEBB65-5EF9-43C2-94FD-E402745C1D32}" name="#" dataDxfId="135">
      <calculatedColumnFormula>ROW() - ROW(Tabel2[[#Headers],['#]])</calculatedColumnFormula>
    </tableColumn>
    <tableColumn id="3" xr3:uid="{7216EC08-12AF-4816-BFEB-A2D1E21A49B3}" name="groep" dataDxfId="134"/>
    <tableColumn id="4" xr3:uid="{1F28DBA3-6081-44A6-BD1A-81EDE604A65D}" name="omschrijving" dataDxfId="133"/>
    <tableColumn id="5" xr3:uid="{F53752DD-8B66-456B-85C9-60CC67DCC179}" name="eis" dataDxfId="132"/>
    <tableColumn id="6" xr3:uid="{741DE57D-9EE6-48DF-AE14-495C27521D42}" name="wens" dataDxfId="131"/>
    <tableColumn id="7" xr3:uid="{527A2B92-DD72-4A9C-A627-37EEE14923F4}" name="max. punten" dataDxfId="130"/>
    <tableColumn id="8" xr3:uid="{433CA869-2443-4F8B-BBF3-51F92627EE3D}" name="beschrijving functionaliteit" dataDxfId="129"/>
    <tableColumn id="9" xr3:uid="{CBA1AF4F-EA00-40AB-974E-08B57C202379}" name="werking functionaliteit" dataDxfId="128"/>
    <tableColumn id="10" xr3:uid="{F5C5B2CB-BE5B-49F2-9D97-535594438AEC}" name="user-interface" dataDxfId="127"/>
    <tableColumn id="11" xr3:uid="{4E963E0F-9C9B-4F01-BF72-B0FF7391905F}" name="S/W/M/I/N" dataDxfId="12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044F99-468E-42A2-BF0C-C60A2D05C13B}" name="Tabel12" displayName="Tabel12" ref="A3:G5" totalsRowShown="0" headerRowDxfId="125" dataDxfId="124" headerRowBorderDxfId="122" tableBorderDxfId="123" totalsRowBorderDxfId="121">
  <autoFilter ref="A3:G5" xr:uid="{0272D5A2-9A8C-47C7-9F36-16EEDFC05D40}"/>
  <tableColumns count="7">
    <tableColumn id="1" xr3:uid="{B50E2410-D6CD-4470-BC0A-4091CE304B6E}" name="Aspect" dataDxfId="120"/>
    <tableColumn id="2" xr3:uid="{573C0313-3435-47C9-8A1C-AE0D21E33BB7}" name="#" dataDxfId="119">
      <calculatedColumnFormula>ROW() - ROW(Tabel2[[#Headers],['#]])</calculatedColumnFormula>
    </tableColumn>
    <tableColumn id="3" xr3:uid="{CF0ED86A-2AB6-403A-9C91-3B88AF8C1442}" name="groep" dataDxfId="118"/>
    <tableColumn id="4" xr3:uid="{1C246374-5725-4672-BC4F-4262FA351E28}" name="omschrijving" dataDxfId="117"/>
    <tableColumn id="5" xr3:uid="{C8822D82-5396-4A9C-8146-6B0DB3F8CC4E}" name="eis" dataDxfId="116"/>
    <tableColumn id="6" xr3:uid="{0A1BE999-E032-4280-A8CE-E83E8E56B87C}" name="wens" dataDxfId="115"/>
    <tableColumn id="7" xr3:uid="{57C7A621-E790-4ABA-B8A8-CD44638B2870}" name="max. punten" dataDxfId="11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8D1DE4B-7906-457D-AFBF-6A8A3BC89A68}" name="Tabel10" displayName="Tabel10" ref="A3:H15" totalsRowShown="0" headerRowDxfId="113" dataDxfId="112" headerRowBorderDxfId="110" tableBorderDxfId="111" totalsRowBorderDxfId="109" headerRowCellStyle="Procent 2" dataCellStyle="Standaard 2">
  <autoFilter ref="A3:H15" xr:uid="{FF84B898-7D43-4500-A73E-CB59C75F7202}"/>
  <tableColumns count="8">
    <tableColumn id="1" xr3:uid="{44E9A83D-0FED-4D74-952C-6B819B4259DD}" name="Aspect" dataDxfId="108" dataCellStyle="Standaard 2"/>
    <tableColumn id="2" xr3:uid="{DABB4433-CB92-4A77-A420-C71FE90D3CEE}" name="nr." dataDxfId="107" dataCellStyle="Standaard 2">
      <calculatedColumnFormula>ROW() - ROW(Tabel2[[#Headers],['#]])</calculatedColumnFormula>
    </tableColumn>
    <tableColumn id="8" xr3:uid="{085B65B3-B13C-4CEC-9442-82DC5A4BEE2F}" name="Groep" dataDxfId="106" dataCellStyle="Standaard 2"/>
    <tableColumn id="3" xr3:uid="{DE205962-84B8-421C-ABAB-D85891E30A76}" name="omschrijving" dataDxfId="105"/>
    <tableColumn id="4" xr3:uid="{C986AC80-93BE-49BC-8F23-F35843C30204}" name="eis" dataDxfId="104" dataCellStyle="Standaard 2"/>
    <tableColumn id="5" xr3:uid="{7125A983-BD5D-4DEE-9C58-51F4FABEFDF5}" name="wens" dataDxfId="103" dataCellStyle="Standaard 2"/>
    <tableColumn id="6" xr3:uid="{51668722-0701-47B7-B080-9D826C0CAFEC}" name="max. punten" dataDxfId="102" dataCellStyle="Standaard 2"/>
    <tableColumn id="7" xr3:uid="{73296503-8992-4496-AD80-70CC5A726934}" name="Beschrijving wens" dataDxfId="101" dataCellStyle="Standaard 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2FB9CDF-FE38-468C-8F37-6A20AB0E1FA7}" name="Tabel9" displayName="Tabel9" ref="A3:J14" totalsRowShown="0" headerRowDxfId="100" dataDxfId="99" headerRowBorderDxfId="97" tableBorderDxfId="98" totalsRowBorderDxfId="96" headerRowCellStyle="Standaard 2">
  <autoFilter ref="A3:J14" xr:uid="{5CA59BAF-CA79-477F-A714-1FDCEBABBB27}"/>
  <tableColumns count="10">
    <tableColumn id="1" xr3:uid="{D389A1EA-7101-4A7E-996A-29E9D2294DE7}" name="Aspect" dataDxfId="95" dataCellStyle="Standaard 2"/>
    <tableColumn id="2" xr3:uid="{1E98B907-E85E-479F-9BA3-F2834FC86532}" name="Nr." dataDxfId="94">
      <calculatedColumnFormula>ROW() - ROW(Tabel2[[#Headers],['#]])</calculatedColumnFormula>
    </tableColumn>
    <tableColumn id="10" xr3:uid="{8FC4CEB6-3CE6-44D6-A198-410BFE9BEC0F}" name="Groep" dataDxfId="93" dataCellStyle="Standaard 2"/>
    <tableColumn id="3" xr3:uid="{2F177E94-168A-4839-A095-E7A9402C5595}" name="Omschrijving" dataDxfId="92"/>
    <tableColumn id="4" xr3:uid="{FBFD15D6-7BE9-450F-9B3C-FC341CB11F39}" name="RTO (hersteltijd)" dataDxfId="91"/>
    <tableColumn id="5" xr3:uid="{2C939280-69FE-4450-B789-64F383E8C660}" name="RPO (Maximaal dataverlies)" dataDxfId="90"/>
    <tableColumn id="6" xr3:uid="{ED98F2DE-EE18-4CA6-9646-D0816411316F}" name="eis" dataDxfId="89"/>
    <tableColumn id="7" xr3:uid="{7B76FA61-B3E1-4FE7-A779-BE1D96E58470}" name="wens" dataDxfId="88"/>
    <tableColumn id="8" xr3:uid="{AC2CE92C-358D-411E-BBFE-B1766265FBD9}" name="max. punten" dataDxfId="87"/>
    <tableColumn id="9" xr3:uid="{2E4157E0-6362-4CC9-ACB8-80D5406CE40D}" name="Beschrijving wens" dataDxfId="86"/>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12546B-20E3-4CA4-B405-6C4017E2A715}" name="Tabel8" displayName="Tabel8" ref="A3:K18" totalsRowShown="0" headerRowDxfId="85" dataDxfId="84" headerRowBorderDxfId="82" tableBorderDxfId="83" totalsRowBorderDxfId="81" headerRowCellStyle="Standaard 2" dataCellStyle="Standaard 2">
  <autoFilter ref="A3:K18" xr:uid="{1EE28A40-EDD7-4310-BF70-31F55337C37D}"/>
  <tableColumns count="11">
    <tableColumn id="1" xr3:uid="{EED2357F-9C40-48A9-9943-A9C0734AD4B6}" name="Aspect" dataDxfId="80" dataCellStyle="Standaard 2"/>
    <tableColumn id="2" xr3:uid="{977B8162-8A53-4B31-AF17-B0E321FB2077}" name="Nr." dataDxfId="79" dataCellStyle="Standaard 2">
      <calculatedColumnFormula>ROW() - ROW(Tabel2[[#Headers],['#]])</calculatedColumnFormula>
    </tableColumn>
    <tableColumn id="3" xr3:uid="{C1A6B4E8-678A-4A9A-87BD-7924690ECDA5}" name="Onderwerp" dataDxfId="78" dataCellStyle="Standaard 2"/>
    <tableColumn id="4" xr3:uid="{F96B30BA-835F-4151-ACA6-A87ACA41DB5C}" name="Omschrijving" dataDxfId="77" dataCellStyle="Standaard 2"/>
    <tableColumn id="5" xr3:uid="{5F12B1BF-2832-4A81-9C38-3D46837F5872}" name="Conditie" dataDxfId="76" dataCellStyle="Standaard 2"/>
    <tableColumn id="6" xr3:uid="{56CE6431-BBD3-4747-8C06-C810319C835E}" name="Servicevenster" dataDxfId="75" dataCellStyle="Standaard 2"/>
    <tableColumn id="7" xr3:uid="{E9DAADA4-45D7-468C-8E89-A2F2D32D047E}" name="Prestatie indicator" dataDxfId="74" dataCellStyle="Standaard 2"/>
    <tableColumn id="8" xr3:uid="{33CC3E87-2EFD-4797-BCD6-3067B539197E}" name="eis" dataDxfId="73" dataCellStyle="Standaard 2"/>
    <tableColumn id="9" xr3:uid="{6EC774BF-759D-4049-AA01-A4B2EA8AD11C}" name="wens" dataDxfId="72" dataCellStyle="Standaard 2"/>
    <tableColumn id="10" xr3:uid="{6630C59A-8788-4946-91EE-AD6F1AEE1A3B}" name="max. punten" dataDxfId="71" dataCellStyle="Standaard 2"/>
    <tableColumn id="11" xr3:uid="{651E4BE6-948D-4176-948F-EB42E3B0047F}" name="Beschrijving wens" dataDxfId="70" dataCellStyle="Standaard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75446F-C8C8-4790-A309-E15B506DFF82}" name="Tabel2" displayName="Tabel2" ref="A3:K19" totalsRowShown="0" headerRowDxfId="347" dataDxfId="346" headerRowBorderDxfId="344" tableBorderDxfId="345" totalsRowBorderDxfId="343">
  <autoFilter ref="A3:K19" xr:uid="{109AE5EC-F0AC-46D8-B395-9E22F930868A}"/>
  <sortState xmlns:xlrd2="http://schemas.microsoft.com/office/spreadsheetml/2017/richdata2" ref="A4:G16">
    <sortCondition ref="C3:C16"/>
  </sortState>
  <tableColumns count="11">
    <tableColumn id="1" xr3:uid="{9C6CB33E-C374-440D-A843-883A7B7E1062}" name="Aspect" dataDxfId="342"/>
    <tableColumn id="2" xr3:uid="{0395B195-138C-4A4C-890D-168E3E0EF3E7}" name="#" dataDxfId="341">
      <calculatedColumnFormula>ROW() - ROW(Tabel2[[#Headers],['#]])</calculatedColumnFormula>
    </tableColumn>
    <tableColumn id="3" xr3:uid="{E8469E02-03EB-4F89-9978-69B1E2DA1C99}" name="groep" dataDxfId="340"/>
    <tableColumn id="4" xr3:uid="{76F6E504-B7FA-4EDE-B2ED-E657A640998C}" name="omschrijving" dataDxfId="339"/>
    <tableColumn id="5" xr3:uid="{666B82DD-122B-4821-8623-DCA6EF3FBB96}" name="eis/wens" dataDxfId="338"/>
    <tableColumn id="6" xr3:uid="{ACD2A45E-702C-4E4E-AEBC-A2315DF129F4}" name="wens" dataDxfId="337"/>
    <tableColumn id="7" xr3:uid="{4C5DC4AD-5BA9-4655-936B-693535D3EDA9}" name="max. punten" dataDxfId="336"/>
    <tableColumn id="9" xr3:uid="{5B1F4BAB-2EDA-43CC-82C4-92CF7239F89F}" name="beschrijving functionaliteit" dataDxfId="335"/>
    <tableColumn id="10" xr3:uid="{66FEAB27-2C4A-4658-B02D-064C40D421DA}" name="werking functionaliteit" dataDxfId="334"/>
    <tableColumn id="11" xr3:uid="{E84D30B4-3A69-43B9-A11F-4B754E798C98}" name="user-interface" dataDxfId="333"/>
    <tableColumn id="12" xr3:uid="{8957D648-D11F-4A13-BF5F-9944968BB415}" name="S/W/M/I/N" dataDxfId="33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5FF9F2-5BA5-4A94-BF8B-C1EAFB3ACB2D}" name="Tabel7" displayName="Tabel7" ref="A3:J24" totalsRowShown="0" headerRowDxfId="69" dataDxfId="68" headerRowBorderDxfId="66" tableBorderDxfId="67" totalsRowBorderDxfId="65" headerRowCellStyle="Standaard 2">
  <autoFilter ref="A3:J24" xr:uid="{18AA7763-9728-44E1-8887-5133869EEE8B}"/>
  <sortState xmlns:xlrd2="http://schemas.microsoft.com/office/spreadsheetml/2017/richdata2" ref="A5:I24">
    <sortCondition ref="C3:C24"/>
  </sortState>
  <tableColumns count="10">
    <tableColumn id="1" xr3:uid="{E49C5DBE-75EF-4ECB-B98E-6D9ED1F3A968}" name="Aspect" dataDxfId="64"/>
    <tableColumn id="2" xr3:uid="{25DD379E-DF6F-4429-973A-6F6B7795F0BC}" name="Nr." dataDxfId="63" dataCellStyle="Standaard 2">
      <calculatedColumnFormula>ROW() - ROW(Tabel2[[#Headers],['#]])</calculatedColumnFormula>
    </tableColumn>
    <tableColumn id="3" xr3:uid="{821670B7-A0FB-4477-855C-81F81A70687A}" name="Onderwerp" dataDxfId="62"/>
    <tableColumn id="4" xr3:uid="{1D7D35B9-F76D-40BC-A63A-12ABD24151D2}" name="Omschrijving" dataDxfId="61"/>
    <tableColumn id="5" xr3:uid="{C69EB312-C53E-4CF7-B352-0444C5CEF1F7}" name="Servicevenster" dataDxfId="60"/>
    <tableColumn id="6" xr3:uid="{C22B5065-9130-4314-B4FD-A49866A8FB54}" name="Prestatie indicator" dataDxfId="59"/>
    <tableColumn id="7" xr3:uid="{17BD4382-506F-43EF-8EDA-75082E36942D}" name="eis" dataDxfId="58"/>
    <tableColumn id="8" xr3:uid="{BB172B3C-450C-400E-BF43-0E962CF56BB5}" name="wens" dataDxfId="57"/>
    <tableColumn id="9" xr3:uid="{F3CFE90E-B10B-440E-B702-E91CEA63E752}" name="max. punten" dataDxfId="56"/>
    <tableColumn id="10" xr3:uid="{1BDE09FB-1DB7-467B-8DC6-0630569D4EAB}" name="Beschrijving wens" dataDxfId="55"/>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25153D3-4976-47D0-B515-FBDDCE781175}" name="Tabel6" displayName="Tabel6" ref="A3:J12" totalsRowShown="0" headerRowDxfId="54" dataDxfId="53" headerRowBorderDxfId="51" tableBorderDxfId="52" totalsRowBorderDxfId="50" headerRowCellStyle="Standaard 2" dataCellStyle="Standaard 2">
  <autoFilter ref="A3:J12" xr:uid="{C8ED2E61-C94C-472A-BF9B-F3726EC369B9}"/>
  <tableColumns count="10">
    <tableColumn id="1" xr3:uid="{BF792F92-A6CD-4D93-A7FE-03932D8412A9}" name="Aspect" dataDxfId="49" dataCellStyle="Standaard 2"/>
    <tableColumn id="2" xr3:uid="{E25239FF-A20B-4DAD-8738-B19AF8AE2140}" name="Nr." dataDxfId="48" dataCellStyle="Standaard 2">
      <calculatedColumnFormula>ROW() - ROW(Tabel2[[#Headers],['#]])</calculatedColumnFormula>
    </tableColumn>
    <tableColumn id="3" xr3:uid="{12CCD3B6-D971-4CF3-9F7D-15CB6C1A0D89}" name="Onderwerp" dataDxfId="47" dataCellStyle="Standaard 2"/>
    <tableColumn id="4" xr3:uid="{B65A5B2B-4C30-49EE-AB2C-3DA7AD99B64E}" name="Omschrijving" dataDxfId="46" dataCellStyle="Standaard 2"/>
    <tableColumn id="5" xr3:uid="{99580684-78B2-42AE-AA78-97F91CA45C8D}" name="Conditie" dataDxfId="45" dataCellStyle="Standaard 2"/>
    <tableColumn id="6" xr3:uid="{02644C69-1A8B-4153-AF03-DDCA14D476D0}" name="Servicevenster" dataDxfId="44" dataCellStyle="Standaard 2"/>
    <tableColumn id="7" xr3:uid="{ACF6480C-2A88-4D15-B589-BFCA2C53600E}" name="Prestatie indicator" dataDxfId="43" dataCellStyle="Standaard 2"/>
    <tableColumn id="8" xr3:uid="{32B4E720-5E12-4099-B8CC-BF8EDB978272}" name="eis" dataDxfId="42" dataCellStyle="Standaard 2"/>
    <tableColumn id="9" xr3:uid="{0FE55021-CD95-415C-8C20-31B8AF075E93}" name="wens" dataDxfId="41" dataCellStyle="Standaard 2"/>
    <tableColumn id="10" xr3:uid="{97FCCADE-6396-41CB-96DC-A8780ED61C35}" name="max. punten" dataDxfId="40" dataCellStyle="Standaard 2"/>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9CE07B6-19C1-48AD-81AB-CFD6DAACA65E}" name="Tabel5" displayName="Tabel5" ref="A3:I12" totalsRowShown="0" headerRowDxfId="39" dataDxfId="38" headerRowBorderDxfId="36" tableBorderDxfId="37" totalsRowBorderDxfId="35" headerRowCellStyle="Standaard 2">
  <autoFilter ref="A3:I12" xr:uid="{11FF9E41-5AA5-454A-B45D-FD015633A313}"/>
  <tableColumns count="9">
    <tableColumn id="1" xr3:uid="{6B183A28-ACD8-431A-BF0F-4644C238D90A}" name="Aspect" dataDxfId="34" dataCellStyle="Standaard 2"/>
    <tableColumn id="2" xr3:uid="{F5B468F2-43C8-4DC0-83EB-6A977267D763}" name="Nr." dataDxfId="33" dataCellStyle="Standaard 2">
      <calculatedColumnFormula>ROW() - ROW(Tabel2[[#Headers],['#]])</calculatedColumnFormula>
    </tableColumn>
    <tableColumn id="3" xr3:uid="{C01CC2CE-2F2B-46A3-A81D-91F60C287F9A}" name="Onderwerp" dataDxfId="32" dataCellStyle="Standaard 2"/>
    <tableColumn id="4" xr3:uid="{B73FC225-D306-45BF-90B9-2F8F79BA4B40}" name="Omschrijving" dataDxfId="31" dataCellStyle="Standaard 2"/>
    <tableColumn id="5" xr3:uid="{8E3E24DF-8449-4B80-AAAF-7098AEA5B05C}" name="Conditie" dataDxfId="30" dataCellStyle="Standaard 2"/>
    <tableColumn id="6" xr3:uid="{7B04194E-4607-49F2-B981-17B48B9A56E3}" name="Prestatie indicator" dataDxfId="29" dataCellStyle="Standaard 2"/>
    <tableColumn id="7" xr3:uid="{63F40DD8-6FDC-41DA-AB6F-C1451D3FEE33}" name="eis" dataDxfId="28" dataCellStyle="Standaard 2"/>
    <tableColumn id="8" xr3:uid="{C06EE014-6052-445A-B9DC-CFCC2F57B8AD}" name="wens" dataDxfId="27" dataCellStyle="Standaard 2"/>
    <tableColumn id="9" xr3:uid="{EA12F1A4-33D2-48B4-8AB9-E52F5B43AAB9}" name="max. punten" dataDxfId="26" dataCellStyle="Standaard 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3D9928-9E17-4012-874A-6ECD2721E868}" name="Tabel4" displayName="Tabel4" ref="A3:I8" totalsRowShown="0" headerRowDxfId="25" dataDxfId="24" headerRowBorderDxfId="22" tableBorderDxfId="23" totalsRowBorderDxfId="21" headerRowCellStyle="Standaard 2" dataCellStyle="Standaard 2">
  <autoFilter ref="A3:I8" xr:uid="{A7EB7B29-8997-494B-BA46-8A73DE53E3EA}"/>
  <tableColumns count="9">
    <tableColumn id="1" xr3:uid="{F4EDE51F-09B4-4625-A92D-30E8811BE90B}" name="Aspect" dataDxfId="20" dataCellStyle="Standaard 2"/>
    <tableColumn id="2" xr3:uid="{8BA299C8-C232-4EF7-BC6F-EDB01E72E48B}" name="Nr." dataDxfId="19" dataCellStyle="Standaard 2">
      <calculatedColumnFormula>ROW() - ROW(Tabel2[[#Headers],['#]])</calculatedColumnFormula>
    </tableColumn>
    <tableColumn id="3" xr3:uid="{B270663F-101E-417F-A46F-7FAB1C004A68}" name="Onderwerp" dataDxfId="18" dataCellStyle="Standaard 2"/>
    <tableColumn id="4" xr3:uid="{2F5EF415-C2EA-4D73-AA31-3E6767FE8442}" name="Omschrijving" dataDxfId="17" dataCellStyle="Standaard 2"/>
    <tableColumn id="5" xr3:uid="{AC210111-53C2-4799-A598-93BB03E28CD8}" name="Conditie" dataDxfId="16" dataCellStyle="Standaard 2"/>
    <tableColumn id="6" xr3:uid="{7BA9124D-C1F4-4994-A498-2C6566AB60C3}" name="Prestatie indicator" dataDxfId="15" dataCellStyle="Standaard 2"/>
    <tableColumn id="7" xr3:uid="{ECC7D02E-F178-48D1-ACC0-677ABFB40CAC}" name="eis" dataDxfId="14" dataCellStyle="Standaard 2"/>
    <tableColumn id="8" xr3:uid="{AA41D5B7-5988-4C50-8750-CB7DA08B545A}" name="wens" dataDxfId="13" dataCellStyle="Standaard 2"/>
    <tableColumn id="9" xr3:uid="{A19DB8CC-CA47-4922-A74E-1F32C4D9EF8C}" name="max. punten" dataDxfId="12" dataCellStyle="Standaard 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2114C9-5B6C-49A5-B0AD-38297FFDF187}" name="Tabel3" displayName="Tabel3" ref="A3:G13" totalsRowShown="0" headerRowDxfId="11" dataDxfId="10" headerRowBorderDxfId="8" tableBorderDxfId="9" totalsRowBorderDxfId="7">
  <autoFilter ref="A3:G13" xr:uid="{0464A0BB-3BFE-472C-A794-1E1EA5818456}"/>
  <sortState xmlns:xlrd2="http://schemas.microsoft.com/office/spreadsheetml/2017/richdata2" ref="A4:G13">
    <sortCondition ref="C3:C13"/>
  </sortState>
  <tableColumns count="7">
    <tableColumn id="1" xr3:uid="{9D61791C-99EF-460B-8570-CA5FD1228CB3}" name="Aspect" dataDxfId="6"/>
    <tableColumn id="2" xr3:uid="{DBB441BA-3610-40D7-A80C-BEAA88724323}" name="#" dataDxfId="5">
      <calculatedColumnFormula>ROW() - ROW(Tabel2[[#Headers],['#]])</calculatedColumnFormula>
    </tableColumn>
    <tableColumn id="3" xr3:uid="{C92522EE-0774-4AA0-9A7F-A7362A1FF8CE}" name="groep" dataDxfId="4"/>
    <tableColumn id="4" xr3:uid="{5682EBB2-08F5-4780-9002-B4CEE33400B0}" name="omschrijving" dataDxfId="3"/>
    <tableColumn id="5" xr3:uid="{7DF92A60-4675-4DF0-BA58-F0A62A9AFD5C}" name="eis" dataDxfId="2"/>
    <tableColumn id="6" xr3:uid="{D7367AEB-0493-425F-BC02-D65F9988E46B}" name="wens" dataDxfId="1"/>
    <tableColumn id="7" xr3:uid="{6F4DF4F4-DBE4-4E45-9C7D-75DB85433896}" name="max. punten"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2600205-E232-4AF2-BD87-CE13ED08D693}" name="Tabel23" displayName="Tabel23" ref="A3:K163" totalsRowShown="0" headerRowDxfId="331" headerRowBorderDxfId="329" tableBorderDxfId="330" totalsRowBorderDxfId="328">
  <autoFilter ref="A3:K163" xr:uid="{7794555E-C7C9-48BC-9BBA-5B3D1BE4CB22}"/>
  <tableColumns count="11">
    <tableColumn id="1" xr3:uid="{481E96F9-298D-45B1-97D4-6813AEE8FAFC}" name="Aspect" dataDxfId="326" totalsRowDxfId="327"/>
    <tableColumn id="2" xr3:uid="{78AD93F7-BFED-4E9F-B46B-E18F34156651}" name="#" dataDxfId="324" totalsRowDxfId="325">
      <calculatedColumnFormula>ROW() - ROW(Tabel2[[#Headers],['#]])</calculatedColumnFormula>
    </tableColumn>
    <tableColumn id="3" xr3:uid="{293B1006-D78A-454E-B0FB-621407544A2B}" name="groep" dataDxfId="322" totalsRowDxfId="323"/>
    <tableColumn id="4" xr3:uid="{6D3A28CA-0D13-43BA-8467-24EE1F80A5E9}" name="omschrijving" dataDxfId="320" totalsRowDxfId="321"/>
    <tableColumn id="5" xr3:uid="{8A1E7C01-2F40-49D7-B954-F5E905C942CA}" name="eis" dataDxfId="318" totalsRowDxfId="319"/>
    <tableColumn id="6" xr3:uid="{73476C25-2077-41D1-A017-CD85EFEDC6ED}" name="wens" dataDxfId="316" totalsRowDxfId="317"/>
    <tableColumn id="7" xr3:uid="{15DF47DB-9744-416B-A983-029249E288FF}" name="max. punten" dataDxfId="314" totalsRowDxfId="315"/>
    <tableColumn id="8" xr3:uid="{D08E98EA-7C9A-467C-A99B-4861C69E80CF}" name="beschrijving functionaliteit" dataDxfId="313"/>
    <tableColumn id="9" xr3:uid="{2D4A3768-B756-460D-8BF0-E23E08E9A70F}" name="werking functionaliteit" dataDxfId="312"/>
    <tableColumn id="10" xr3:uid="{4B04C0DD-8821-45AB-8531-A0895306C4E5}" name="user-interface" dataDxfId="311"/>
    <tableColumn id="11" xr3:uid="{427DD14C-7109-434A-8ABA-E1541E4C7203}" name="S/W/M/I/N" dataDxfId="3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56D187E-8D9B-4A2A-9199-46D48C0B7809}" name="Tabel22" displayName="Tabel22" ref="A3:K24" totalsRowShown="0" headerRowDxfId="309" dataDxfId="308" headerRowBorderDxfId="306" tableBorderDxfId="307" totalsRowBorderDxfId="305">
  <autoFilter ref="A3:K24" xr:uid="{8B057064-9BC0-4DE0-9E53-1451099F5B06}"/>
  <tableColumns count="11">
    <tableColumn id="1" xr3:uid="{83923213-0598-48EF-802F-EC3D195707B0}" name="Aspect" dataDxfId="304"/>
    <tableColumn id="2" xr3:uid="{5E8DF3CA-1E7F-49B2-BEC4-A8118CBF8E36}" name="#" dataDxfId="303">
      <calculatedColumnFormula>ROW() - ROW(Tabel2[[#Headers],['#]])</calculatedColumnFormula>
    </tableColumn>
    <tableColumn id="3" xr3:uid="{3229843E-2049-4D55-B365-F432B2AE36D1}" name="groep" dataDxfId="302"/>
    <tableColumn id="4" xr3:uid="{413900DE-2957-4F67-A638-6B2ED4EE647C}" name="omschrijving" dataDxfId="301"/>
    <tableColumn id="5" xr3:uid="{ADE74B0A-4B96-4E99-A423-45110D0B9678}" name="eis" dataDxfId="300"/>
    <tableColumn id="6" xr3:uid="{F1C08199-26B9-4035-94B6-E950B4FFC8CA}" name="wens" dataDxfId="299"/>
    <tableColumn id="7" xr3:uid="{4A669BFA-0733-45E8-A74E-0DA13C0E3F15}" name="max. punten" dataDxfId="298"/>
    <tableColumn id="9" xr3:uid="{6AFF3585-6426-4895-98AB-B538188D0F83}" name="beschrijving functionaliteit" dataDxfId="297"/>
    <tableColumn id="10" xr3:uid="{64BEA018-F8BD-4633-81BD-792466F9496A}" name="werking functionaliteit" dataDxfId="296"/>
    <tableColumn id="11" xr3:uid="{5279AFE4-877C-4D82-8E7C-44B9AB90132F}" name="user-interface" dataDxfId="295"/>
    <tableColumn id="12" xr3:uid="{C9445E4C-D2B5-43E1-B662-EA13C08AB3C2}" name="S/W/M/I/N" dataDxfId="29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C33A9AD-8633-4C03-B20A-76AA83022C32}" name="Tabel21" displayName="Tabel21" ref="A3:K84" totalsRowShown="0" headerRowDxfId="293" headerRowBorderDxfId="291" tableBorderDxfId="292" totalsRowBorderDxfId="290">
  <autoFilter ref="A3:K84" xr:uid="{C3A149E2-8E1F-4E91-A6AD-8BB29CEEDF90}"/>
  <sortState xmlns:xlrd2="http://schemas.microsoft.com/office/spreadsheetml/2017/richdata2" ref="A4:K84">
    <sortCondition ref="C3:C84"/>
  </sortState>
  <tableColumns count="11">
    <tableColumn id="1" xr3:uid="{BC7B63A7-3BEE-48DE-8FA8-E851407E0D15}" name="Aspect" dataDxfId="289"/>
    <tableColumn id="2" xr3:uid="{1ED27A62-567F-4CEA-9B2B-0268D8B510BA}" name="#" dataDxfId="288">
      <calculatedColumnFormula>ROW() - ROW(Tabel2[[#Headers],['#]])</calculatedColumnFormula>
    </tableColumn>
    <tableColumn id="3" xr3:uid="{F833A947-33F5-414D-B1D4-A10768CDAD53}" name="groep" dataDxfId="287"/>
    <tableColumn id="4" xr3:uid="{93DA4C1E-B032-40BC-88B1-2E0A0F2B8227}" name="omschrijving" dataDxfId="286"/>
    <tableColumn id="5" xr3:uid="{4A6E7515-05CD-4C6E-A877-450BF00053FA}" name="eis" dataDxfId="285"/>
    <tableColumn id="6" xr3:uid="{DF1F83FC-A783-42DD-A986-9993CE22D912}" name="wens" dataDxfId="284"/>
    <tableColumn id="7" xr3:uid="{0A250665-F287-40D0-A95B-068ADF91F8BE}" name="max. punten" dataDxfId="283"/>
    <tableColumn id="8" xr3:uid="{3B83D12E-7688-4CBB-8D68-488DB6A94DCA}" name="beschrijving functionaliteit" dataDxfId="282"/>
    <tableColumn id="9" xr3:uid="{C904D32A-AB93-4D3D-BE4B-9683A8D84E44}" name="werking functionaliteit" dataDxfId="281"/>
    <tableColumn id="10" xr3:uid="{A973B76C-9373-47CA-8407-56C329306829}" name="user-interface" dataDxfId="280"/>
    <tableColumn id="11" xr3:uid="{1A455192-F743-4411-9985-08C8B122CF80}" name="S/W/M/I/N" dataDxfId="27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B03E56B-A3A4-4EA3-8BBB-75B16D87EC09}" name="Tabel20" displayName="Tabel20" ref="A3:K19" totalsRowShown="0" headerRowDxfId="278" headerRowBorderDxfId="276" tableBorderDxfId="277" totalsRowBorderDxfId="275">
  <autoFilter ref="A3:K19" xr:uid="{F24B0A86-58D2-4303-A378-77B41465DE24}"/>
  <tableColumns count="11">
    <tableColumn id="1" xr3:uid="{2DB895F6-65D1-4926-BC2F-D7EE4ACA3BA7}" name="Aspect" dataDxfId="274"/>
    <tableColumn id="2" xr3:uid="{5F257BD1-F9C6-4380-9ADB-E228AD4A3DA1}" name="#" dataDxfId="273">
      <calculatedColumnFormula>ROW() - ROW(Tabel2[[#Headers],['#]])</calculatedColumnFormula>
    </tableColumn>
    <tableColumn id="3" xr3:uid="{1986CE2F-1D47-4C2A-BED6-6B163A6C29FC}" name="groep" dataDxfId="272"/>
    <tableColumn id="4" xr3:uid="{E9D45370-F2E9-4874-A323-940A932B1092}" name="omschrijving" dataDxfId="271"/>
    <tableColumn id="5" xr3:uid="{B051F09D-4100-4DD5-BC04-CD938F0B3638}" name="eis" dataDxfId="270"/>
    <tableColumn id="6" xr3:uid="{37468B04-E618-45D1-BE80-5A83B18F3F6F}" name="wens" dataDxfId="269"/>
    <tableColumn id="7" xr3:uid="{8AF0EBE1-CFCC-4B3F-AA78-9B150875DCB4}" name="max. punten" dataDxfId="268"/>
    <tableColumn id="8" xr3:uid="{4A052601-D366-4DE0-9532-D2ED594ECA54}" name="beschrijving functionaliteit" dataDxfId="267"/>
    <tableColumn id="9" xr3:uid="{D766ECBD-2A9D-484A-9B6E-200BBF76103B}" name="werking functionaliteit" dataDxfId="266"/>
    <tableColumn id="10" xr3:uid="{23744D90-0160-40F9-9AFD-373F30E997CA}" name="user-interface" dataDxfId="265"/>
    <tableColumn id="11" xr3:uid="{A22633CD-FF27-432D-9EB8-F7BF56F5B2C8}" name="S/W/M/I/N" dataDxfId="26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743D4D7-E844-43E3-96DA-5015408C5F07}" name="Tabel19" displayName="Tabel19" ref="A3:K60" totalsRowShown="0" headerRowDxfId="263" dataDxfId="262" headerRowBorderDxfId="260" tableBorderDxfId="261" totalsRowBorderDxfId="259">
  <autoFilter ref="A3:K60" xr:uid="{8C369BB1-C9A7-4B60-B3C6-E0FF919C6A18}"/>
  <sortState xmlns:xlrd2="http://schemas.microsoft.com/office/spreadsheetml/2017/richdata2" ref="A15:G47">
    <sortCondition ref="C3:C57"/>
  </sortState>
  <tableColumns count="11">
    <tableColumn id="1" xr3:uid="{E34F75D2-7E13-478F-B98D-BF2154A9B543}" name="Aspect" dataDxfId="258"/>
    <tableColumn id="2" xr3:uid="{584539CF-86C9-42CD-9D96-E1902CB79237}" name="#" dataDxfId="257">
      <calculatedColumnFormula>ROW() - ROW(Tabel2[[#Headers],['#]])</calculatedColumnFormula>
    </tableColumn>
    <tableColumn id="3" xr3:uid="{2394D6C7-83D7-4E89-ADCE-0906355EF31B}" name="groep" dataDxfId="256"/>
    <tableColumn id="4" xr3:uid="{441415E6-74F0-4808-A916-1B4B3385E12F}" name="omschrijving" dataDxfId="255"/>
    <tableColumn id="5" xr3:uid="{7E8335C1-50D9-4AC9-9BF3-7AE63164772C}" name="eis" dataDxfId="254"/>
    <tableColumn id="6" xr3:uid="{91B85998-11D4-47DB-B9F0-84313625A2D7}" name="wens" dataDxfId="253"/>
    <tableColumn id="7" xr3:uid="{1C50F70C-BDEF-4971-BAEE-5ABC7625E14D}" name="max. punten" dataDxfId="252"/>
    <tableColumn id="8" xr3:uid="{64C65332-15BB-42EA-BE94-A394866F44C0}" name="beschrijving functionaliteit" dataDxfId="251"/>
    <tableColumn id="9" xr3:uid="{23D0F669-B6C0-479B-BB16-54637887FE01}" name="werking functionaliteit" dataDxfId="250"/>
    <tableColumn id="10" xr3:uid="{25B27A71-9610-48E3-82DD-4E2C29C1D57B}" name="user-interface" dataDxfId="249"/>
    <tableColumn id="11" xr3:uid="{355860C9-4D5F-461F-92F9-762708EAA7E9}" name="S/W/M/I/N" dataDxfId="24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B465704-3189-4E10-A8D0-376848E69AD3}" name="Tabel25" displayName="Tabel25" ref="A3:K110" totalsRowShown="0" headerRowDxfId="247" dataDxfId="246" headerRowBorderDxfId="244" tableBorderDxfId="245" totalsRowBorderDxfId="243">
  <autoFilter ref="A3:K110" xr:uid="{244912E4-137D-4C27-94DB-4755456CDCCF}"/>
  <sortState xmlns:xlrd2="http://schemas.microsoft.com/office/spreadsheetml/2017/richdata2" ref="A4:G110">
    <sortCondition ref="C3:C110"/>
  </sortState>
  <tableColumns count="11">
    <tableColumn id="1" xr3:uid="{0EC6A607-DDA7-4B65-88E9-9E96FEAFB0F7}" name="Aspect" dataDxfId="242"/>
    <tableColumn id="2" xr3:uid="{D70793F8-8152-45CC-8DE9-FE8323120E55}" name="#" dataDxfId="241">
      <calculatedColumnFormula>ROW() - ROW(Tabel2[[#Headers],['#]])</calculatedColumnFormula>
    </tableColumn>
    <tableColumn id="3" xr3:uid="{3A3ED69C-BA22-4899-B7E6-F8715C72313A}" name="groep" dataDxfId="240"/>
    <tableColumn id="4" xr3:uid="{EBFBE41E-1240-427C-B19A-5862A32CDC9E}" name="omschrijving" dataDxfId="239"/>
    <tableColumn id="5" xr3:uid="{B227B5C6-1635-4524-856E-6018C8CD2B67}" name="eis" dataDxfId="238"/>
    <tableColumn id="6" xr3:uid="{D530E153-9D29-479C-8148-094A2E866DC2}" name="wens" dataDxfId="237"/>
    <tableColumn id="7" xr3:uid="{E31FD678-7868-4AC4-8A08-9A41805CA184}" name="max. punten" dataDxfId="236"/>
    <tableColumn id="8" xr3:uid="{A8A9694B-2500-429D-8B99-2185C0B0A7E3}" name="beschrijving functionaliteit" dataDxfId="235"/>
    <tableColumn id="9" xr3:uid="{EBC03507-9D49-4758-97AF-0406BF742FC2}" name="werking functionaliteit" dataDxfId="234"/>
    <tableColumn id="10" xr3:uid="{348562E2-6496-4D20-8EA8-7D0C7BE6286A}" name="user-interface" dataDxfId="233"/>
    <tableColumn id="11" xr3:uid="{7C77C312-98B4-47DB-8473-B76D5101D4C7}" name="S/W/M/I/N" dataDxfId="23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31574F6-B5CB-4C62-9A2E-57A7E3A1E938}" name="Tabel18" displayName="Tabel18" ref="A3:K55" totalsRowShown="0" headerRowDxfId="231" dataDxfId="230" headerRowBorderDxfId="228" tableBorderDxfId="229" totalsRowBorderDxfId="227">
  <autoFilter ref="A3:K55" xr:uid="{73075A5B-EE73-4A31-8E9D-755E11F189FA}"/>
  <tableColumns count="11">
    <tableColumn id="1" xr3:uid="{F58F05AA-E7D0-4FDA-A9B9-8A1286A031E9}" name="Aspect" dataDxfId="226"/>
    <tableColumn id="2" xr3:uid="{A3A1372D-FD78-4DC2-9D24-B7E5ABFCD0A6}" name="#" dataDxfId="225">
      <calculatedColumnFormula>ROW() - ROW(Tabel2[[#Headers],['#]])</calculatedColumnFormula>
    </tableColumn>
    <tableColumn id="3" xr3:uid="{AB725F66-3303-4C99-84D2-220733254B02}" name="groep" dataDxfId="224"/>
    <tableColumn id="4" xr3:uid="{A707FA15-BAB7-44A7-BE80-70FEABE3CF90}" name="omschrijving" dataDxfId="223"/>
    <tableColumn id="5" xr3:uid="{31B0E256-CE1E-48D9-A1FF-E1B506C3A0A9}" name="eis" dataDxfId="222"/>
    <tableColumn id="6" xr3:uid="{438A477D-2498-4C2B-9E71-112EEBD77153}" name="wens" dataDxfId="221"/>
    <tableColumn id="7" xr3:uid="{B627E3C2-DE7E-4F7E-880E-5915CC611618}" name="max. punten" dataDxfId="220"/>
    <tableColumn id="8" xr3:uid="{A9EEF5FC-DE61-4623-83EB-CAAB800FD6FB}" name="beschrijving functionaliteit" dataDxfId="219"/>
    <tableColumn id="9" xr3:uid="{9B654899-BDB0-4F44-A2D4-CD54D61E1DB6}" name="werking functionaliteit" dataDxfId="218"/>
    <tableColumn id="10" xr3:uid="{7B86D69D-02D6-4197-A7BC-93FDDD0055C2}" name="user-interface" dataDxfId="217"/>
    <tableColumn id="11" xr3:uid="{745A3D14-7A80-4C94-9E0E-F6434F843C28}" name="S/W/M/I/N" dataDxfId="216"/>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printerSettings" Target="../printerSettings/printerSettings41.bin"/><Relationship Id="rId7" Type="http://schemas.openxmlformats.org/officeDocument/2006/relationships/vmlDrawing" Target="../drawings/vmlDrawing5.v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printerSettings" Target="../printerSettings/printerSettings47.bin"/><Relationship Id="rId7" Type="http://schemas.openxmlformats.org/officeDocument/2006/relationships/vmlDrawing" Target="../drawings/vmlDrawing6.v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s>
</file>

<file path=xl/worksheets/_rels/sheet12.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printerSettings" Target="../printerSettings/printerSettings53.bin"/><Relationship Id="rId7" Type="http://schemas.openxmlformats.org/officeDocument/2006/relationships/vmlDrawing" Target="../drawings/vmlDrawing7.vml"/><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printerSettings" Target="../printerSettings/printerSettings59.bin"/><Relationship Id="rId7" Type="http://schemas.openxmlformats.org/officeDocument/2006/relationships/vmlDrawing" Target="../drawings/vmlDrawing8.v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printerSettings" Target="../printerSettings/printerSettings65.bin"/><Relationship Id="rId7" Type="http://schemas.openxmlformats.org/officeDocument/2006/relationships/vmlDrawing" Target="../drawings/vmlDrawing9.vml"/><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5" Type="http://schemas.openxmlformats.org/officeDocument/2006/relationships/printerSettings" Target="../printerSettings/printerSettings67.bin"/><Relationship Id="rId4" Type="http://schemas.openxmlformats.org/officeDocument/2006/relationships/printerSettings" Target="../printerSettings/printerSettings66.bin"/></Relationships>
</file>

<file path=xl/worksheets/_rels/sheet15.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printerSettings" Target="../printerSettings/printerSettings71.bin"/><Relationship Id="rId7" Type="http://schemas.openxmlformats.org/officeDocument/2006/relationships/vmlDrawing" Target="../drawings/vmlDrawing10.v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printerSettings" Target="../printerSettings/printerSettings74.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printerSettings" Target="../printerSettings/printerSettings77.bin"/><Relationship Id="rId7" Type="http://schemas.openxmlformats.org/officeDocument/2006/relationships/vmlDrawing" Target="../drawings/vmlDrawing11.vml"/><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printerSettings" Target="../printerSettings/printerSettings83.bin"/><Relationship Id="rId7" Type="http://schemas.openxmlformats.org/officeDocument/2006/relationships/vmlDrawing" Target="../drawings/vmlDrawing12.vml"/><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9.bin"/><Relationship Id="rId7" Type="http://schemas.openxmlformats.org/officeDocument/2006/relationships/table" Target="../tables/table16.xml"/><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5.bin"/><Relationship Id="rId7" Type="http://schemas.openxmlformats.org/officeDocument/2006/relationships/table" Target="../tables/table17.xml"/><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table" Target="../tables/table18.xml"/><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7.bin"/><Relationship Id="rId7" Type="http://schemas.openxmlformats.org/officeDocument/2006/relationships/table" Target="../tables/table19.xml"/><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6" Type="http://schemas.openxmlformats.org/officeDocument/2006/relationships/printerSettings" Target="../printerSettings/printerSettings110.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3.bin"/><Relationship Id="rId7" Type="http://schemas.openxmlformats.org/officeDocument/2006/relationships/table" Target="../tables/table20.xml"/><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9.bin"/><Relationship Id="rId7" Type="http://schemas.openxmlformats.org/officeDocument/2006/relationships/table" Target="../tables/table21.xml"/><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6" Type="http://schemas.openxmlformats.org/officeDocument/2006/relationships/printerSettings" Target="../printerSettings/printerSettings122.bin"/><Relationship Id="rId5" Type="http://schemas.openxmlformats.org/officeDocument/2006/relationships/printerSettings" Target="../printerSettings/printerSettings121.bin"/><Relationship Id="rId4" Type="http://schemas.openxmlformats.org/officeDocument/2006/relationships/printerSettings" Target="../printerSettings/printerSettings12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25.bin"/><Relationship Id="rId7" Type="http://schemas.openxmlformats.org/officeDocument/2006/relationships/table" Target="../tables/table22.xml"/><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printerSettings" Target="../printerSettings/printerSettings128.bin"/><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31.bin"/><Relationship Id="rId7" Type="http://schemas.openxmlformats.org/officeDocument/2006/relationships/table" Target="../tables/table23.xml"/><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27.xml.rels><?xml version="1.0" encoding="UTF-8" standalone="yes"?>
<Relationships xmlns="http://schemas.openxmlformats.org/package/2006/relationships"><Relationship Id="rId8" Type="http://schemas.openxmlformats.org/officeDocument/2006/relationships/table" Target="../tables/table24.xml"/><Relationship Id="rId3" Type="http://schemas.openxmlformats.org/officeDocument/2006/relationships/printerSettings" Target="../printerSettings/printerSettings137.bin"/><Relationship Id="rId7" Type="http://schemas.openxmlformats.org/officeDocument/2006/relationships/vmlDrawing" Target="../drawings/vmlDrawing13.vml"/><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table" Target="../tables/table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printerSettings" Target="../printerSettings/printerSettings16.bin"/><Relationship Id="rId7" Type="http://schemas.openxmlformats.org/officeDocument/2006/relationships/vmlDrawing" Target="../drawings/vmlDrawing1.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printerSettings" Target="../printerSettings/printerSettings22.bin"/><Relationship Id="rId7" Type="http://schemas.openxmlformats.org/officeDocument/2006/relationships/vmlDrawing" Target="../drawings/vmlDrawing2.v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printerSettings" Target="../printerSettings/printerSettings28.bin"/><Relationship Id="rId7" Type="http://schemas.openxmlformats.org/officeDocument/2006/relationships/vmlDrawing" Target="../drawings/vmlDrawing3.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printerSettings" Target="../printerSettings/printerSettings34.bin"/><Relationship Id="rId7" Type="http://schemas.openxmlformats.org/officeDocument/2006/relationships/vmlDrawing" Target="../drawings/vmlDrawing4.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
  <sheetViews>
    <sheetView topLeftCell="A4" workbookViewId="0"/>
  </sheetViews>
  <sheetFormatPr defaultColWidth="8.7109375" defaultRowHeight="15"/>
  <cols>
    <col min="1" max="1" width="36.5703125" bestFit="1" customWidth="1"/>
    <col min="2" max="2" width="5.42578125" customWidth="1"/>
    <col min="3" max="3" width="22.5703125" customWidth="1"/>
    <col min="4" max="4" width="44.5703125" customWidth="1"/>
    <col min="7" max="7" width="20" customWidth="1"/>
    <col min="8" max="8" width="25.28515625" bestFit="1" customWidth="1"/>
    <col min="9" max="9" width="21.7109375" bestFit="1" customWidth="1"/>
    <col min="10" max="10" width="13.7109375" bestFit="1" customWidth="1"/>
    <col min="11" max="11" width="11.28515625" bestFit="1" customWidth="1"/>
  </cols>
  <sheetData>
    <row r="1" spans="1:11" ht="18.75">
      <c r="A1" s="60" t="s">
        <v>0</v>
      </c>
    </row>
    <row r="3" spans="1:11">
      <c r="A3" s="202" t="s">
        <v>1</v>
      </c>
    </row>
    <row r="4" spans="1:11">
      <c r="A4" t="s">
        <v>2</v>
      </c>
    </row>
    <row r="5" spans="1:11">
      <c r="A5" s="202" t="s">
        <v>3</v>
      </c>
    </row>
    <row r="6" spans="1:11">
      <c r="A6" s="134" t="s">
        <v>4</v>
      </c>
    </row>
    <row r="7" spans="1:11">
      <c r="A7" s="134" t="s">
        <v>5</v>
      </c>
    </row>
    <row r="8" spans="1:11">
      <c r="A8" t="s">
        <v>6</v>
      </c>
    </row>
    <row r="10" spans="1:11" ht="18.75">
      <c r="A10" s="11" t="s">
        <v>7</v>
      </c>
      <c r="B10" s="8"/>
      <c r="C10" s="9"/>
      <c r="D10" s="10"/>
      <c r="E10" s="10"/>
      <c r="F10" s="10"/>
      <c r="G10" s="10"/>
      <c r="H10" s="1"/>
    </row>
    <row r="11" spans="1:11">
      <c r="A11" s="42" t="s">
        <v>8</v>
      </c>
      <c r="B11" s="47" t="s">
        <v>9</v>
      </c>
      <c r="C11" s="45" t="s">
        <v>10</v>
      </c>
      <c r="D11" s="46" t="s">
        <v>11</v>
      </c>
      <c r="E11" s="45" t="s">
        <v>12</v>
      </c>
      <c r="F11" s="45" t="s">
        <v>13</v>
      </c>
      <c r="G11" s="45" t="s">
        <v>14</v>
      </c>
      <c r="H11" s="42" t="s">
        <v>15</v>
      </c>
      <c r="I11" s="42" t="s">
        <v>16</v>
      </c>
      <c r="J11" s="42" t="s">
        <v>17</v>
      </c>
      <c r="K11" s="42" t="s">
        <v>18</v>
      </c>
    </row>
    <row r="12" spans="1:11" ht="60">
      <c r="A12" s="43" t="s">
        <v>19</v>
      </c>
      <c r="B12" s="44">
        <v>14</v>
      </c>
      <c r="C12" s="4" t="s">
        <v>20</v>
      </c>
      <c r="D12" s="4" t="s">
        <v>21</v>
      </c>
      <c r="E12" s="43" t="s">
        <v>12</v>
      </c>
      <c r="F12" s="43"/>
      <c r="G12" s="136" t="s">
        <v>22</v>
      </c>
      <c r="H12" s="4"/>
      <c r="I12" s="4"/>
      <c r="J12" s="4"/>
      <c r="K12" s="4"/>
    </row>
    <row r="13" spans="1:11" ht="75">
      <c r="A13" s="3" t="s">
        <v>19</v>
      </c>
      <c r="B13" s="6">
        <v>15</v>
      </c>
      <c r="C13" s="109" t="s">
        <v>20</v>
      </c>
      <c r="D13" s="109" t="s">
        <v>23</v>
      </c>
      <c r="E13" s="3"/>
      <c r="F13" s="3" t="s">
        <v>13</v>
      </c>
      <c r="G13" s="135">
        <v>5</v>
      </c>
      <c r="H13" s="109"/>
      <c r="I13" s="109"/>
      <c r="J13" s="109"/>
      <c r="K13" s="109"/>
    </row>
    <row r="20" spans="1:1" hidden="1">
      <c r="A20" t="s">
        <v>24</v>
      </c>
    </row>
    <row r="21" spans="1:1" hidden="1">
      <c r="A21" t="s">
        <v>25</v>
      </c>
    </row>
    <row r="23" spans="1:1">
      <c r="A23" s="114"/>
    </row>
  </sheetData>
  <customSheetViews>
    <customSheetView guid="{0A3861A3-7CC3-47BA-AF53-28315811CFFA}" showPageBreaks="1" fitToPage="1" printArea="1" hiddenRows="1">
      <selection activeCell="D10" sqref="D10"/>
      <pageMargins left="0" right="0" top="0" bottom="0" header="0" footer="0"/>
      <pageSetup paperSize="8" fitToHeight="0" orientation="landscape" r:id="rId1"/>
    </customSheetView>
    <customSheetView guid="{1F6EA195-8DD5-4BFF-8FA7-B72D148FC77E}" fitToPage="1" hiddenRows="1">
      <selection activeCell="D10" sqref="D10"/>
      <pageMargins left="0" right="0" top="0" bottom="0" header="0" footer="0"/>
      <pageSetup paperSize="8" fitToHeight="0" orientation="landscape" r:id="rId2"/>
    </customSheetView>
    <customSheetView guid="{9CAD6B5C-D121-480A-AA06-E2D696923D4F}" fitToPage="1" hiddenRows="1">
      <selection activeCell="D10" sqref="D10"/>
      <pageMargins left="0" right="0" top="0" bottom="0" header="0" footer="0"/>
      <pageSetup paperSize="8" fitToHeight="0" orientation="landscape" r:id="rId3"/>
    </customSheetView>
    <customSheetView guid="{7B2EB370-84E3-413A-A947-9EEB06096633}" fitToPage="1" hiddenRows="1">
      <selection activeCell="D10" sqref="D10"/>
      <pageMargins left="0" right="0" top="0" bottom="0" header="0" footer="0"/>
      <pageSetup paperSize="8" fitToHeight="0" orientation="landscape" r:id="rId4"/>
    </customSheetView>
    <customSheetView guid="{280C3BB1-A907-4C17-9463-EE26005AFA3A}" showPageBreaks="1" fitToPage="1" printArea="1" hiddenRows="1">
      <selection activeCell="D10" sqref="D10"/>
      <pageMargins left="0" right="0" top="0" bottom="0" header="0" footer="0"/>
      <pageSetup paperSize="8" fitToHeight="0" orientation="landscape" r:id="rId5"/>
    </customSheetView>
  </customSheetViews>
  <pageMargins left="0.7" right="0.7" top="0.75" bottom="0.75" header="0.3" footer="0.3"/>
  <pageSetup paperSize="8" scale="89" fitToHeight="0" orientation="landscape" r:id="rId6"/>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K62"/>
  <sheetViews>
    <sheetView workbookViewId="0">
      <selection activeCell="A60" sqref="A60:D60"/>
    </sheetView>
  </sheetViews>
  <sheetFormatPr defaultColWidth="9.28515625" defaultRowHeight="15"/>
  <cols>
    <col min="1" max="1" width="9.28515625" style="1"/>
    <col min="2" max="2" width="4.42578125" style="1" bestFit="1" customWidth="1"/>
    <col min="3" max="3" width="18.5703125" style="2"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41" t="s">
        <v>509</v>
      </c>
    </row>
    <row r="2" spans="1:11" ht="18.75">
      <c r="A2" s="41"/>
      <c r="E2" s="61">
        <v>42</v>
      </c>
      <c r="F2" s="61">
        <v>15</v>
      </c>
      <c r="G2" s="61">
        <v>24</v>
      </c>
    </row>
    <row r="3" spans="1:11">
      <c r="A3" s="91" t="s">
        <v>8</v>
      </c>
      <c r="B3" s="92" t="s">
        <v>9</v>
      </c>
      <c r="C3" s="93" t="s">
        <v>10</v>
      </c>
      <c r="D3" s="93" t="s">
        <v>11</v>
      </c>
      <c r="E3" s="92" t="s">
        <v>119</v>
      </c>
      <c r="F3" s="92" t="s">
        <v>120</v>
      </c>
      <c r="G3" s="92" t="s">
        <v>14</v>
      </c>
      <c r="H3" s="92" t="s">
        <v>15</v>
      </c>
      <c r="I3" s="92" t="s">
        <v>16</v>
      </c>
      <c r="J3" s="92" t="s">
        <v>17</v>
      </c>
      <c r="K3" s="149" t="s">
        <v>18</v>
      </c>
    </row>
    <row r="4" spans="1:11" ht="60">
      <c r="A4" s="6" t="s">
        <v>510</v>
      </c>
      <c r="B4" s="3">
        <f>ROW() - ROW(Tabel2[[#Headers],['#]])</f>
        <v>1</v>
      </c>
      <c r="C4" s="118" t="s">
        <v>511</v>
      </c>
      <c r="D4" s="4" t="s">
        <v>512</v>
      </c>
      <c r="E4" s="3"/>
      <c r="F4" s="3" t="s">
        <v>13</v>
      </c>
      <c r="G4" s="3">
        <v>4</v>
      </c>
      <c r="H4" s="3"/>
      <c r="I4" s="3"/>
      <c r="J4" s="3"/>
      <c r="K4" s="87"/>
    </row>
    <row r="5" spans="1:11" ht="30">
      <c r="A5" s="6" t="s">
        <v>510</v>
      </c>
      <c r="B5" s="3">
        <f>ROW() - ROW(Tabel2[[#Headers],['#]])</f>
        <v>2</v>
      </c>
      <c r="C5" s="118" t="s">
        <v>511</v>
      </c>
      <c r="D5" s="118" t="s">
        <v>513</v>
      </c>
      <c r="E5" s="3"/>
      <c r="F5" s="3" t="s">
        <v>13</v>
      </c>
      <c r="G5" s="3">
        <v>2</v>
      </c>
      <c r="H5" s="3"/>
      <c r="I5" s="3"/>
      <c r="J5" s="3"/>
      <c r="K5" s="87"/>
    </row>
    <row r="6" spans="1:11" ht="30">
      <c r="A6" s="6" t="s">
        <v>510</v>
      </c>
      <c r="B6" s="3">
        <f>ROW() - ROW(Tabel2[[#Headers],['#]])</f>
        <v>3</v>
      </c>
      <c r="C6" s="118" t="s">
        <v>511</v>
      </c>
      <c r="D6" s="118" t="s">
        <v>514</v>
      </c>
      <c r="E6" s="3"/>
      <c r="F6" s="3" t="s">
        <v>13</v>
      </c>
      <c r="G6" s="3">
        <v>2</v>
      </c>
      <c r="H6" s="3"/>
      <c r="I6" s="3"/>
      <c r="J6" s="3"/>
      <c r="K6" s="87"/>
    </row>
    <row r="7" spans="1:11" ht="45">
      <c r="A7" s="6" t="s">
        <v>510</v>
      </c>
      <c r="B7" s="3">
        <f>ROW() - ROW(Tabel2[[#Headers],['#]])</f>
        <v>4</v>
      </c>
      <c r="C7" s="4" t="s">
        <v>122</v>
      </c>
      <c r="D7" s="118" t="s">
        <v>515</v>
      </c>
      <c r="E7" s="3" t="s">
        <v>12</v>
      </c>
      <c r="F7" s="3"/>
      <c r="G7" s="203" t="s">
        <v>22</v>
      </c>
      <c r="H7" s="3"/>
      <c r="I7" s="3"/>
      <c r="J7" s="3"/>
      <c r="K7" s="87"/>
    </row>
    <row r="8" spans="1:11">
      <c r="A8" s="6" t="s">
        <v>510</v>
      </c>
      <c r="B8" s="3">
        <f>ROW() - ROW(Tabel2[[#Headers],['#]])</f>
        <v>5</v>
      </c>
      <c r="C8" s="4" t="s">
        <v>122</v>
      </c>
      <c r="D8" s="118" t="s">
        <v>516</v>
      </c>
      <c r="E8" s="3" t="s">
        <v>12</v>
      </c>
      <c r="F8" s="3"/>
      <c r="G8" s="203" t="s">
        <v>22</v>
      </c>
      <c r="H8" s="3"/>
      <c r="I8" s="3"/>
      <c r="J8" s="3"/>
      <c r="K8" s="87"/>
    </row>
    <row r="9" spans="1:11" ht="34.5" customHeight="1">
      <c r="A9" s="6" t="s">
        <v>510</v>
      </c>
      <c r="B9" s="3">
        <f>ROW() - ROW(Tabel2[[#Headers],['#]])</f>
        <v>6</v>
      </c>
      <c r="C9" s="4" t="s">
        <v>122</v>
      </c>
      <c r="D9" s="118" t="s">
        <v>517</v>
      </c>
      <c r="E9" s="3" t="s">
        <v>12</v>
      </c>
      <c r="F9" s="3"/>
      <c r="G9" s="204" t="s">
        <v>22</v>
      </c>
      <c r="H9" s="3"/>
      <c r="I9" s="3"/>
      <c r="J9" s="3"/>
      <c r="K9" s="87"/>
    </row>
    <row r="10" spans="1:11" ht="108.75" customHeight="1">
      <c r="A10" s="6" t="s">
        <v>510</v>
      </c>
      <c r="B10" s="3">
        <f>ROW() - ROW(Tabel2[[#Headers],['#]])</f>
        <v>7</v>
      </c>
      <c r="C10" s="4" t="s">
        <v>122</v>
      </c>
      <c r="D10" s="211" t="s">
        <v>518</v>
      </c>
      <c r="E10" s="3" t="s">
        <v>12</v>
      </c>
      <c r="F10" s="156"/>
      <c r="G10" s="204" t="s">
        <v>22</v>
      </c>
      <c r="H10" s="3"/>
      <c r="I10" s="3"/>
      <c r="J10" s="3"/>
      <c r="K10" s="87"/>
    </row>
    <row r="11" spans="1:11" ht="48.75" customHeight="1">
      <c r="A11" s="6" t="s">
        <v>510</v>
      </c>
      <c r="B11" s="120">
        <f>ROW() - ROW(Tabel2[[#Headers],['#]])</f>
        <v>8</v>
      </c>
      <c r="C11" s="4" t="s">
        <v>122</v>
      </c>
      <c r="D11" s="211" t="s">
        <v>519</v>
      </c>
      <c r="E11" s="120" t="s">
        <v>12</v>
      </c>
      <c r="F11" s="156"/>
      <c r="G11" s="204" t="s">
        <v>22</v>
      </c>
      <c r="H11" s="3"/>
      <c r="I11" s="3"/>
      <c r="J11" s="3"/>
      <c r="K11" s="87"/>
    </row>
    <row r="12" spans="1:11" ht="114" customHeight="1">
      <c r="A12" s="6" t="s">
        <v>510</v>
      </c>
      <c r="B12" s="3">
        <f>ROW() - ROW(Tabel2[[#Headers],['#]])</f>
        <v>9</v>
      </c>
      <c r="C12" s="4" t="s">
        <v>122</v>
      </c>
      <c r="D12" s="4" t="s">
        <v>520</v>
      </c>
      <c r="E12" s="3" t="s">
        <v>12</v>
      </c>
      <c r="F12" s="3"/>
      <c r="G12" s="204" t="s">
        <v>22</v>
      </c>
      <c r="H12" s="3"/>
      <c r="I12" s="3"/>
      <c r="J12" s="3"/>
      <c r="K12" s="87"/>
    </row>
    <row r="13" spans="1:11" ht="50.25" customHeight="1">
      <c r="A13" s="6" t="s">
        <v>510</v>
      </c>
      <c r="B13" s="3">
        <f>ROW() - ROW(Tabel2[[#Headers],['#]])</f>
        <v>10</v>
      </c>
      <c r="C13" s="4" t="s">
        <v>521</v>
      </c>
      <c r="D13" s="4" t="s">
        <v>522</v>
      </c>
      <c r="E13" s="3" t="s">
        <v>12</v>
      </c>
      <c r="F13" s="3"/>
      <c r="G13" s="204" t="s">
        <v>22</v>
      </c>
      <c r="H13" s="3"/>
      <c r="I13" s="3"/>
      <c r="J13" s="3"/>
      <c r="K13" s="87"/>
    </row>
    <row r="14" spans="1:11" ht="75">
      <c r="A14" s="6" t="s">
        <v>510</v>
      </c>
      <c r="B14" s="3">
        <f>ROW() - ROW(Tabel2[[#Headers],['#]])</f>
        <v>11</v>
      </c>
      <c r="C14" s="4" t="s">
        <v>523</v>
      </c>
      <c r="D14" s="118" t="s">
        <v>524</v>
      </c>
      <c r="E14" s="3" t="s">
        <v>12</v>
      </c>
      <c r="F14" s="3"/>
      <c r="G14" s="204" t="s">
        <v>22</v>
      </c>
      <c r="H14" s="3"/>
      <c r="I14" s="3"/>
      <c r="J14" s="3"/>
      <c r="K14" s="87"/>
    </row>
    <row r="15" spans="1:11" ht="31.5" customHeight="1">
      <c r="A15" s="6" t="s">
        <v>510</v>
      </c>
      <c r="B15" s="3">
        <f>ROW() - ROW(Tabel2[[#Headers],['#]])</f>
        <v>12</v>
      </c>
      <c r="C15" s="4" t="s">
        <v>70</v>
      </c>
      <c r="D15" s="209" t="s">
        <v>525</v>
      </c>
      <c r="E15" s="3" t="s">
        <v>12</v>
      </c>
      <c r="F15" s="3"/>
      <c r="G15" s="204" t="s">
        <v>22</v>
      </c>
      <c r="H15" s="3"/>
      <c r="I15" s="3"/>
      <c r="J15" s="3"/>
      <c r="K15" s="87"/>
    </row>
    <row r="16" spans="1:11" ht="31.5" customHeight="1">
      <c r="A16" s="6" t="s">
        <v>510</v>
      </c>
      <c r="B16" s="3">
        <f>ROW() - ROW(Tabel2[[#Headers],['#]])</f>
        <v>13</v>
      </c>
      <c r="C16" s="4" t="s">
        <v>96</v>
      </c>
      <c r="D16" s="209" t="s">
        <v>526</v>
      </c>
      <c r="E16" s="3" t="s">
        <v>12</v>
      </c>
      <c r="F16" s="3"/>
      <c r="G16" s="204" t="s">
        <v>22</v>
      </c>
      <c r="H16" s="3"/>
      <c r="I16" s="3"/>
      <c r="J16" s="3"/>
      <c r="K16" s="87"/>
    </row>
    <row r="17" spans="1:11" ht="30">
      <c r="A17" s="6" t="s">
        <v>510</v>
      </c>
      <c r="B17" s="3">
        <f>ROW() - ROW(Tabel2[[#Headers],['#]])</f>
        <v>14</v>
      </c>
      <c r="C17" s="4" t="s">
        <v>96</v>
      </c>
      <c r="D17" s="209" t="s">
        <v>527</v>
      </c>
      <c r="E17" s="3" t="s">
        <v>12</v>
      </c>
      <c r="F17" s="3"/>
      <c r="G17" s="204" t="s">
        <v>22</v>
      </c>
      <c r="H17" s="3"/>
      <c r="I17" s="3"/>
      <c r="J17" s="3"/>
      <c r="K17" s="87"/>
    </row>
    <row r="18" spans="1:11" ht="45">
      <c r="A18" s="6" t="s">
        <v>510</v>
      </c>
      <c r="B18" s="3">
        <f>ROW() - ROW(Tabel2[[#Headers],['#]])</f>
        <v>15</v>
      </c>
      <c r="C18" s="4" t="s">
        <v>70</v>
      </c>
      <c r="D18" s="118" t="s">
        <v>528</v>
      </c>
      <c r="E18" s="3" t="s">
        <v>12</v>
      </c>
      <c r="F18" s="3"/>
      <c r="G18" s="204" t="s">
        <v>22</v>
      </c>
      <c r="H18" s="3"/>
      <c r="I18" s="3"/>
      <c r="J18" s="3"/>
      <c r="K18" s="87"/>
    </row>
    <row r="19" spans="1:11" ht="32.25" customHeight="1">
      <c r="A19" s="6" t="s">
        <v>510</v>
      </c>
      <c r="B19" s="3">
        <f>ROW() - ROW(Tabel2[[#Headers],['#]])</f>
        <v>16</v>
      </c>
      <c r="C19" s="4" t="s">
        <v>70</v>
      </c>
      <c r="D19" s="4" t="s">
        <v>529</v>
      </c>
      <c r="E19" s="3" t="s">
        <v>12</v>
      </c>
      <c r="F19" s="3"/>
      <c r="G19" s="204" t="s">
        <v>22</v>
      </c>
      <c r="H19" s="3"/>
      <c r="I19" s="3"/>
      <c r="J19" s="3"/>
      <c r="K19" s="87"/>
    </row>
    <row r="20" spans="1:11" ht="33.75" customHeight="1">
      <c r="A20" s="6" t="s">
        <v>510</v>
      </c>
      <c r="B20" s="3">
        <f>ROW() - ROW(Tabel2[[#Headers],['#]])</f>
        <v>17</v>
      </c>
      <c r="C20" s="4" t="s">
        <v>70</v>
      </c>
      <c r="D20" s="208" t="s">
        <v>530</v>
      </c>
      <c r="E20" s="3" t="s">
        <v>12</v>
      </c>
      <c r="F20" s="3"/>
      <c r="G20" s="204" t="s">
        <v>22</v>
      </c>
      <c r="H20" s="3"/>
      <c r="I20" s="3"/>
      <c r="J20" s="3"/>
      <c r="K20" s="87"/>
    </row>
    <row r="21" spans="1:11" ht="33.75" customHeight="1">
      <c r="A21" s="6" t="s">
        <v>510</v>
      </c>
      <c r="B21" s="3">
        <f>ROW() - ROW(Tabel2[[#Headers],['#]])</f>
        <v>18</v>
      </c>
      <c r="C21" s="4" t="s">
        <v>70</v>
      </c>
      <c r="D21" s="166" t="s">
        <v>531</v>
      </c>
      <c r="E21" s="3" t="s">
        <v>12</v>
      </c>
      <c r="F21" s="3"/>
      <c r="G21" s="204" t="s">
        <v>22</v>
      </c>
      <c r="H21" s="3"/>
      <c r="I21" s="3"/>
      <c r="J21" s="3"/>
      <c r="K21" s="87"/>
    </row>
    <row r="22" spans="1:11" ht="63" customHeight="1">
      <c r="A22" s="6" t="s">
        <v>510</v>
      </c>
      <c r="B22" s="3">
        <f>ROW() - ROW(Tabel2[[#Headers],['#]])</f>
        <v>19</v>
      </c>
      <c r="C22" s="4" t="s">
        <v>70</v>
      </c>
      <c r="D22" s="118" t="s">
        <v>532</v>
      </c>
      <c r="E22" s="3" t="s">
        <v>12</v>
      </c>
      <c r="F22" s="3"/>
      <c r="G22" s="204" t="s">
        <v>22</v>
      </c>
      <c r="H22" s="3"/>
      <c r="I22" s="3"/>
      <c r="J22" s="3"/>
      <c r="K22" s="87"/>
    </row>
    <row r="23" spans="1:11" ht="30">
      <c r="A23" s="6" t="s">
        <v>510</v>
      </c>
      <c r="B23" s="3">
        <f>ROW() - ROW(Tabel2[[#Headers],['#]])</f>
        <v>20</v>
      </c>
      <c r="C23" s="4" t="s">
        <v>533</v>
      </c>
      <c r="D23" s="118" t="s">
        <v>534</v>
      </c>
      <c r="E23" s="3" t="s">
        <v>12</v>
      </c>
      <c r="F23" s="3"/>
      <c r="G23" s="204" t="s">
        <v>22</v>
      </c>
      <c r="H23" s="3"/>
      <c r="I23" s="3"/>
      <c r="J23" s="3"/>
      <c r="K23" s="87"/>
    </row>
    <row r="24" spans="1:11" ht="30">
      <c r="A24" s="6" t="s">
        <v>510</v>
      </c>
      <c r="B24" s="3">
        <f>ROW() - ROW(Tabel2[[#Headers],['#]])</f>
        <v>21</v>
      </c>
      <c r="C24" s="4" t="s">
        <v>535</v>
      </c>
      <c r="D24" s="208" t="s">
        <v>536</v>
      </c>
      <c r="E24" s="3" t="s">
        <v>12</v>
      </c>
      <c r="F24" s="3"/>
      <c r="G24" s="204" t="s">
        <v>22</v>
      </c>
      <c r="H24" s="3"/>
      <c r="I24" s="3"/>
      <c r="J24" s="3"/>
      <c r="K24" s="87"/>
    </row>
    <row r="25" spans="1:11" ht="21" customHeight="1">
      <c r="A25" s="6" t="s">
        <v>510</v>
      </c>
      <c r="B25" s="3">
        <f>ROW() - ROW(Tabel2[[#Headers],['#]])</f>
        <v>22</v>
      </c>
      <c r="C25" s="4" t="s">
        <v>537</v>
      </c>
      <c r="D25" s="221" t="s">
        <v>538</v>
      </c>
      <c r="E25" s="3"/>
      <c r="F25" s="3" t="s">
        <v>13</v>
      </c>
      <c r="G25" s="3">
        <v>3</v>
      </c>
      <c r="H25" s="3"/>
      <c r="I25" s="3"/>
      <c r="J25" s="3"/>
      <c r="K25" s="87"/>
    </row>
    <row r="26" spans="1:11" ht="90">
      <c r="A26" s="6" t="s">
        <v>510</v>
      </c>
      <c r="B26" s="3">
        <f>ROW() - ROW(Tabel2[[#Headers],['#]])</f>
        <v>23</v>
      </c>
      <c r="C26" s="4" t="s">
        <v>537</v>
      </c>
      <c r="D26" s="221" t="s">
        <v>539</v>
      </c>
      <c r="E26" s="3" t="s">
        <v>12</v>
      </c>
      <c r="F26" s="3"/>
      <c r="G26" s="204" t="s">
        <v>22</v>
      </c>
      <c r="H26" s="3"/>
      <c r="I26" s="3"/>
      <c r="J26" s="3"/>
      <c r="K26" s="87"/>
    </row>
    <row r="27" spans="1:11" ht="32.25" customHeight="1">
      <c r="A27" s="6" t="s">
        <v>510</v>
      </c>
      <c r="B27" s="3">
        <f>ROW() - ROW(Tabel2[[#Headers],['#]])</f>
        <v>24</v>
      </c>
      <c r="C27" s="4" t="s">
        <v>537</v>
      </c>
      <c r="D27" s="166" t="s">
        <v>540</v>
      </c>
      <c r="E27" s="3"/>
      <c r="F27" s="3" t="s">
        <v>13</v>
      </c>
      <c r="G27" s="3">
        <v>1</v>
      </c>
      <c r="H27" s="3"/>
      <c r="I27" s="3"/>
      <c r="J27" s="3"/>
      <c r="K27" s="87"/>
    </row>
    <row r="28" spans="1:11" ht="33.75" customHeight="1">
      <c r="A28" s="6" t="s">
        <v>510</v>
      </c>
      <c r="B28" s="3">
        <f>ROW() - ROW(Tabel2[[#Headers],['#]])</f>
        <v>25</v>
      </c>
      <c r="C28" s="4" t="s">
        <v>537</v>
      </c>
      <c r="D28" s="166" t="s">
        <v>541</v>
      </c>
      <c r="E28" s="3" t="s">
        <v>12</v>
      </c>
      <c r="F28" s="3"/>
      <c r="G28" s="204" t="s">
        <v>22</v>
      </c>
      <c r="H28" s="3"/>
      <c r="I28" s="3"/>
      <c r="J28" s="3"/>
      <c r="K28" s="87"/>
    </row>
    <row r="29" spans="1:11" ht="120">
      <c r="A29" s="6" t="s">
        <v>510</v>
      </c>
      <c r="B29" s="3">
        <f>ROW() - ROW(Tabel2[[#Headers],['#]])</f>
        <v>26</v>
      </c>
      <c r="C29" s="4" t="s">
        <v>537</v>
      </c>
      <c r="D29" s="166" t="s">
        <v>542</v>
      </c>
      <c r="E29" s="3"/>
      <c r="F29" s="3" t="s">
        <v>13</v>
      </c>
      <c r="G29" s="3">
        <v>1</v>
      </c>
      <c r="H29" s="3"/>
      <c r="I29" s="3"/>
      <c r="J29" s="3"/>
      <c r="K29" s="87"/>
    </row>
    <row r="30" spans="1:11" ht="45">
      <c r="A30" s="6" t="s">
        <v>510</v>
      </c>
      <c r="B30" s="3">
        <f>ROW() - ROW(Tabel2[[#Headers],['#]])</f>
        <v>27</v>
      </c>
      <c r="C30" s="4" t="s">
        <v>543</v>
      </c>
      <c r="D30" s="118" t="s">
        <v>544</v>
      </c>
      <c r="E30" s="3"/>
      <c r="F30" s="3" t="s">
        <v>13</v>
      </c>
      <c r="G30" s="3">
        <v>1</v>
      </c>
      <c r="H30" s="3"/>
      <c r="I30" s="3"/>
      <c r="J30" s="3"/>
      <c r="K30" s="87"/>
    </row>
    <row r="31" spans="1:11" ht="36" customHeight="1">
      <c r="A31" s="6" t="s">
        <v>510</v>
      </c>
      <c r="B31" s="3">
        <f>ROW() - ROW(Tabel2[[#Headers],['#]])</f>
        <v>28</v>
      </c>
      <c r="C31" s="4" t="s">
        <v>545</v>
      </c>
      <c r="D31" s="4" t="s">
        <v>546</v>
      </c>
      <c r="E31" s="3" t="s">
        <v>12</v>
      </c>
      <c r="F31" s="3"/>
      <c r="G31" s="204" t="s">
        <v>22</v>
      </c>
      <c r="H31" s="3"/>
      <c r="I31" s="3"/>
      <c r="J31" s="3"/>
      <c r="K31" s="87"/>
    </row>
    <row r="32" spans="1:11" ht="45">
      <c r="A32" s="6" t="s">
        <v>510</v>
      </c>
      <c r="B32" s="3">
        <f>ROW() - ROW(Tabel2[[#Headers],['#]])</f>
        <v>29</v>
      </c>
      <c r="C32" s="4" t="s">
        <v>545</v>
      </c>
      <c r="D32" s="4" t="s">
        <v>547</v>
      </c>
      <c r="E32" s="3"/>
      <c r="F32" s="3" t="s">
        <v>13</v>
      </c>
      <c r="G32" s="3">
        <v>1</v>
      </c>
      <c r="H32" s="3"/>
      <c r="I32" s="3"/>
      <c r="J32" s="3"/>
      <c r="K32" s="87"/>
    </row>
    <row r="33" spans="1:11" ht="20.25" customHeight="1">
      <c r="A33" s="6" t="s">
        <v>510</v>
      </c>
      <c r="B33" s="3">
        <f>ROW() - ROW(Tabel2[[#Headers],['#]])</f>
        <v>30</v>
      </c>
      <c r="C33" s="4" t="s">
        <v>548</v>
      </c>
      <c r="D33" s="4" t="s">
        <v>549</v>
      </c>
      <c r="E33" s="3" t="s">
        <v>12</v>
      </c>
      <c r="F33" s="3"/>
      <c r="G33" s="204" t="s">
        <v>22</v>
      </c>
      <c r="H33" s="3"/>
      <c r="I33" s="3"/>
      <c r="J33" s="3"/>
      <c r="K33" s="87"/>
    </row>
    <row r="34" spans="1:11" ht="30">
      <c r="A34" s="6" t="s">
        <v>510</v>
      </c>
      <c r="B34" s="3">
        <f>ROW() - ROW(Tabel2[[#Headers],['#]])</f>
        <v>31</v>
      </c>
      <c r="C34" s="118" t="s">
        <v>499</v>
      </c>
      <c r="D34" s="208" t="s">
        <v>550</v>
      </c>
      <c r="E34" s="3" t="s">
        <v>12</v>
      </c>
      <c r="F34" s="3"/>
      <c r="G34" s="204" t="s">
        <v>22</v>
      </c>
      <c r="H34" s="3"/>
      <c r="I34" s="3"/>
      <c r="J34" s="3"/>
      <c r="K34" s="87"/>
    </row>
    <row r="35" spans="1:11" ht="93.75" customHeight="1">
      <c r="A35" s="6" t="s">
        <v>510</v>
      </c>
      <c r="B35" s="3">
        <f>ROW() - ROW(Tabel2[[#Headers],['#]])</f>
        <v>32</v>
      </c>
      <c r="C35" s="4" t="s">
        <v>551</v>
      </c>
      <c r="D35" s="4" t="s">
        <v>552</v>
      </c>
      <c r="E35" s="3" t="s">
        <v>12</v>
      </c>
      <c r="F35" s="3"/>
      <c r="G35" s="204" t="s">
        <v>22</v>
      </c>
      <c r="H35" s="3"/>
      <c r="I35" s="3"/>
      <c r="J35" s="3"/>
      <c r="K35" s="87"/>
    </row>
    <row r="36" spans="1:11" ht="36.75" customHeight="1">
      <c r="A36" s="6" t="s">
        <v>510</v>
      </c>
      <c r="B36" s="3">
        <f>ROW() - ROW(Tabel2[[#Headers],['#]])</f>
        <v>33</v>
      </c>
      <c r="C36" s="4" t="s">
        <v>551</v>
      </c>
      <c r="D36" s="4" t="s">
        <v>553</v>
      </c>
      <c r="E36" s="3" t="s">
        <v>12</v>
      </c>
      <c r="F36" s="3"/>
      <c r="G36" s="204" t="s">
        <v>22</v>
      </c>
      <c r="H36" s="3"/>
      <c r="I36" s="3"/>
      <c r="J36" s="3"/>
      <c r="K36" s="87"/>
    </row>
    <row r="37" spans="1:11" ht="48.75" customHeight="1">
      <c r="A37" s="6" t="s">
        <v>510</v>
      </c>
      <c r="B37" s="3">
        <f>ROW() - ROW(Tabel2[[#Headers],['#]])</f>
        <v>34</v>
      </c>
      <c r="C37" s="4" t="s">
        <v>551</v>
      </c>
      <c r="D37" s="4" t="s">
        <v>554</v>
      </c>
      <c r="E37" s="3" t="s">
        <v>12</v>
      </c>
      <c r="F37" s="3"/>
      <c r="G37" s="204" t="s">
        <v>22</v>
      </c>
      <c r="H37" s="3"/>
      <c r="I37" s="3"/>
      <c r="J37" s="3"/>
      <c r="K37" s="87"/>
    </row>
    <row r="38" spans="1:11" ht="46.5" customHeight="1">
      <c r="A38" s="6" t="s">
        <v>510</v>
      </c>
      <c r="B38" s="3">
        <f>ROW() - ROW(Tabel2[[#Headers],['#]])</f>
        <v>35</v>
      </c>
      <c r="C38" s="4" t="s">
        <v>551</v>
      </c>
      <c r="D38" s="4" t="s">
        <v>555</v>
      </c>
      <c r="E38" s="3" t="s">
        <v>12</v>
      </c>
      <c r="F38" s="3"/>
      <c r="G38" s="204" t="s">
        <v>22</v>
      </c>
      <c r="H38" s="3"/>
      <c r="I38" s="3"/>
      <c r="J38" s="3"/>
      <c r="K38" s="87"/>
    </row>
    <row r="39" spans="1:11" ht="34.5" customHeight="1">
      <c r="A39" s="6" t="s">
        <v>510</v>
      </c>
      <c r="B39" s="3">
        <f>ROW() - ROW(Tabel2[[#Headers],['#]])</f>
        <v>36</v>
      </c>
      <c r="C39" s="4" t="s">
        <v>551</v>
      </c>
      <c r="D39" s="4" t="s">
        <v>556</v>
      </c>
      <c r="E39" s="3" t="s">
        <v>12</v>
      </c>
      <c r="F39" s="3"/>
      <c r="G39" s="204" t="s">
        <v>22</v>
      </c>
      <c r="H39" s="3"/>
      <c r="I39" s="3"/>
      <c r="J39" s="3"/>
      <c r="K39" s="87"/>
    </row>
    <row r="40" spans="1:11" ht="95.45" customHeight="1">
      <c r="A40" s="6" t="s">
        <v>510</v>
      </c>
      <c r="B40" s="3">
        <f>ROW() - ROW(Tabel2[[#Headers],['#]])</f>
        <v>37</v>
      </c>
      <c r="C40" s="4" t="s">
        <v>551</v>
      </c>
      <c r="D40" s="4" t="s">
        <v>557</v>
      </c>
      <c r="E40" s="3" t="s">
        <v>12</v>
      </c>
      <c r="F40" s="3"/>
      <c r="G40" s="204" t="s">
        <v>22</v>
      </c>
      <c r="H40" s="3"/>
      <c r="I40" s="3"/>
      <c r="J40" s="3"/>
      <c r="K40" s="87"/>
    </row>
    <row r="41" spans="1:11" ht="60.75" customHeight="1">
      <c r="A41" s="6" t="s">
        <v>510</v>
      </c>
      <c r="B41" s="3">
        <f>ROW() - ROW(Tabel2[[#Headers],['#]])</f>
        <v>38</v>
      </c>
      <c r="C41" s="4" t="s">
        <v>558</v>
      </c>
      <c r="D41" s="4" t="s">
        <v>559</v>
      </c>
      <c r="E41" s="3" t="s">
        <v>12</v>
      </c>
      <c r="F41" s="3"/>
      <c r="G41" s="204" t="s">
        <v>22</v>
      </c>
      <c r="H41" s="3"/>
      <c r="I41" s="3"/>
      <c r="J41" s="3"/>
      <c r="K41" s="87"/>
    </row>
    <row r="42" spans="1:11" ht="48" customHeight="1">
      <c r="A42" s="6" t="s">
        <v>510</v>
      </c>
      <c r="B42" s="3">
        <f>ROW() - ROW(Tabel2[[#Headers],['#]])</f>
        <v>39</v>
      </c>
      <c r="C42" s="4" t="s">
        <v>560</v>
      </c>
      <c r="D42" s="4" t="s">
        <v>561</v>
      </c>
      <c r="E42" s="3" t="s">
        <v>12</v>
      </c>
      <c r="F42" s="3"/>
      <c r="G42" s="204" t="s">
        <v>22</v>
      </c>
      <c r="H42" s="3"/>
      <c r="I42" s="3"/>
      <c r="J42" s="3"/>
      <c r="K42" s="87"/>
    </row>
    <row r="43" spans="1:11" ht="78" customHeight="1">
      <c r="A43" s="6" t="s">
        <v>510</v>
      </c>
      <c r="B43" s="3">
        <f>ROW() - ROW(Tabel2[[#Headers],['#]])</f>
        <v>40</v>
      </c>
      <c r="C43" s="4" t="s">
        <v>560</v>
      </c>
      <c r="D43" s="4" t="s">
        <v>562</v>
      </c>
      <c r="E43" s="3" t="s">
        <v>12</v>
      </c>
      <c r="F43" s="3"/>
      <c r="G43" s="204" t="s">
        <v>22</v>
      </c>
      <c r="H43" s="3"/>
      <c r="I43" s="3"/>
      <c r="J43" s="3"/>
      <c r="K43" s="87"/>
    </row>
    <row r="44" spans="1:11" ht="45">
      <c r="A44" s="6" t="s">
        <v>510</v>
      </c>
      <c r="B44" s="3">
        <f>ROW() - ROW(Tabel2[[#Headers],['#]])</f>
        <v>41</v>
      </c>
      <c r="C44" s="4" t="s">
        <v>563</v>
      </c>
      <c r="D44" s="4" t="s">
        <v>564</v>
      </c>
      <c r="E44" s="3" t="s">
        <v>12</v>
      </c>
      <c r="F44" s="3"/>
      <c r="G44" s="204" t="s">
        <v>22</v>
      </c>
      <c r="H44" s="3"/>
      <c r="I44" s="3"/>
      <c r="J44" s="3"/>
      <c r="K44" s="87"/>
    </row>
    <row r="45" spans="1:11">
      <c r="A45" s="6" t="s">
        <v>510</v>
      </c>
      <c r="B45" s="3">
        <f>ROW() - ROW(Tabel2[[#Headers],['#]])</f>
        <v>42</v>
      </c>
      <c r="C45" s="4" t="s">
        <v>563</v>
      </c>
      <c r="D45" s="4" t="s">
        <v>565</v>
      </c>
      <c r="E45" s="3" t="s">
        <v>12</v>
      </c>
      <c r="F45" s="3"/>
      <c r="G45" s="204" t="s">
        <v>22</v>
      </c>
      <c r="H45" s="3"/>
      <c r="I45" s="3"/>
      <c r="J45" s="3"/>
      <c r="K45" s="87"/>
    </row>
    <row r="46" spans="1:11" ht="30">
      <c r="A46" s="6" t="s">
        <v>510</v>
      </c>
      <c r="B46" s="3">
        <f>ROW() - ROW(Tabel2[[#Headers],['#]])</f>
        <v>43</v>
      </c>
      <c r="C46" s="4" t="s">
        <v>563</v>
      </c>
      <c r="D46" s="4" t="s">
        <v>566</v>
      </c>
      <c r="E46" s="68" t="s">
        <v>12</v>
      </c>
      <c r="F46" s="68"/>
      <c r="G46" s="204" t="s">
        <v>22</v>
      </c>
      <c r="H46" s="3"/>
      <c r="I46" s="3"/>
      <c r="J46" s="3"/>
      <c r="K46" s="87"/>
    </row>
    <row r="47" spans="1:11" ht="30">
      <c r="A47" s="6" t="s">
        <v>510</v>
      </c>
      <c r="B47" s="3">
        <f>ROW() - ROW(Tabel2[[#Headers],['#]])</f>
        <v>44</v>
      </c>
      <c r="C47" s="4" t="s">
        <v>563</v>
      </c>
      <c r="D47" s="4" t="s">
        <v>567</v>
      </c>
      <c r="E47" s="3" t="s">
        <v>12</v>
      </c>
      <c r="F47" s="3"/>
      <c r="G47" s="204" t="s">
        <v>22</v>
      </c>
      <c r="H47" s="3"/>
      <c r="I47" s="3"/>
      <c r="J47" s="3"/>
      <c r="K47" s="87"/>
    </row>
    <row r="48" spans="1:11">
      <c r="A48" s="6" t="s">
        <v>510</v>
      </c>
      <c r="B48" s="3">
        <f>ROW() - ROW(Tabel2[[#Headers],['#]])</f>
        <v>45</v>
      </c>
      <c r="C48" s="4" t="s">
        <v>568</v>
      </c>
      <c r="D48" s="118" t="s">
        <v>569</v>
      </c>
      <c r="E48" s="3" t="s">
        <v>12</v>
      </c>
      <c r="F48" s="3"/>
      <c r="G48" s="204" t="s">
        <v>22</v>
      </c>
      <c r="H48" s="3"/>
      <c r="I48" s="3"/>
      <c r="J48" s="3"/>
      <c r="K48" s="87"/>
    </row>
    <row r="49" spans="1:11" ht="30">
      <c r="A49" s="6" t="s">
        <v>510</v>
      </c>
      <c r="B49" s="3">
        <f>ROW() - ROW(Tabel2[[#Headers],['#]])</f>
        <v>46</v>
      </c>
      <c r="C49" s="4" t="s">
        <v>570</v>
      </c>
      <c r="D49" s="4" t="s">
        <v>571</v>
      </c>
      <c r="E49" s="3"/>
      <c r="F49" s="3" t="s">
        <v>13</v>
      </c>
      <c r="G49" s="3">
        <v>1</v>
      </c>
      <c r="H49" s="3"/>
      <c r="I49" s="3"/>
      <c r="J49" s="3"/>
      <c r="K49" s="87"/>
    </row>
    <row r="50" spans="1:11" ht="45">
      <c r="A50" s="6" t="s">
        <v>510</v>
      </c>
      <c r="B50" s="3">
        <f>ROW() - ROW(Tabel2[[#Headers],['#]])</f>
        <v>47</v>
      </c>
      <c r="C50" s="4" t="s">
        <v>570</v>
      </c>
      <c r="D50" s="4" t="s">
        <v>572</v>
      </c>
      <c r="E50" s="3"/>
      <c r="F50" s="3" t="s">
        <v>13</v>
      </c>
      <c r="G50" s="3">
        <v>1</v>
      </c>
      <c r="H50" s="3"/>
      <c r="I50" s="3"/>
      <c r="J50" s="3"/>
      <c r="K50" s="87"/>
    </row>
    <row r="51" spans="1:11" ht="45">
      <c r="A51" s="6" t="s">
        <v>510</v>
      </c>
      <c r="B51" s="3">
        <f>ROW() - ROW(Tabel2[[#Headers],['#]])</f>
        <v>48</v>
      </c>
      <c r="C51" s="4" t="s">
        <v>573</v>
      </c>
      <c r="D51" s="4" t="s">
        <v>574</v>
      </c>
      <c r="E51" s="3" t="s">
        <v>12</v>
      </c>
      <c r="F51" s="3"/>
      <c r="G51" s="204" t="s">
        <v>22</v>
      </c>
      <c r="H51" s="3"/>
      <c r="I51" s="3"/>
      <c r="J51" s="3"/>
      <c r="K51" s="87"/>
    </row>
    <row r="52" spans="1:11" ht="77.25" customHeight="1">
      <c r="A52" s="6" t="s">
        <v>510</v>
      </c>
      <c r="B52" s="3">
        <f>ROW() - ROW(Tabel2[[#Headers],['#]])</f>
        <v>49</v>
      </c>
      <c r="C52" s="4" t="s">
        <v>573</v>
      </c>
      <c r="D52" s="4" t="s">
        <v>575</v>
      </c>
      <c r="E52" s="3" t="s">
        <v>12</v>
      </c>
      <c r="F52" s="3"/>
      <c r="G52" s="204" t="s">
        <v>22</v>
      </c>
      <c r="H52" s="3"/>
      <c r="I52" s="3"/>
      <c r="J52" s="3"/>
      <c r="K52" s="87"/>
    </row>
    <row r="53" spans="1:11" ht="30">
      <c r="A53" s="6" t="s">
        <v>510</v>
      </c>
      <c r="B53" s="3">
        <f>ROW() - ROW(Tabel2[[#Headers],['#]])</f>
        <v>50</v>
      </c>
      <c r="C53" s="4" t="s">
        <v>576</v>
      </c>
      <c r="D53" s="4" t="s">
        <v>577</v>
      </c>
      <c r="E53" s="3"/>
      <c r="F53" s="3" t="s">
        <v>13</v>
      </c>
      <c r="G53" s="3">
        <v>1</v>
      </c>
      <c r="H53" s="3"/>
      <c r="I53" s="3"/>
      <c r="J53" s="3"/>
      <c r="K53" s="87"/>
    </row>
    <row r="54" spans="1:11" ht="30">
      <c r="A54" s="6" t="s">
        <v>510</v>
      </c>
      <c r="B54" s="3">
        <f>ROW() - ROW(Tabel2[[#Headers],['#]])</f>
        <v>51</v>
      </c>
      <c r="C54" s="4" t="s">
        <v>578</v>
      </c>
      <c r="D54" s="221" t="s">
        <v>579</v>
      </c>
      <c r="E54" s="68" t="s">
        <v>12</v>
      </c>
      <c r="F54" s="68"/>
      <c r="G54" s="204" t="s">
        <v>22</v>
      </c>
      <c r="H54" s="3"/>
      <c r="I54" s="3"/>
      <c r="J54" s="3"/>
      <c r="K54" s="87"/>
    </row>
    <row r="55" spans="1:11" ht="30">
      <c r="A55" s="6" t="s">
        <v>510</v>
      </c>
      <c r="B55" s="3">
        <f>ROW() - ROW(Tabel2[[#Headers],['#]])</f>
        <v>52</v>
      </c>
      <c r="C55" s="4" t="s">
        <v>578</v>
      </c>
      <c r="D55" s="221" t="s">
        <v>580</v>
      </c>
      <c r="E55" s="3"/>
      <c r="F55" s="3" t="s">
        <v>13</v>
      </c>
      <c r="G55" s="3">
        <v>1</v>
      </c>
      <c r="H55" s="3"/>
      <c r="I55" s="3"/>
      <c r="J55" s="3"/>
      <c r="K55" s="87"/>
    </row>
    <row r="56" spans="1:11">
      <c r="A56" s="6" t="s">
        <v>510</v>
      </c>
      <c r="B56" s="3">
        <f>ROW() - ROW(Tabel2[[#Headers],['#]])</f>
        <v>53</v>
      </c>
      <c r="C56" s="4" t="s">
        <v>581</v>
      </c>
      <c r="D56" s="4" t="s">
        <v>582</v>
      </c>
      <c r="E56" s="3"/>
      <c r="F56" s="3" t="s">
        <v>13</v>
      </c>
      <c r="G56" s="3">
        <v>1</v>
      </c>
      <c r="H56" s="3"/>
      <c r="I56" s="3"/>
      <c r="J56" s="3"/>
      <c r="K56" s="87"/>
    </row>
    <row r="57" spans="1:11" ht="18" customHeight="1">
      <c r="A57" s="6" t="s">
        <v>510</v>
      </c>
      <c r="B57" s="3">
        <f>ROW() - ROW(Tabel2[[#Headers],['#]])</f>
        <v>54</v>
      </c>
      <c r="C57" s="4" t="s">
        <v>581</v>
      </c>
      <c r="D57" s="4" t="s">
        <v>583</v>
      </c>
      <c r="E57" s="68" t="s">
        <v>12</v>
      </c>
      <c r="F57" s="68"/>
      <c r="G57" s="204" t="s">
        <v>22</v>
      </c>
      <c r="H57" s="3"/>
      <c r="I57" s="3"/>
      <c r="J57" s="3"/>
      <c r="K57" s="87"/>
    </row>
    <row r="58" spans="1:11" ht="48" customHeight="1">
      <c r="A58" s="6" t="s">
        <v>510</v>
      </c>
      <c r="B58" s="3">
        <f>ROW() - ROW(Tabel2[[#Headers],['#]])</f>
        <v>55</v>
      </c>
      <c r="C58" s="4" t="s">
        <v>122</v>
      </c>
      <c r="D58" s="166" t="s">
        <v>584</v>
      </c>
      <c r="E58" s="3"/>
      <c r="F58" s="3" t="s">
        <v>13</v>
      </c>
      <c r="G58" s="108">
        <v>3</v>
      </c>
      <c r="H58" s="3"/>
      <c r="I58" s="3"/>
      <c r="J58" s="3"/>
      <c r="K58" s="87"/>
    </row>
    <row r="59" spans="1:11" ht="91.5" customHeight="1">
      <c r="A59" s="6" t="s">
        <v>510</v>
      </c>
      <c r="B59" s="3">
        <f>ROW() - ROW(Tabel2[[#Headers],['#]])</f>
        <v>56</v>
      </c>
      <c r="C59" s="4" t="s">
        <v>585</v>
      </c>
      <c r="D59" s="118" t="s">
        <v>586</v>
      </c>
      <c r="E59" s="3" t="s">
        <v>12</v>
      </c>
      <c r="F59" s="3"/>
      <c r="G59" s="204" t="s">
        <v>22</v>
      </c>
      <c r="H59" s="3"/>
      <c r="I59" s="3"/>
      <c r="J59" s="3"/>
      <c r="K59" s="87"/>
    </row>
    <row r="60" spans="1:11" ht="75">
      <c r="A60" s="94" t="s">
        <v>510</v>
      </c>
      <c r="B60" s="5">
        <f>ROW() - ROW(Tabel2[[#Headers],['#]])</f>
        <v>57</v>
      </c>
      <c r="C60" s="65" t="s">
        <v>585</v>
      </c>
      <c r="D60" s="222" t="s">
        <v>587</v>
      </c>
      <c r="E60" s="5"/>
      <c r="F60" s="5" t="s">
        <v>13</v>
      </c>
      <c r="G60" s="5">
        <v>1</v>
      </c>
      <c r="H60" s="5"/>
      <c r="I60" s="5"/>
      <c r="J60" s="5"/>
      <c r="K60" s="61"/>
    </row>
    <row r="62" spans="1:11">
      <c r="D62" s="115"/>
    </row>
  </sheetData>
  <customSheetViews>
    <customSheetView guid="{0A3861A3-7CC3-47BA-AF53-28315811CFFA}" scale="130" showPageBreaks="1" fitToPage="1" printArea="1" showAutoFilter="1" topLeftCell="A58">
      <selection activeCell="J73" sqref="J73"/>
      <pageMargins left="0" right="0" top="0" bottom="0" header="0" footer="0"/>
      <pageSetup paperSize="8" fitToHeight="0" orientation="landscape" r:id="rId1"/>
      <headerFooter>
        <oddHeader>&amp;A&amp;RPagina &amp;P</oddHeader>
        <oddFooter>Pagina &amp;P van &amp;N</oddFooter>
      </headerFooter>
      <autoFilter ref="A3:J76" xr:uid="{473693ED-DDB0-43BA-9ED3-E524D3D62B93}">
        <sortState xmlns:xlrd2="http://schemas.microsoft.com/office/spreadsheetml/2017/richdata2" ref="A4:J76">
          <sortCondition ref="C3:C74"/>
        </sortState>
      </autoFilter>
    </customSheetView>
    <customSheetView guid="{1F6EA195-8DD5-4BFF-8FA7-B72D148FC77E}" scale="130" fitToPage="1" topLeftCell="A8">
      <selection activeCell="G12" sqref="G12"/>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selection activeCell="D57" sqref="D57"/>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topLeftCell="A62">
      <selection activeCell="G12" sqref="G12"/>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30" showPageBreaks="1" fitToPage="1" printArea="1" topLeftCell="E6">
      <selection activeCell="I9" sqref="I9"/>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K110"/>
  <sheetViews>
    <sheetView workbookViewId="0">
      <selection activeCell="A107" sqref="A107:D107"/>
    </sheetView>
  </sheetViews>
  <sheetFormatPr defaultColWidth="9.28515625" defaultRowHeight="15"/>
  <cols>
    <col min="1" max="1" width="9.28515625" style="1"/>
    <col min="2" max="2" width="4.42578125" style="1" bestFit="1" customWidth="1"/>
    <col min="3" max="3" width="22.5703125" style="2"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588</v>
      </c>
    </row>
    <row r="2" spans="1:11" ht="18.75">
      <c r="A2" s="41"/>
      <c r="E2" s="61">
        <v>95</v>
      </c>
      <c r="F2" s="61">
        <v>12</v>
      </c>
      <c r="G2" s="61">
        <v>37</v>
      </c>
    </row>
    <row r="3" spans="1:11">
      <c r="A3" s="91" t="s">
        <v>8</v>
      </c>
      <c r="B3" s="92" t="s">
        <v>9</v>
      </c>
      <c r="C3" s="93" t="s">
        <v>10</v>
      </c>
      <c r="D3" s="93" t="s">
        <v>11</v>
      </c>
      <c r="E3" s="92" t="s">
        <v>119</v>
      </c>
      <c r="F3" s="92" t="s">
        <v>120</v>
      </c>
      <c r="G3" s="92" t="s">
        <v>14</v>
      </c>
      <c r="H3" s="92" t="s">
        <v>15</v>
      </c>
      <c r="I3" s="92" t="s">
        <v>16</v>
      </c>
      <c r="J3" s="92" t="s">
        <v>17</v>
      </c>
      <c r="K3" s="149" t="s">
        <v>18</v>
      </c>
    </row>
    <row r="4" spans="1:11" ht="45">
      <c r="A4" s="6" t="s">
        <v>19</v>
      </c>
      <c r="B4" s="3">
        <f>ROW() - ROW(Tabel2[[#Headers],['#]])</f>
        <v>1</v>
      </c>
      <c r="C4" s="4" t="s">
        <v>589</v>
      </c>
      <c r="D4" s="4" t="s">
        <v>590</v>
      </c>
      <c r="E4" s="3" t="s">
        <v>12</v>
      </c>
      <c r="F4" s="3"/>
      <c r="G4" s="3" t="s">
        <v>22</v>
      </c>
      <c r="H4" s="3"/>
      <c r="I4" s="3"/>
      <c r="J4" s="3"/>
      <c r="K4" s="87"/>
    </row>
    <row r="5" spans="1:11" ht="105">
      <c r="A5" s="6" t="s">
        <v>19</v>
      </c>
      <c r="B5" s="3">
        <f>ROW() - ROW(Tabel2[[#Headers],['#]])</f>
        <v>2</v>
      </c>
      <c r="C5" s="4" t="s">
        <v>589</v>
      </c>
      <c r="D5" s="118" t="s">
        <v>591</v>
      </c>
      <c r="E5" s="3" t="s">
        <v>12</v>
      </c>
      <c r="F5" s="3"/>
      <c r="G5" s="3" t="s">
        <v>22</v>
      </c>
      <c r="H5" s="3"/>
      <c r="I5" s="3"/>
      <c r="J5" s="3"/>
      <c r="K5" s="87"/>
    </row>
    <row r="6" spans="1:11" ht="30">
      <c r="A6" s="6" t="s">
        <v>19</v>
      </c>
      <c r="B6" s="3">
        <f>ROW() - ROW(Tabel2[[#Headers],['#]])</f>
        <v>3</v>
      </c>
      <c r="C6" s="4" t="s">
        <v>589</v>
      </c>
      <c r="D6" s="118" t="s">
        <v>592</v>
      </c>
      <c r="E6" s="3" t="s">
        <v>12</v>
      </c>
      <c r="F6" s="3"/>
      <c r="G6" s="3" t="s">
        <v>22</v>
      </c>
      <c r="H6" s="3"/>
      <c r="I6" s="3"/>
      <c r="J6" s="3"/>
      <c r="K6" s="87"/>
    </row>
    <row r="7" spans="1:11" ht="45">
      <c r="A7" s="6" t="s">
        <v>19</v>
      </c>
      <c r="B7" s="3">
        <f>ROW() - ROW(Tabel2[[#Headers],['#]])</f>
        <v>4</v>
      </c>
      <c r="C7" s="4" t="s">
        <v>589</v>
      </c>
      <c r="D7" s="4" t="s">
        <v>593</v>
      </c>
      <c r="E7" s="3" t="s">
        <v>12</v>
      </c>
      <c r="F7" s="3"/>
      <c r="G7" s="3" t="s">
        <v>22</v>
      </c>
      <c r="H7" s="3"/>
      <c r="I7" s="3"/>
      <c r="J7" s="3"/>
      <c r="K7" s="87"/>
    </row>
    <row r="8" spans="1:11" ht="30">
      <c r="A8" s="6" t="s">
        <v>19</v>
      </c>
      <c r="B8" s="3">
        <f>ROW() - ROW(Tabel2[[#Headers],['#]])</f>
        <v>5</v>
      </c>
      <c r="C8" s="4" t="s">
        <v>589</v>
      </c>
      <c r="D8" s="4" t="s">
        <v>594</v>
      </c>
      <c r="E8" s="3" t="s">
        <v>12</v>
      </c>
      <c r="F8" s="3"/>
      <c r="G8" s="3" t="s">
        <v>22</v>
      </c>
      <c r="H8" s="3"/>
      <c r="I8" s="3"/>
      <c r="J8" s="3"/>
      <c r="K8" s="87"/>
    </row>
    <row r="9" spans="1:11" ht="30">
      <c r="A9" s="6" t="s">
        <v>19</v>
      </c>
      <c r="B9" s="3">
        <f>ROW() - ROW(Tabel2[[#Headers],['#]])</f>
        <v>6</v>
      </c>
      <c r="C9" s="4" t="s">
        <v>589</v>
      </c>
      <c r="D9" s="4" t="s">
        <v>595</v>
      </c>
      <c r="E9" s="3" t="s">
        <v>12</v>
      </c>
      <c r="F9" s="3"/>
      <c r="G9" s="3" t="s">
        <v>22</v>
      </c>
      <c r="H9" s="3"/>
      <c r="I9" s="3"/>
      <c r="J9" s="3"/>
      <c r="K9" s="87"/>
    </row>
    <row r="10" spans="1:11" ht="60">
      <c r="A10" s="6" t="s">
        <v>19</v>
      </c>
      <c r="B10" s="3">
        <f>ROW() - ROW(Tabel2[[#Headers],['#]])</f>
        <v>7</v>
      </c>
      <c r="C10" s="4" t="s">
        <v>589</v>
      </c>
      <c r="D10" s="4" t="s">
        <v>596</v>
      </c>
      <c r="E10" s="3" t="s">
        <v>12</v>
      </c>
      <c r="F10" s="3"/>
      <c r="G10" s="3" t="s">
        <v>22</v>
      </c>
      <c r="H10" s="3"/>
      <c r="I10" s="3"/>
      <c r="J10" s="3"/>
      <c r="K10" s="87"/>
    </row>
    <row r="11" spans="1:11" ht="45">
      <c r="A11" s="6" t="s">
        <v>19</v>
      </c>
      <c r="B11" s="3">
        <f>ROW() - ROW(Tabel2[[#Headers],['#]])</f>
        <v>8</v>
      </c>
      <c r="C11" s="4" t="s">
        <v>589</v>
      </c>
      <c r="D11" s="4" t="s">
        <v>597</v>
      </c>
      <c r="E11" s="3" t="s">
        <v>12</v>
      </c>
      <c r="F11" s="3"/>
      <c r="G11" s="3" t="s">
        <v>22</v>
      </c>
      <c r="H11" s="3"/>
      <c r="I11" s="3"/>
      <c r="J11" s="3"/>
      <c r="K11" s="87"/>
    </row>
    <row r="12" spans="1:11" ht="30">
      <c r="A12" s="6" t="s">
        <v>19</v>
      </c>
      <c r="B12" s="3">
        <f>ROW() - ROW(Tabel2[[#Headers],['#]])</f>
        <v>9</v>
      </c>
      <c r="C12" s="4" t="s">
        <v>598</v>
      </c>
      <c r="D12" s="4" t="s">
        <v>599</v>
      </c>
      <c r="E12" s="3" t="s">
        <v>12</v>
      </c>
      <c r="F12" s="3"/>
      <c r="G12" s="3" t="s">
        <v>22</v>
      </c>
      <c r="H12" s="3"/>
      <c r="I12" s="3"/>
      <c r="J12" s="3"/>
      <c r="K12" s="87"/>
    </row>
    <row r="13" spans="1:11" ht="45">
      <c r="A13" s="6" t="s">
        <v>19</v>
      </c>
      <c r="B13" s="3">
        <f>ROW() - ROW(Tabel2[[#Headers],['#]])</f>
        <v>10</v>
      </c>
      <c r="C13" s="4" t="s">
        <v>598</v>
      </c>
      <c r="D13" s="118" t="s">
        <v>600</v>
      </c>
      <c r="E13" s="3" t="s">
        <v>12</v>
      </c>
      <c r="F13" s="3"/>
      <c r="G13" s="3" t="s">
        <v>22</v>
      </c>
      <c r="H13" s="3"/>
      <c r="I13" s="3"/>
      <c r="J13" s="3"/>
      <c r="K13" s="87"/>
    </row>
    <row r="14" spans="1:11" ht="48.75" customHeight="1">
      <c r="A14" s="6" t="s">
        <v>19</v>
      </c>
      <c r="B14" s="3">
        <f>ROW() - ROW(Tabel2[[#Headers],['#]])</f>
        <v>11</v>
      </c>
      <c r="C14" s="4" t="s">
        <v>598</v>
      </c>
      <c r="D14" s="118" t="s">
        <v>601</v>
      </c>
      <c r="E14" s="3" t="s">
        <v>12</v>
      </c>
      <c r="F14" s="3"/>
      <c r="G14" s="3" t="s">
        <v>22</v>
      </c>
      <c r="H14" s="3"/>
      <c r="I14" s="3"/>
      <c r="J14" s="3"/>
      <c r="K14" s="87"/>
    </row>
    <row r="15" spans="1:11" ht="25.5" customHeight="1">
      <c r="A15" s="6" t="s">
        <v>19</v>
      </c>
      <c r="B15" s="3">
        <f>ROW() - ROW(Tabel2[[#Headers],['#]])</f>
        <v>12</v>
      </c>
      <c r="C15" s="4" t="s">
        <v>598</v>
      </c>
      <c r="D15" s="118" t="s">
        <v>602</v>
      </c>
      <c r="E15" s="3" t="s">
        <v>12</v>
      </c>
      <c r="F15" s="3"/>
      <c r="G15" s="3" t="s">
        <v>22</v>
      </c>
      <c r="H15" s="3"/>
      <c r="I15" s="3"/>
      <c r="J15" s="3"/>
      <c r="K15" s="87"/>
    </row>
    <row r="16" spans="1:11" ht="30">
      <c r="A16" s="6" t="s">
        <v>19</v>
      </c>
      <c r="B16" s="3">
        <f>ROW() - ROW(Tabel2[[#Headers],['#]])</f>
        <v>13</v>
      </c>
      <c r="C16" s="118" t="s">
        <v>598</v>
      </c>
      <c r="D16" s="118" t="s">
        <v>603</v>
      </c>
      <c r="E16" s="156" t="s">
        <v>12</v>
      </c>
      <c r="F16" s="111" t="s">
        <v>13</v>
      </c>
      <c r="G16" s="111">
        <v>1</v>
      </c>
      <c r="H16" s="3"/>
      <c r="I16" s="3"/>
      <c r="J16" s="3"/>
      <c r="K16" s="87"/>
    </row>
    <row r="17" spans="1:11" ht="30">
      <c r="A17" s="6" t="s">
        <v>19</v>
      </c>
      <c r="B17" s="3">
        <f>ROW() - ROW(Tabel2[[#Headers],['#]])</f>
        <v>14</v>
      </c>
      <c r="C17" s="118" t="s">
        <v>598</v>
      </c>
      <c r="D17" s="118" t="s">
        <v>604</v>
      </c>
      <c r="E17" s="120"/>
      <c r="F17" s="120" t="s">
        <v>13</v>
      </c>
      <c r="G17" s="3">
        <v>1</v>
      </c>
      <c r="H17" s="3"/>
      <c r="I17" s="3"/>
      <c r="J17" s="3"/>
      <c r="K17" s="87"/>
    </row>
    <row r="18" spans="1:11" ht="30">
      <c r="A18" s="6" t="s">
        <v>19</v>
      </c>
      <c r="B18" s="3">
        <f>ROW() - ROW(Tabel2[[#Headers],['#]])</f>
        <v>15</v>
      </c>
      <c r="C18" s="133" t="s">
        <v>98</v>
      </c>
      <c r="D18" s="4" t="s">
        <v>605</v>
      </c>
      <c r="E18" s="3" t="s">
        <v>12</v>
      </c>
      <c r="F18" s="3"/>
      <c r="G18" s="3" t="s">
        <v>22</v>
      </c>
      <c r="H18" s="3"/>
      <c r="I18" s="3"/>
      <c r="J18" s="3"/>
      <c r="K18" s="87"/>
    </row>
    <row r="19" spans="1:11" ht="30">
      <c r="A19" s="6" t="s">
        <v>19</v>
      </c>
      <c r="B19" s="3">
        <f>ROW() - ROW(Tabel2[[#Headers],['#]])</f>
        <v>16</v>
      </c>
      <c r="C19" s="133" t="s">
        <v>98</v>
      </c>
      <c r="D19" s="4" t="s">
        <v>606</v>
      </c>
      <c r="E19" s="3" t="s">
        <v>12</v>
      </c>
      <c r="F19" s="3"/>
      <c r="G19" s="3" t="s">
        <v>22</v>
      </c>
      <c r="H19" s="3"/>
      <c r="I19" s="3"/>
      <c r="J19" s="3"/>
      <c r="K19" s="87"/>
    </row>
    <row r="20" spans="1:11" ht="45">
      <c r="A20" s="6" t="s">
        <v>19</v>
      </c>
      <c r="B20" s="3">
        <f>ROW() - ROW(Tabel2[[#Headers],['#]])</f>
        <v>17</v>
      </c>
      <c r="C20" s="133" t="s">
        <v>98</v>
      </c>
      <c r="D20" s="4" t="s">
        <v>607</v>
      </c>
      <c r="E20" s="3" t="s">
        <v>12</v>
      </c>
      <c r="F20" s="3"/>
      <c r="G20" s="3" t="s">
        <v>22</v>
      </c>
      <c r="H20" s="3"/>
      <c r="I20" s="3"/>
      <c r="J20" s="3"/>
      <c r="K20" s="87"/>
    </row>
    <row r="21" spans="1:11" ht="45">
      <c r="A21" s="6" t="s">
        <v>19</v>
      </c>
      <c r="B21" s="3">
        <f>ROW() - ROW(Tabel2[[#Headers],['#]])</f>
        <v>18</v>
      </c>
      <c r="C21" s="133" t="s">
        <v>98</v>
      </c>
      <c r="D21" s="118" t="s">
        <v>608</v>
      </c>
      <c r="E21" s="3" t="s">
        <v>12</v>
      </c>
      <c r="F21" s="3"/>
      <c r="G21" s="3" t="s">
        <v>22</v>
      </c>
      <c r="H21" s="3"/>
      <c r="I21" s="3"/>
      <c r="J21" s="3"/>
      <c r="K21" s="87"/>
    </row>
    <row r="22" spans="1:11" ht="45">
      <c r="A22" s="6" t="s">
        <v>19</v>
      </c>
      <c r="B22" s="3">
        <f>ROW() - ROW(Tabel2[[#Headers],['#]])</f>
        <v>19</v>
      </c>
      <c r="C22" s="133" t="s">
        <v>98</v>
      </c>
      <c r="D22" s="118" t="s">
        <v>609</v>
      </c>
      <c r="E22" s="3" t="s">
        <v>12</v>
      </c>
      <c r="F22" s="3"/>
      <c r="G22" s="3" t="s">
        <v>22</v>
      </c>
      <c r="H22" s="3"/>
      <c r="I22" s="3"/>
      <c r="J22" s="3"/>
      <c r="K22" s="87"/>
    </row>
    <row r="23" spans="1:11" ht="45">
      <c r="A23" s="6" t="s">
        <v>19</v>
      </c>
      <c r="B23" s="3">
        <f>ROW() - ROW(Tabel2[[#Headers],['#]])</f>
        <v>20</v>
      </c>
      <c r="C23" s="133" t="s">
        <v>98</v>
      </c>
      <c r="D23" s="118" t="s">
        <v>610</v>
      </c>
      <c r="E23" s="3" t="s">
        <v>12</v>
      </c>
      <c r="F23" s="3"/>
      <c r="G23" s="3" t="s">
        <v>22</v>
      </c>
      <c r="H23" s="3"/>
      <c r="I23" s="3"/>
      <c r="J23" s="3"/>
      <c r="K23" s="87"/>
    </row>
    <row r="24" spans="1:11" ht="30">
      <c r="A24" s="6" t="s">
        <v>19</v>
      </c>
      <c r="B24" s="3">
        <f>ROW() - ROW(Tabel2[[#Headers],['#]])</f>
        <v>21</v>
      </c>
      <c r="C24" s="133" t="s">
        <v>98</v>
      </c>
      <c r="D24" s="4" t="s">
        <v>611</v>
      </c>
      <c r="E24" s="3" t="s">
        <v>12</v>
      </c>
      <c r="F24" s="3"/>
      <c r="G24" s="3" t="s">
        <v>22</v>
      </c>
      <c r="H24" s="3"/>
      <c r="I24" s="3"/>
      <c r="J24" s="3"/>
      <c r="K24" s="87"/>
    </row>
    <row r="25" spans="1:11" ht="45">
      <c r="A25" s="6" t="s">
        <v>19</v>
      </c>
      <c r="B25" s="3">
        <f>ROW() - ROW(Tabel2[[#Headers],['#]])</f>
        <v>22</v>
      </c>
      <c r="C25" s="133" t="s">
        <v>98</v>
      </c>
      <c r="D25" s="4" t="s">
        <v>612</v>
      </c>
      <c r="E25" s="3" t="s">
        <v>12</v>
      </c>
      <c r="F25" s="3"/>
      <c r="G25" s="3" t="s">
        <v>22</v>
      </c>
      <c r="H25" s="3"/>
      <c r="I25" s="3"/>
      <c r="J25" s="3"/>
      <c r="K25" s="87"/>
    </row>
    <row r="26" spans="1:11" ht="33.75" customHeight="1">
      <c r="A26" s="6" t="s">
        <v>19</v>
      </c>
      <c r="B26" s="3">
        <f>ROW() - ROW(Tabel2[[#Headers],['#]])</f>
        <v>23</v>
      </c>
      <c r="C26" s="4" t="s">
        <v>613</v>
      </c>
      <c r="D26" s="118" t="s">
        <v>614</v>
      </c>
      <c r="E26" s="3" t="s">
        <v>12</v>
      </c>
      <c r="F26" s="3"/>
      <c r="G26" s="3" t="s">
        <v>22</v>
      </c>
      <c r="H26" s="3"/>
      <c r="I26" s="3"/>
      <c r="J26" s="3"/>
      <c r="K26" s="87"/>
    </row>
    <row r="27" spans="1:11" ht="33" customHeight="1">
      <c r="A27" s="6" t="s">
        <v>19</v>
      </c>
      <c r="B27" s="3">
        <f>ROW() - ROW(Tabel2[[#Headers],['#]])</f>
        <v>24</v>
      </c>
      <c r="C27" s="4" t="s">
        <v>613</v>
      </c>
      <c r="D27" s="118" t="s">
        <v>615</v>
      </c>
      <c r="E27" s="3" t="s">
        <v>12</v>
      </c>
      <c r="F27" s="3"/>
      <c r="G27" s="3" t="s">
        <v>22</v>
      </c>
      <c r="H27" s="3"/>
      <c r="I27" s="3"/>
      <c r="J27" s="3"/>
      <c r="K27" s="87"/>
    </row>
    <row r="28" spans="1:11" ht="30">
      <c r="A28" s="6" t="s">
        <v>19</v>
      </c>
      <c r="B28" s="3">
        <f>ROW() - ROW(Tabel2[[#Headers],['#]])</f>
        <v>25</v>
      </c>
      <c r="C28" s="4" t="s">
        <v>613</v>
      </c>
      <c r="D28" s="118" t="s">
        <v>616</v>
      </c>
      <c r="E28" s="3" t="s">
        <v>12</v>
      </c>
      <c r="F28" s="3"/>
      <c r="G28" s="3" t="s">
        <v>22</v>
      </c>
      <c r="H28" s="3"/>
      <c r="I28" s="3"/>
      <c r="J28" s="3"/>
      <c r="K28" s="87"/>
    </row>
    <row r="29" spans="1:11" ht="30">
      <c r="A29" s="6" t="s">
        <v>19</v>
      </c>
      <c r="B29" s="3">
        <f>ROW() - ROW(Tabel2[[#Headers],['#]])</f>
        <v>26</v>
      </c>
      <c r="C29" s="4" t="s">
        <v>613</v>
      </c>
      <c r="D29" s="118" t="s">
        <v>617</v>
      </c>
      <c r="E29" s="3" t="s">
        <v>12</v>
      </c>
      <c r="F29" s="3"/>
      <c r="G29" s="3" t="s">
        <v>22</v>
      </c>
      <c r="H29" s="3"/>
      <c r="I29" s="3"/>
      <c r="J29" s="3"/>
      <c r="K29" s="87"/>
    </row>
    <row r="30" spans="1:11" ht="45">
      <c r="A30" s="6" t="s">
        <v>19</v>
      </c>
      <c r="B30" s="3">
        <f>ROW() - ROW(Tabel2[[#Headers],['#]])</f>
        <v>27</v>
      </c>
      <c r="C30" s="4" t="s">
        <v>613</v>
      </c>
      <c r="D30" s="118" t="s">
        <v>618</v>
      </c>
      <c r="E30" s="3" t="s">
        <v>12</v>
      </c>
      <c r="F30" s="3"/>
      <c r="G30" s="3" t="s">
        <v>22</v>
      </c>
      <c r="H30" s="3"/>
      <c r="I30" s="3"/>
      <c r="J30" s="3"/>
      <c r="K30" s="87"/>
    </row>
    <row r="31" spans="1:11" ht="30">
      <c r="A31" s="6" t="s">
        <v>19</v>
      </c>
      <c r="B31" s="3">
        <f>ROW() - ROW(Tabel2[[#Headers],['#]])</f>
        <v>28</v>
      </c>
      <c r="C31" s="4" t="s">
        <v>613</v>
      </c>
      <c r="D31" s="4" t="s">
        <v>619</v>
      </c>
      <c r="E31" s="3" t="s">
        <v>12</v>
      </c>
      <c r="F31" s="3"/>
      <c r="G31" s="3" t="s">
        <v>22</v>
      </c>
      <c r="H31" s="3"/>
      <c r="I31" s="3"/>
      <c r="J31" s="3"/>
      <c r="K31" s="87"/>
    </row>
    <row r="32" spans="1:11" ht="90">
      <c r="A32" s="6" t="s">
        <v>19</v>
      </c>
      <c r="B32" s="3">
        <f>ROW() - ROW(Tabel2[[#Headers],['#]])</f>
        <v>29</v>
      </c>
      <c r="C32" s="4" t="s">
        <v>613</v>
      </c>
      <c r="D32" s="118" t="s">
        <v>620</v>
      </c>
      <c r="E32" s="120" t="s">
        <v>12</v>
      </c>
      <c r="F32" s="3"/>
      <c r="G32" s="3" t="s">
        <v>22</v>
      </c>
      <c r="H32" s="3"/>
      <c r="I32" s="3"/>
      <c r="J32" s="3"/>
      <c r="K32" s="87"/>
    </row>
    <row r="33" spans="1:11" ht="150">
      <c r="A33" s="6" t="s">
        <v>19</v>
      </c>
      <c r="B33" s="3">
        <f>ROW() - ROW(Tabel2[[#Headers],['#]])</f>
        <v>30</v>
      </c>
      <c r="C33" s="4" t="s">
        <v>613</v>
      </c>
      <c r="D33" s="210" t="s">
        <v>621</v>
      </c>
      <c r="E33" s="120" t="s">
        <v>12</v>
      </c>
      <c r="F33" s="3"/>
      <c r="G33" s="3" t="s">
        <v>22</v>
      </c>
      <c r="H33" s="3"/>
      <c r="I33" s="3"/>
      <c r="J33" s="3"/>
      <c r="K33" s="87"/>
    </row>
    <row r="34" spans="1:11" ht="45">
      <c r="A34" s="6" t="s">
        <v>19</v>
      </c>
      <c r="B34" s="3">
        <f>ROW() - ROW(Tabel2[[#Headers],['#]])</f>
        <v>31</v>
      </c>
      <c r="C34" s="4" t="s">
        <v>613</v>
      </c>
      <c r="D34" s="118" t="s">
        <v>622</v>
      </c>
      <c r="E34" s="120" t="s">
        <v>12</v>
      </c>
      <c r="F34" s="3"/>
      <c r="G34" s="3" t="s">
        <v>22</v>
      </c>
      <c r="H34" s="3"/>
      <c r="I34" s="3"/>
      <c r="J34" s="3"/>
      <c r="K34" s="87"/>
    </row>
    <row r="35" spans="1:11" ht="180">
      <c r="A35" s="6" t="s">
        <v>19</v>
      </c>
      <c r="B35" s="3">
        <f>ROW() - ROW(Tabel2[[#Headers],['#]])</f>
        <v>32</v>
      </c>
      <c r="C35" s="4" t="s">
        <v>613</v>
      </c>
      <c r="D35" s="211" t="s">
        <v>623</v>
      </c>
      <c r="E35" s="120" t="s">
        <v>12</v>
      </c>
      <c r="F35" s="3"/>
      <c r="G35" s="3" t="s">
        <v>22</v>
      </c>
      <c r="H35" s="3"/>
      <c r="I35" s="3"/>
      <c r="J35" s="3"/>
      <c r="K35" s="87"/>
    </row>
    <row r="36" spans="1:11" ht="30">
      <c r="A36" s="6" t="s">
        <v>19</v>
      </c>
      <c r="B36" s="3">
        <f>ROW() - ROW(Tabel2[[#Headers],['#]])</f>
        <v>33</v>
      </c>
      <c r="C36" s="4" t="s">
        <v>613</v>
      </c>
      <c r="D36" s="118" t="s">
        <v>624</v>
      </c>
      <c r="E36" s="120" t="s">
        <v>12</v>
      </c>
      <c r="F36" s="120"/>
      <c r="G36" s="3" t="s">
        <v>22</v>
      </c>
      <c r="H36" s="3"/>
      <c r="I36" s="3"/>
      <c r="J36" s="3"/>
      <c r="K36" s="87"/>
    </row>
    <row r="37" spans="1:11" ht="45">
      <c r="A37" s="6" t="s">
        <v>19</v>
      </c>
      <c r="B37" s="3">
        <f>ROW() - ROW(Tabel2[[#Headers],['#]])</f>
        <v>34</v>
      </c>
      <c r="C37" s="4" t="s">
        <v>613</v>
      </c>
      <c r="D37" s="118" t="s">
        <v>625</v>
      </c>
      <c r="E37" s="120" t="s">
        <v>12</v>
      </c>
      <c r="F37" s="120"/>
      <c r="G37" s="3" t="s">
        <v>22</v>
      </c>
      <c r="H37" s="3"/>
      <c r="I37" s="3"/>
      <c r="J37" s="3"/>
      <c r="K37" s="87"/>
    </row>
    <row r="38" spans="1:11" ht="75">
      <c r="A38" s="6" t="s">
        <v>19</v>
      </c>
      <c r="B38" s="3">
        <f>ROW() - ROW(Tabel2[[#Headers],['#]])</f>
        <v>35</v>
      </c>
      <c r="C38" s="4" t="s">
        <v>613</v>
      </c>
      <c r="D38" s="118" t="s">
        <v>626</v>
      </c>
      <c r="E38" s="120"/>
      <c r="F38" s="120" t="s">
        <v>13</v>
      </c>
      <c r="G38" s="3">
        <v>5</v>
      </c>
      <c r="H38" s="3"/>
      <c r="I38" s="3"/>
      <c r="J38" s="3"/>
      <c r="K38" s="87"/>
    </row>
    <row r="39" spans="1:11" ht="60">
      <c r="A39" s="119" t="s">
        <v>19</v>
      </c>
      <c r="B39" s="120">
        <f>ROW() - ROW(Tabel2[[#Headers],['#]])</f>
        <v>36</v>
      </c>
      <c r="C39" s="118" t="s">
        <v>627</v>
      </c>
      <c r="D39" s="118" t="s">
        <v>628</v>
      </c>
      <c r="E39" s="120" t="s">
        <v>12</v>
      </c>
      <c r="F39" s="3"/>
      <c r="G39" s="3" t="s">
        <v>22</v>
      </c>
      <c r="H39" s="3"/>
      <c r="I39" s="3"/>
      <c r="J39" s="3"/>
      <c r="K39" s="87"/>
    </row>
    <row r="40" spans="1:11" ht="90">
      <c r="A40" s="119" t="s">
        <v>19</v>
      </c>
      <c r="B40" s="120">
        <f>ROW() - ROW(Tabel2[[#Headers],['#]])</f>
        <v>37</v>
      </c>
      <c r="C40" s="118" t="s">
        <v>627</v>
      </c>
      <c r="D40" s="118" t="s">
        <v>629</v>
      </c>
      <c r="E40" s="120"/>
      <c r="F40" s="3" t="s">
        <v>13</v>
      </c>
      <c r="G40" s="3">
        <v>1</v>
      </c>
      <c r="H40" s="3"/>
      <c r="I40" s="3"/>
      <c r="J40" s="3"/>
      <c r="K40" s="87"/>
    </row>
    <row r="41" spans="1:11" ht="30">
      <c r="A41" s="6" t="s">
        <v>19</v>
      </c>
      <c r="B41" s="3">
        <f>ROW() - ROW(Tabel2[[#Headers],['#]])</f>
        <v>38</v>
      </c>
      <c r="C41" s="4" t="s">
        <v>630</v>
      </c>
      <c r="D41" s="118" t="s">
        <v>631</v>
      </c>
      <c r="E41" s="3" t="s">
        <v>12</v>
      </c>
      <c r="F41" s="3"/>
      <c r="G41" s="3" t="s">
        <v>22</v>
      </c>
      <c r="H41" s="3"/>
      <c r="I41" s="3"/>
      <c r="J41" s="3"/>
      <c r="K41" s="87"/>
    </row>
    <row r="42" spans="1:11" ht="45">
      <c r="A42" s="6" t="s">
        <v>19</v>
      </c>
      <c r="B42" s="3">
        <f>ROW() - ROW(Tabel2[[#Headers],['#]])</f>
        <v>39</v>
      </c>
      <c r="C42" s="4" t="s">
        <v>630</v>
      </c>
      <c r="D42" s="118" t="s">
        <v>632</v>
      </c>
      <c r="E42" s="3" t="s">
        <v>12</v>
      </c>
      <c r="F42" s="3"/>
      <c r="G42" s="3" t="s">
        <v>22</v>
      </c>
      <c r="H42" s="3"/>
      <c r="I42" s="3"/>
      <c r="J42" s="3"/>
      <c r="K42" s="87"/>
    </row>
    <row r="43" spans="1:11" ht="30">
      <c r="A43" s="6" t="s">
        <v>19</v>
      </c>
      <c r="B43" s="3">
        <f>ROW() - ROW(Tabel2[[#Headers],['#]])</f>
        <v>40</v>
      </c>
      <c r="C43" s="4" t="s">
        <v>633</v>
      </c>
      <c r="D43" s="118" t="s">
        <v>634</v>
      </c>
      <c r="E43" s="3" t="s">
        <v>12</v>
      </c>
      <c r="F43" s="3"/>
      <c r="G43" s="3" t="s">
        <v>22</v>
      </c>
      <c r="H43" s="3"/>
      <c r="I43" s="3"/>
      <c r="J43" s="3"/>
      <c r="K43" s="87"/>
    </row>
    <row r="44" spans="1:11" ht="45">
      <c r="A44" s="6" t="s">
        <v>19</v>
      </c>
      <c r="B44" s="3">
        <f>ROW() - ROW(Tabel2[[#Headers],['#]])</f>
        <v>41</v>
      </c>
      <c r="C44" s="4" t="s">
        <v>633</v>
      </c>
      <c r="D44" s="118" t="s">
        <v>635</v>
      </c>
      <c r="E44" s="3" t="s">
        <v>12</v>
      </c>
      <c r="F44" s="3"/>
      <c r="G44" s="3" t="s">
        <v>22</v>
      </c>
      <c r="H44" s="3"/>
      <c r="I44" s="3"/>
      <c r="J44" s="3"/>
      <c r="K44" s="87"/>
    </row>
    <row r="45" spans="1:11" ht="35.25" customHeight="1">
      <c r="A45" s="6" t="s">
        <v>19</v>
      </c>
      <c r="B45" s="3">
        <f>ROW() - ROW(Tabel2[[#Headers],['#]])</f>
        <v>42</v>
      </c>
      <c r="C45" s="4" t="s">
        <v>633</v>
      </c>
      <c r="D45" s="4" t="s">
        <v>636</v>
      </c>
      <c r="E45" s="3" t="s">
        <v>12</v>
      </c>
      <c r="F45" s="3"/>
      <c r="G45" s="3" t="s">
        <v>22</v>
      </c>
      <c r="H45" s="3"/>
      <c r="I45" s="3"/>
      <c r="J45" s="3"/>
      <c r="K45" s="87"/>
    </row>
    <row r="46" spans="1:11" ht="30">
      <c r="A46" s="6" t="s">
        <v>19</v>
      </c>
      <c r="B46" s="3">
        <f>ROW() - ROW(Tabel2[[#Headers],['#]])</f>
        <v>43</v>
      </c>
      <c r="C46" s="4" t="s">
        <v>633</v>
      </c>
      <c r="D46" s="4" t="s">
        <v>637</v>
      </c>
      <c r="E46" s="3" t="s">
        <v>12</v>
      </c>
      <c r="F46" s="3"/>
      <c r="G46" s="3" t="s">
        <v>22</v>
      </c>
      <c r="H46" s="3"/>
      <c r="I46" s="3"/>
      <c r="J46" s="3"/>
      <c r="K46" s="87"/>
    </row>
    <row r="47" spans="1:11" ht="45">
      <c r="A47" s="6" t="s">
        <v>19</v>
      </c>
      <c r="B47" s="3">
        <f>ROW() - ROW(Tabel2[[#Headers],['#]])</f>
        <v>44</v>
      </c>
      <c r="C47" s="4" t="s">
        <v>638</v>
      </c>
      <c r="D47" s="4" t="s">
        <v>639</v>
      </c>
      <c r="E47" s="3" t="s">
        <v>12</v>
      </c>
      <c r="F47" s="3"/>
      <c r="G47" s="3" t="s">
        <v>22</v>
      </c>
      <c r="H47" s="3"/>
      <c r="I47" s="3"/>
      <c r="J47" s="3"/>
      <c r="K47" s="87"/>
    </row>
    <row r="48" spans="1:11" ht="60">
      <c r="A48" s="6" t="s">
        <v>19</v>
      </c>
      <c r="B48" s="3">
        <f>ROW() - ROW(Tabel2[[#Headers],['#]])</f>
        <v>45</v>
      </c>
      <c r="C48" s="4" t="s">
        <v>638</v>
      </c>
      <c r="D48" s="223" t="s">
        <v>640</v>
      </c>
      <c r="E48" s="3" t="s">
        <v>12</v>
      </c>
      <c r="F48" s="3"/>
      <c r="G48" s="3" t="s">
        <v>22</v>
      </c>
      <c r="H48" s="3"/>
      <c r="I48" s="3"/>
      <c r="J48" s="3"/>
      <c r="K48" s="87"/>
    </row>
    <row r="49" spans="1:11" ht="30">
      <c r="A49" s="6" t="s">
        <v>19</v>
      </c>
      <c r="B49" s="3">
        <f>ROW() - ROW(Tabel2[[#Headers],['#]])</f>
        <v>46</v>
      </c>
      <c r="C49" s="4" t="s">
        <v>638</v>
      </c>
      <c r="D49" s="4" t="s">
        <v>641</v>
      </c>
      <c r="E49" s="3" t="s">
        <v>12</v>
      </c>
      <c r="F49" s="3"/>
      <c r="G49" s="3" t="s">
        <v>22</v>
      </c>
      <c r="H49" s="3"/>
      <c r="I49" s="3"/>
      <c r="J49" s="3"/>
      <c r="K49" s="87"/>
    </row>
    <row r="50" spans="1:11" ht="48" customHeight="1">
      <c r="A50" s="6" t="s">
        <v>19</v>
      </c>
      <c r="B50" s="3">
        <f>ROW() - ROW(Tabel2[[#Headers],['#]])</f>
        <v>47</v>
      </c>
      <c r="C50" s="118" t="s">
        <v>642</v>
      </c>
      <c r="D50" s="4" t="s">
        <v>643</v>
      </c>
      <c r="E50" s="3"/>
      <c r="F50" s="3" t="s">
        <v>13</v>
      </c>
      <c r="G50" s="3">
        <v>4</v>
      </c>
      <c r="H50" s="3"/>
      <c r="I50" s="3"/>
      <c r="J50" s="3"/>
      <c r="K50" s="87"/>
    </row>
    <row r="51" spans="1:11" ht="30">
      <c r="A51" s="6" t="s">
        <v>19</v>
      </c>
      <c r="B51" s="3">
        <f>ROW() - ROW(Tabel2[[#Headers],['#]])</f>
        <v>48</v>
      </c>
      <c r="C51" s="118" t="s">
        <v>642</v>
      </c>
      <c r="D51" s="4" t="s">
        <v>644</v>
      </c>
      <c r="E51" s="3" t="s">
        <v>12</v>
      </c>
      <c r="F51" s="3"/>
      <c r="G51" s="3" t="s">
        <v>22</v>
      </c>
      <c r="H51" s="3"/>
      <c r="I51" s="3"/>
      <c r="J51" s="3"/>
      <c r="K51" s="87"/>
    </row>
    <row r="52" spans="1:11" ht="120">
      <c r="A52" s="6" t="s">
        <v>19</v>
      </c>
      <c r="B52" s="3">
        <f>ROW() - ROW(Tabel2[[#Headers],['#]])</f>
        <v>49</v>
      </c>
      <c r="C52" s="118" t="s">
        <v>642</v>
      </c>
      <c r="D52" s="118" t="s">
        <v>645</v>
      </c>
      <c r="E52" s="3" t="s">
        <v>12</v>
      </c>
      <c r="F52" s="3"/>
      <c r="G52" s="3" t="s">
        <v>22</v>
      </c>
      <c r="H52" s="3"/>
      <c r="I52" s="3"/>
      <c r="J52" s="3"/>
      <c r="K52" s="87"/>
    </row>
    <row r="53" spans="1:11" ht="60">
      <c r="A53" s="6" t="s">
        <v>19</v>
      </c>
      <c r="B53" s="3">
        <f>ROW() - ROW(Tabel2[[#Headers],['#]])</f>
        <v>50</v>
      </c>
      <c r="C53" s="4" t="s">
        <v>642</v>
      </c>
      <c r="D53" s="4" t="s">
        <v>646</v>
      </c>
      <c r="E53" s="3" t="s">
        <v>12</v>
      </c>
      <c r="F53" s="3"/>
      <c r="G53" s="3" t="s">
        <v>22</v>
      </c>
      <c r="H53" s="3"/>
      <c r="I53" s="3"/>
      <c r="J53" s="3"/>
      <c r="K53" s="87"/>
    </row>
    <row r="54" spans="1:11" ht="45">
      <c r="A54" s="6" t="s">
        <v>19</v>
      </c>
      <c r="B54" s="3">
        <f>ROW() - ROW(Tabel2[[#Headers],['#]])</f>
        <v>51</v>
      </c>
      <c r="C54" s="4" t="s">
        <v>642</v>
      </c>
      <c r="D54" s="118" t="s">
        <v>647</v>
      </c>
      <c r="E54" s="3" t="s">
        <v>12</v>
      </c>
      <c r="F54" s="3"/>
      <c r="G54" s="3" t="s">
        <v>22</v>
      </c>
      <c r="H54" s="3"/>
      <c r="I54" s="3"/>
      <c r="J54" s="3"/>
      <c r="K54" s="87"/>
    </row>
    <row r="55" spans="1:11" ht="45">
      <c r="A55" s="119" t="s">
        <v>19</v>
      </c>
      <c r="B55" s="120">
        <f>ROW() - ROW(Tabel2[[#Headers],['#]])</f>
        <v>52</v>
      </c>
      <c r="C55" s="118" t="s">
        <v>642</v>
      </c>
      <c r="D55" s="118" t="s">
        <v>648</v>
      </c>
      <c r="E55" s="120"/>
      <c r="F55" s="120" t="s">
        <v>13</v>
      </c>
      <c r="G55" s="3">
        <v>1</v>
      </c>
      <c r="H55" s="3"/>
      <c r="I55" s="3"/>
      <c r="J55" s="3"/>
      <c r="K55" s="87"/>
    </row>
    <row r="56" spans="1:11" ht="30">
      <c r="A56" s="6" t="s">
        <v>19</v>
      </c>
      <c r="B56" s="3">
        <f>ROW() - ROW(Tabel2[[#Headers],['#]])</f>
        <v>53</v>
      </c>
      <c r="C56" s="4" t="s">
        <v>642</v>
      </c>
      <c r="D56" s="4" t="s">
        <v>649</v>
      </c>
      <c r="E56" s="3" t="s">
        <v>12</v>
      </c>
      <c r="F56" s="3"/>
      <c r="G56" s="3" t="s">
        <v>22</v>
      </c>
      <c r="H56" s="3"/>
      <c r="I56" s="3"/>
      <c r="J56" s="3"/>
      <c r="K56" s="87"/>
    </row>
    <row r="57" spans="1:11" ht="30">
      <c r="A57" s="6" t="s">
        <v>19</v>
      </c>
      <c r="B57" s="3">
        <f>ROW() - ROW(Tabel2[[#Headers],['#]])</f>
        <v>54</v>
      </c>
      <c r="C57" s="4" t="s">
        <v>642</v>
      </c>
      <c r="D57" s="4" t="s">
        <v>650</v>
      </c>
      <c r="E57" s="3" t="s">
        <v>12</v>
      </c>
      <c r="F57" s="3"/>
      <c r="G57" s="3" t="s">
        <v>22</v>
      </c>
      <c r="H57" s="3"/>
      <c r="I57" s="3"/>
      <c r="J57" s="3"/>
      <c r="K57" s="87"/>
    </row>
    <row r="58" spans="1:11" ht="43.5" customHeight="1">
      <c r="A58" s="6" t="s">
        <v>19</v>
      </c>
      <c r="B58" s="3">
        <f>ROW() - ROW(Tabel2[[#Headers],['#]])</f>
        <v>55</v>
      </c>
      <c r="C58" s="4" t="s">
        <v>642</v>
      </c>
      <c r="D58" s="118" t="s">
        <v>651</v>
      </c>
      <c r="E58" s="3" t="s">
        <v>12</v>
      </c>
      <c r="F58" s="3"/>
      <c r="G58" s="3" t="s">
        <v>22</v>
      </c>
      <c r="H58" s="3"/>
      <c r="I58" s="3"/>
      <c r="J58" s="3"/>
      <c r="K58" s="87"/>
    </row>
    <row r="59" spans="1:11" ht="60">
      <c r="A59" s="6" t="s">
        <v>19</v>
      </c>
      <c r="B59" s="3">
        <f>ROW() - ROW(Tabel2[[#Headers],['#]])</f>
        <v>56</v>
      </c>
      <c r="C59" s="4" t="s">
        <v>642</v>
      </c>
      <c r="D59" s="4" t="s">
        <v>652</v>
      </c>
      <c r="E59" s="3" t="s">
        <v>12</v>
      </c>
      <c r="F59" s="3"/>
      <c r="G59" s="3" t="s">
        <v>22</v>
      </c>
      <c r="H59" s="3"/>
      <c r="I59" s="3"/>
      <c r="J59" s="3"/>
      <c r="K59" s="87"/>
    </row>
    <row r="60" spans="1:11" ht="30">
      <c r="A60" s="6" t="s">
        <v>19</v>
      </c>
      <c r="B60" s="3">
        <f>ROW() - ROW(Tabel2[[#Headers],['#]])</f>
        <v>57</v>
      </c>
      <c r="C60" s="4" t="s">
        <v>642</v>
      </c>
      <c r="D60" s="4" t="s">
        <v>653</v>
      </c>
      <c r="E60" s="3" t="s">
        <v>12</v>
      </c>
      <c r="F60" s="3"/>
      <c r="G60" s="3" t="s">
        <v>22</v>
      </c>
      <c r="H60" s="3"/>
      <c r="I60" s="3"/>
      <c r="J60" s="3"/>
      <c r="K60" s="87"/>
    </row>
    <row r="61" spans="1:11" ht="45">
      <c r="A61" s="6" t="s">
        <v>19</v>
      </c>
      <c r="B61" s="3">
        <f>ROW() - ROW(Tabel2[[#Headers],['#]])</f>
        <v>58</v>
      </c>
      <c r="C61" s="4" t="s">
        <v>642</v>
      </c>
      <c r="D61" s="166" t="s">
        <v>654</v>
      </c>
      <c r="E61" s="3" t="s">
        <v>12</v>
      </c>
      <c r="F61" s="3"/>
      <c r="G61" s="3" t="s">
        <v>22</v>
      </c>
      <c r="H61" s="3"/>
      <c r="I61" s="3"/>
      <c r="J61" s="3"/>
      <c r="K61" s="87"/>
    </row>
    <row r="62" spans="1:11" ht="105">
      <c r="A62" s="6" t="s">
        <v>19</v>
      </c>
      <c r="B62" s="3">
        <f>ROW() - ROW(Tabel2[[#Headers],['#]])</f>
        <v>59</v>
      </c>
      <c r="C62" s="4" t="s">
        <v>642</v>
      </c>
      <c r="D62" s="4" t="s">
        <v>655</v>
      </c>
      <c r="E62" s="3" t="s">
        <v>12</v>
      </c>
      <c r="F62" s="3"/>
      <c r="G62" s="3" t="s">
        <v>22</v>
      </c>
      <c r="H62" s="3"/>
      <c r="I62" s="3"/>
      <c r="J62" s="3"/>
      <c r="K62" s="87"/>
    </row>
    <row r="63" spans="1:11" ht="60">
      <c r="A63" s="6" t="s">
        <v>19</v>
      </c>
      <c r="B63" s="3">
        <f>ROW() - ROW(Tabel2[[#Headers],['#]])</f>
        <v>60</v>
      </c>
      <c r="C63" s="4" t="s">
        <v>642</v>
      </c>
      <c r="D63" s="4" t="s">
        <v>656</v>
      </c>
      <c r="E63" s="3" t="s">
        <v>12</v>
      </c>
      <c r="F63" s="3"/>
      <c r="G63" s="3" t="s">
        <v>22</v>
      </c>
      <c r="H63" s="3"/>
      <c r="I63" s="3"/>
      <c r="J63" s="3"/>
      <c r="K63" s="87"/>
    </row>
    <row r="64" spans="1:11">
      <c r="A64" s="6" t="s">
        <v>19</v>
      </c>
      <c r="B64" s="3">
        <f>ROW() - ROW(Tabel2[[#Headers],['#]])</f>
        <v>61</v>
      </c>
      <c r="C64" s="4" t="s">
        <v>642</v>
      </c>
      <c r="D64" s="4" t="s">
        <v>657</v>
      </c>
      <c r="E64" s="3" t="s">
        <v>12</v>
      </c>
      <c r="F64" s="3"/>
      <c r="G64" s="3" t="s">
        <v>22</v>
      </c>
      <c r="H64" s="3"/>
      <c r="I64" s="3"/>
      <c r="J64" s="3"/>
      <c r="K64" s="87"/>
    </row>
    <row r="65" spans="1:11" ht="45">
      <c r="A65" s="6" t="s">
        <v>19</v>
      </c>
      <c r="B65" s="120">
        <f>ROW() - ROW(Tabel2[[#Headers],['#]])</f>
        <v>62</v>
      </c>
      <c r="C65" s="118" t="s">
        <v>642</v>
      </c>
      <c r="D65" s="118" t="s">
        <v>658</v>
      </c>
      <c r="E65" s="3" t="s">
        <v>12</v>
      </c>
      <c r="F65" s="3"/>
      <c r="G65" s="3" t="s">
        <v>22</v>
      </c>
      <c r="H65" s="3"/>
      <c r="I65" s="3"/>
      <c r="J65" s="3"/>
      <c r="K65" s="87"/>
    </row>
    <row r="66" spans="1:11" ht="45">
      <c r="A66" s="6" t="s">
        <v>19</v>
      </c>
      <c r="B66" s="3">
        <f>ROW() - ROW(Tabel2[[#Headers],['#]])</f>
        <v>63</v>
      </c>
      <c r="C66" s="4" t="s">
        <v>642</v>
      </c>
      <c r="D66" s="118" t="s">
        <v>659</v>
      </c>
      <c r="E66" s="3" t="s">
        <v>12</v>
      </c>
      <c r="F66" s="3"/>
      <c r="G66" s="3" t="s">
        <v>22</v>
      </c>
      <c r="H66" s="3"/>
      <c r="I66" s="3"/>
      <c r="J66" s="3"/>
      <c r="K66" s="87"/>
    </row>
    <row r="67" spans="1:11" ht="30">
      <c r="A67" s="6" t="s">
        <v>19</v>
      </c>
      <c r="B67" s="3">
        <f>ROW() - ROW(Tabel2[[#Headers],['#]])</f>
        <v>64</v>
      </c>
      <c r="C67" s="4" t="s">
        <v>642</v>
      </c>
      <c r="D67" s="118" t="s">
        <v>660</v>
      </c>
      <c r="E67" s="3" t="s">
        <v>12</v>
      </c>
      <c r="F67" s="3"/>
      <c r="G67" s="3" t="s">
        <v>22</v>
      </c>
      <c r="H67" s="3"/>
      <c r="I67" s="3"/>
      <c r="J67" s="3"/>
      <c r="K67" s="87"/>
    </row>
    <row r="68" spans="1:11" ht="30">
      <c r="A68" s="6" t="s">
        <v>19</v>
      </c>
      <c r="B68" s="3">
        <f>ROW() - ROW(Tabel2[[#Headers],['#]])</f>
        <v>65</v>
      </c>
      <c r="C68" s="4" t="s">
        <v>642</v>
      </c>
      <c r="D68" s="4" t="s">
        <v>661</v>
      </c>
      <c r="E68" s="3" t="s">
        <v>12</v>
      </c>
      <c r="F68" s="3"/>
      <c r="G68" s="3" t="s">
        <v>22</v>
      </c>
      <c r="H68" s="3"/>
      <c r="I68" s="3"/>
      <c r="J68" s="3"/>
      <c r="K68" s="87"/>
    </row>
    <row r="69" spans="1:11" ht="30">
      <c r="A69" s="6" t="s">
        <v>19</v>
      </c>
      <c r="B69" s="3">
        <f>ROW() - ROW(Tabel2[[#Headers],['#]])</f>
        <v>66</v>
      </c>
      <c r="C69" s="4" t="s">
        <v>642</v>
      </c>
      <c r="D69" s="4" t="s">
        <v>662</v>
      </c>
      <c r="E69" s="3" t="s">
        <v>12</v>
      </c>
      <c r="F69" s="3"/>
      <c r="G69" s="3" t="s">
        <v>22</v>
      </c>
      <c r="H69" s="3"/>
      <c r="I69" s="3"/>
      <c r="J69" s="3"/>
      <c r="K69" s="87"/>
    </row>
    <row r="70" spans="1:11" ht="30">
      <c r="A70" s="6" t="s">
        <v>19</v>
      </c>
      <c r="B70" s="3">
        <f>ROW() - ROW(Tabel2[[#Headers],['#]])</f>
        <v>67</v>
      </c>
      <c r="C70" s="4" t="s">
        <v>642</v>
      </c>
      <c r="D70" s="4" t="s">
        <v>663</v>
      </c>
      <c r="E70" s="3" t="s">
        <v>12</v>
      </c>
      <c r="F70" s="3"/>
      <c r="G70" s="3" t="s">
        <v>22</v>
      </c>
      <c r="H70" s="3"/>
      <c r="I70" s="3"/>
      <c r="J70" s="3"/>
      <c r="K70" s="87"/>
    </row>
    <row r="71" spans="1:11" ht="90">
      <c r="A71" s="6" t="s">
        <v>19</v>
      </c>
      <c r="B71" s="3">
        <f>ROW() - ROW(Tabel2[[#Headers],['#]])</f>
        <v>68</v>
      </c>
      <c r="C71" s="4" t="s">
        <v>642</v>
      </c>
      <c r="D71" s="4" t="s">
        <v>664</v>
      </c>
      <c r="E71" s="3" t="s">
        <v>12</v>
      </c>
      <c r="F71" s="3"/>
      <c r="G71" s="3" t="s">
        <v>22</v>
      </c>
      <c r="H71" s="3"/>
      <c r="I71" s="3"/>
      <c r="J71" s="3"/>
      <c r="K71" s="87"/>
    </row>
    <row r="72" spans="1:11" ht="60">
      <c r="A72" s="6" t="s">
        <v>19</v>
      </c>
      <c r="B72" s="120">
        <f>ROW() - ROW(Tabel2[[#Headers],['#]])</f>
        <v>69</v>
      </c>
      <c r="C72" s="118" t="s">
        <v>642</v>
      </c>
      <c r="D72" s="118" t="s">
        <v>665</v>
      </c>
      <c r="E72" s="3" t="s">
        <v>12</v>
      </c>
      <c r="F72" s="3"/>
      <c r="G72" s="3" t="s">
        <v>22</v>
      </c>
      <c r="H72" s="3"/>
      <c r="I72" s="3"/>
      <c r="J72" s="3"/>
      <c r="K72" s="87"/>
    </row>
    <row r="73" spans="1:11" ht="60">
      <c r="A73" s="6" t="s">
        <v>19</v>
      </c>
      <c r="B73" s="120">
        <f>ROW() - ROW(Tabel2[[#Headers],['#]])</f>
        <v>70</v>
      </c>
      <c r="C73" s="118" t="s">
        <v>642</v>
      </c>
      <c r="D73" s="118" t="s">
        <v>666</v>
      </c>
      <c r="E73" s="3"/>
      <c r="F73" s="3" t="s">
        <v>13</v>
      </c>
      <c r="G73" s="3">
        <v>1</v>
      </c>
      <c r="H73" s="3"/>
      <c r="I73" s="3"/>
      <c r="J73" s="3"/>
      <c r="K73" s="87"/>
    </row>
    <row r="74" spans="1:11" ht="45">
      <c r="A74" s="6" t="s">
        <v>19</v>
      </c>
      <c r="B74" s="3">
        <f>ROW() - ROW(Tabel2[[#Headers],['#]])</f>
        <v>71</v>
      </c>
      <c r="C74" s="4" t="s">
        <v>642</v>
      </c>
      <c r="D74" s="4" t="s">
        <v>667</v>
      </c>
      <c r="E74" s="3" t="s">
        <v>12</v>
      </c>
      <c r="F74" s="3"/>
      <c r="G74" s="3" t="s">
        <v>22</v>
      </c>
      <c r="H74" s="3"/>
      <c r="I74" s="3"/>
      <c r="J74" s="3"/>
      <c r="K74" s="87"/>
    </row>
    <row r="75" spans="1:11" ht="45">
      <c r="A75" s="6" t="s">
        <v>19</v>
      </c>
      <c r="B75" s="3">
        <f>ROW() - ROW(Tabel2[[#Headers],['#]])</f>
        <v>72</v>
      </c>
      <c r="C75" s="4" t="s">
        <v>642</v>
      </c>
      <c r="D75" s="4" t="s">
        <v>668</v>
      </c>
      <c r="E75" s="3" t="s">
        <v>12</v>
      </c>
      <c r="F75" s="3"/>
      <c r="G75" s="3" t="s">
        <v>22</v>
      </c>
      <c r="H75" s="3"/>
      <c r="I75" s="3"/>
      <c r="J75" s="3"/>
      <c r="K75" s="87"/>
    </row>
    <row r="76" spans="1:11" ht="60">
      <c r="A76" s="6" t="s">
        <v>19</v>
      </c>
      <c r="B76" s="3">
        <f>ROW() - ROW(Tabel2[[#Headers],['#]])</f>
        <v>73</v>
      </c>
      <c r="C76" s="4" t="s">
        <v>642</v>
      </c>
      <c r="D76" s="4" t="s">
        <v>669</v>
      </c>
      <c r="E76" s="3" t="s">
        <v>12</v>
      </c>
      <c r="F76" s="3"/>
      <c r="G76" s="3" t="s">
        <v>22</v>
      </c>
      <c r="H76" s="3"/>
      <c r="I76" s="3"/>
      <c r="J76" s="3"/>
      <c r="K76" s="87"/>
    </row>
    <row r="77" spans="1:11" ht="60">
      <c r="A77" s="6" t="s">
        <v>19</v>
      </c>
      <c r="B77" s="120">
        <f>ROW() - ROW(Tabel2[[#Headers],['#]])</f>
        <v>74</v>
      </c>
      <c r="C77" s="4" t="s">
        <v>670</v>
      </c>
      <c r="D77" s="118" t="s">
        <v>671</v>
      </c>
      <c r="E77" s="120" t="s">
        <v>12</v>
      </c>
      <c r="F77" s="111"/>
      <c r="G77" s="3" t="s">
        <v>22</v>
      </c>
      <c r="H77" s="3"/>
      <c r="I77" s="3"/>
      <c r="J77" s="3"/>
      <c r="K77" s="87"/>
    </row>
    <row r="78" spans="1:11" ht="75">
      <c r="A78" s="6" t="s">
        <v>19</v>
      </c>
      <c r="B78" s="120">
        <f>ROW() - ROW(Tabel2[[#Headers],['#]])</f>
        <v>75</v>
      </c>
      <c r="C78" s="4" t="s">
        <v>670</v>
      </c>
      <c r="D78" s="118" t="s">
        <v>672</v>
      </c>
      <c r="E78" s="120" t="s">
        <v>12</v>
      </c>
      <c r="F78" s="111"/>
      <c r="G78" s="3" t="s">
        <v>22</v>
      </c>
      <c r="H78" s="3"/>
      <c r="I78" s="3"/>
      <c r="J78" s="3"/>
      <c r="K78" s="87"/>
    </row>
    <row r="79" spans="1:11" ht="135">
      <c r="A79" s="6" t="s">
        <v>19</v>
      </c>
      <c r="B79" s="120">
        <f>ROW() - ROW(Tabel2[[#Headers],['#]])</f>
        <v>76</v>
      </c>
      <c r="C79" s="4" t="s">
        <v>670</v>
      </c>
      <c r="D79" s="118" t="s">
        <v>673</v>
      </c>
      <c r="E79" s="120" t="s">
        <v>12</v>
      </c>
      <c r="F79" s="111"/>
      <c r="G79" s="3" t="s">
        <v>22</v>
      </c>
      <c r="H79" s="3"/>
      <c r="I79" s="3"/>
      <c r="J79" s="3"/>
      <c r="K79" s="87"/>
    </row>
    <row r="80" spans="1:11" ht="30">
      <c r="A80" s="6" t="s">
        <v>19</v>
      </c>
      <c r="B80" s="120">
        <f>ROW() - ROW(Tabel2[[#Headers],['#]])</f>
        <v>77</v>
      </c>
      <c r="C80" s="4" t="s">
        <v>670</v>
      </c>
      <c r="D80" s="118" t="s">
        <v>674</v>
      </c>
      <c r="E80" s="120" t="s">
        <v>12</v>
      </c>
      <c r="F80" s="111"/>
      <c r="G80" s="3" t="s">
        <v>22</v>
      </c>
      <c r="H80" s="3"/>
      <c r="I80" s="3"/>
      <c r="J80" s="3"/>
      <c r="K80" s="87"/>
    </row>
    <row r="81" spans="1:11" ht="60">
      <c r="A81" s="6" t="s">
        <v>19</v>
      </c>
      <c r="B81" s="120">
        <f>ROW() - ROW(Tabel2[[#Headers],['#]])</f>
        <v>78</v>
      </c>
      <c r="C81" s="4" t="s">
        <v>670</v>
      </c>
      <c r="D81" s="166" t="s">
        <v>675</v>
      </c>
      <c r="E81" s="120" t="s">
        <v>12</v>
      </c>
      <c r="F81" s="111"/>
      <c r="G81" s="3" t="s">
        <v>22</v>
      </c>
      <c r="H81" s="3"/>
      <c r="I81" s="3"/>
      <c r="J81" s="3"/>
      <c r="K81" s="87"/>
    </row>
    <row r="82" spans="1:11" ht="45">
      <c r="A82" s="6" t="s">
        <v>19</v>
      </c>
      <c r="B82" s="120">
        <f>ROW() - ROW(Tabel2[[#Headers],['#]])</f>
        <v>79</v>
      </c>
      <c r="C82" s="4" t="s">
        <v>670</v>
      </c>
      <c r="D82" s="118" t="s">
        <v>676</v>
      </c>
      <c r="E82" s="120" t="s">
        <v>12</v>
      </c>
      <c r="F82" s="111"/>
      <c r="G82" s="3" t="s">
        <v>22</v>
      </c>
      <c r="H82" s="3"/>
      <c r="I82" s="3"/>
      <c r="J82" s="3"/>
      <c r="K82" s="87"/>
    </row>
    <row r="83" spans="1:11" ht="105">
      <c r="A83" s="6" t="s">
        <v>19</v>
      </c>
      <c r="B83" s="120">
        <f>ROW() - ROW(Tabel2[[#Headers],['#]])</f>
        <v>80</v>
      </c>
      <c r="C83" s="4" t="s">
        <v>670</v>
      </c>
      <c r="D83" s="118" t="s">
        <v>677</v>
      </c>
      <c r="E83" s="120" t="s">
        <v>12</v>
      </c>
      <c r="F83" s="111"/>
      <c r="G83" s="3" t="s">
        <v>22</v>
      </c>
      <c r="H83" s="3"/>
      <c r="I83" s="3"/>
      <c r="J83" s="3"/>
      <c r="K83" s="87"/>
    </row>
    <row r="84" spans="1:11" ht="90">
      <c r="A84" s="6" t="s">
        <v>19</v>
      </c>
      <c r="B84" s="120">
        <f>ROW() - ROW(Tabel2[[#Headers],['#]])</f>
        <v>81</v>
      </c>
      <c r="C84" s="4" t="s">
        <v>670</v>
      </c>
      <c r="D84" s="118" t="s">
        <v>678</v>
      </c>
      <c r="E84" s="120" t="s">
        <v>12</v>
      </c>
      <c r="F84" s="111"/>
      <c r="G84" s="3" t="s">
        <v>22</v>
      </c>
      <c r="H84" s="3"/>
      <c r="I84" s="3"/>
      <c r="J84" s="3"/>
      <c r="K84" s="87"/>
    </row>
    <row r="85" spans="1:11" ht="45">
      <c r="A85" s="6" t="s">
        <v>19</v>
      </c>
      <c r="B85" s="120">
        <f>ROW() - ROW(Tabel2[[#Headers],['#]])</f>
        <v>82</v>
      </c>
      <c r="C85" s="4" t="s">
        <v>670</v>
      </c>
      <c r="D85" s="118" t="s">
        <v>679</v>
      </c>
      <c r="E85" s="120" t="s">
        <v>12</v>
      </c>
      <c r="F85" s="111"/>
      <c r="G85" s="3" t="s">
        <v>22</v>
      </c>
      <c r="H85" s="3"/>
      <c r="I85" s="3"/>
      <c r="J85" s="3"/>
      <c r="K85" s="87"/>
    </row>
    <row r="86" spans="1:11" ht="60">
      <c r="A86" s="6" t="s">
        <v>19</v>
      </c>
      <c r="B86" s="120">
        <f>ROW() - ROW(Tabel2[[#Headers],['#]])</f>
        <v>83</v>
      </c>
      <c r="C86" s="4" t="s">
        <v>670</v>
      </c>
      <c r="D86" s="118" t="s">
        <v>680</v>
      </c>
      <c r="E86" s="120"/>
      <c r="F86" s="120" t="s">
        <v>13</v>
      </c>
      <c r="G86" s="3">
        <v>8</v>
      </c>
      <c r="H86" s="3"/>
      <c r="I86" s="3"/>
      <c r="J86" s="3"/>
      <c r="K86" s="87"/>
    </row>
    <row r="87" spans="1:11" ht="75">
      <c r="A87" s="119" t="s">
        <v>19</v>
      </c>
      <c r="B87" s="120">
        <f>ROW() - ROW(Tabel2[[#Headers],['#]])</f>
        <v>84</v>
      </c>
      <c r="C87" s="118" t="s">
        <v>681</v>
      </c>
      <c r="D87" s="166" t="s">
        <v>682</v>
      </c>
      <c r="E87" s="120" t="s">
        <v>12</v>
      </c>
      <c r="F87" s="3"/>
      <c r="G87" s="3" t="s">
        <v>22</v>
      </c>
      <c r="H87" s="3"/>
      <c r="I87" s="3"/>
      <c r="J87" s="3"/>
      <c r="K87" s="87"/>
    </row>
    <row r="88" spans="1:11" ht="45">
      <c r="A88" s="6" t="s">
        <v>19</v>
      </c>
      <c r="B88" s="3">
        <f>ROW() - ROW(Tabel2[[#Headers],['#]])</f>
        <v>85</v>
      </c>
      <c r="C88" s="118" t="s">
        <v>683</v>
      </c>
      <c r="D88" s="166" t="s">
        <v>684</v>
      </c>
      <c r="E88" s="3" t="s">
        <v>12</v>
      </c>
      <c r="F88" s="3"/>
      <c r="G88" s="3" t="s">
        <v>22</v>
      </c>
      <c r="H88" s="3"/>
      <c r="I88" s="3"/>
      <c r="J88" s="3"/>
      <c r="K88" s="87"/>
    </row>
    <row r="89" spans="1:11" ht="75">
      <c r="A89" s="6" t="s">
        <v>19</v>
      </c>
      <c r="B89" s="120">
        <f>ROW() - ROW(Tabel2[[#Headers],['#]])</f>
        <v>86</v>
      </c>
      <c r="C89" s="118" t="s">
        <v>683</v>
      </c>
      <c r="D89" s="118" t="s">
        <v>685</v>
      </c>
      <c r="E89" s="120" t="s">
        <v>12</v>
      </c>
      <c r="F89" s="3"/>
      <c r="G89" s="3" t="s">
        <v>22</v>
      </c>
      <c r="H89" s="3"/>
      <c r="I89" s="3"/>
      <c r="J89" s="3"/>
      <c r="K89" s="87"/>
    </row>
    <row r="90" spans="1:11" ht="105">
      <c r="A90" s="6" t="s">
        <v>19</v>
      </c>
      <c r="B90" s="120">
        <f>ROW() - ROW(Tabel2[[#Headers],['#]])</f>
        <v>87</v>
      </c>
      <c r="C90" s="118" t="s">
        <v>683</v>
      </c>
      <c r="D90" s="118" t="s">
        <v>686</v>
      </c>
      <c r="E90" s="120" t="s">
        <v>12</v>
      </c>
      <c r="F90" s="3"/>
      <c r="G90" s="3" t="s">
        <v>22</v>
      </c>
      <c r="H90" s="3"/>
      <c r="I90" s="3"/>
      <c r="J90" s="3"/>
      <c r="K90" s="87"/>
    </row>
    <row r="91" spans="1:11" ht="45">
      <c r="A91" s="6" t="s">
        <v>19</v>
      </c>
      <c r="B91" s="120">
        <f>ROW() - ROW(Tabel2[[#Headers],['#]])</f>
        <v>88</v>
      </c>
      <c r="C91" s="118" t="s">
        <v>683</v>
      </c>
      <c r="D91" s="118" t="s">
        <v>687</v>
      </c>
      <c r="E91" s="120" t="s">
        <v>12</v>
      </c>
      <c r="F91" s="3"/>
      <c r="G91" s="3" t="s">
        <v>22</v>
      </c>
      <c r="H91" s="3"/>
      <c r="I91" s="3"/>
      <c r="J91" s="3"/>
      <c r="K91" s="87"/>
    </row>
    <row r="92" spans="1:11" ht="105">
      <c r="A92" s="6" t="s">
        <v>19</v>
      </c>
      <c r="B92" s="120">
        <f>ROW() - ROW(Tabel2[[#Headers],['#]])</f>
        <v>89</v>
      </c>
      <c r="C92" s="118" t="s">
        <v>683</v>
      </c>
      <c r="D92" s="211" t="s">
        <v>688</v>
      </c>
      <c r="E92" s="120"/>
      <c r="F92" s="120" t="s">
        <v>13</v>
      </c>
      <c r="G92" s="3">
        <v>8</v>
      </c>
      <c r="H92" s="3"/>
      <c r="I92" s="3"/>
      <c r="J92" s="3"/>
      <c r="K92" s="87"/>
    </row>
    <row r="93" spans="1:11">
      <c r="A93" s="6" t="s">
        <v>19</v>
      </c>
      <c r="B93" s="3">
        <f>ROW() - ROW(Tabel2[[#Headers],['#]])</f>
        <v>90</v>
      </c>
      <c r="C93" s="4" t="s">
        <v>689</v>
      </c>
      <c r="D93" s="4" t="s">
        <v>690</v>
      </c>
      <c r="E93" s="3" t="s">
        <v>12</v>
      </c>
      <c r="F93" s="3"/>
      <c r="G93" s="3" t="s">
        <v>22</v>
      </c>
      <c r="H93" s="3"/>
      <c r="I93" s="3"/>
      <c r="J93" s="3"/>
      <c r="K93" s="87"/>
    </row>
    <row r="94" spans="1:11">
      <c r="A94" s="6" t="s">
        <v>19</v>
      </c>
      <c r="B94" s="3">
        <f>ROW() - ROW(Tabel2[[#Headers],['#]])</f>
        <v>91</v>
      </c>
      <c r="C94" s="4" t="s">
        <v>689</v>
      </c>
      <c r="D94" s="4" t="s">
        <v>691</v>
      </c>
      <c r="E94" s="3" t="s">
        <v>12</v>
      </c>
      <c r="F94" s="3"/>
      <c r="G94" s="3" t="s">
        <v>22</v>
      </c>
      <c r="H94" s="3"/>
      <c r="I94" s="3"/>
      <c r="J94" s="3"/>
      <c r="K94" s="87"/>
    </row>
    <row r="95" spans="1:11" ht="30">
      <c r="A95" s="6" t="s">
        <v>19</v>
      </c>
      <c r="B95" s="3">
        <f>ROW() - ROW(Tabel2[[#Headers],['#]])</f>
        <v>92</v>
      </c>
      <c r="C95" s="4" t="s">
        <v>692</v>
      </c>
      <c r="D95" s="118" t="s">
        <v>693</v>
      </c>
      <c r="E95" s="3" t="s">
        <v>12</v>
      </c>
      <c r="F95" s="3"/>
      <c r="G95" s="3" t="s">
        <v>22</v>
      </c>
      <c r="H95" s="3"/>
      <c r="I95" s="3"/>
      <c r="J95" s="3"/>
      <c r="K95" s="87"/>
    </row>
    <row r="96" spans="1:11" ht="30">
      <c r="A96" s="6" t="s">
        <v>19</v>
      </c>
      <c r="B96" s="3">
        <f>ROW() - ROW(Tabel2[[#Headers],['#]])</f>
        <v>93</v>
      </c>
      <c r="C96" s="4" t="s">
        <v>692</v>
      </c>
      <c r="D96" s="4" t="s">
        <v>694</v>
      </c>
      <c r="E96" s="3" t="s">
        <v>12</v>
      </c>
      <c r="F96" s="3"/>
      <c r="G96" s="3" t="s">
        <v>22</v>
      </c>
      <c r="H96" s="3"/>
      <c r="I96" s="3"/>
      <c r="J96" s="3"/>
      <c r="K96" s="87"/>
    </row>
    <row r="97" spans="1:11" ht="30">
      <c r="A97" s="6" t="s">
        <v>19</v>
      </c>
      <c r="B97" s="3">
        <f>ROW() - ROW(Tabel2[[#Headers],['#]])</f>
        <v>94</v>
      </c>
      <c r="C97" s="4" t="s">
        <v>692</v>
      </c>
      <c r="D97" s="4" t="s">
        <v>695</v>
      </c>
      <c r="E97" s="3" t="s">
        <v>12</v>
      </c>
      <c r="F97" s="3"/>
      <c r="G97" s="3" t="s">
        <v>22</v>
      </c>
      <c r="H97" s="3"/>
      <c r="I97" s="3"/>
      <c r="J97" s="3"/>
      <c r="K97" s="87"/>
    </row>
    <row r="98" spans="1:11" ht="45">
      <c r="A98" s="119" t="s">
        <v>19</v>
      </c>
      <c r="B98" s="120">
        <f>ROW() - ROW(Tabel2[[#Headers],['#]])</f>
        <v>95</v>
      </c>
      <c r="C98" s="118" t="s">
        <v>692</v>
      </c>
      <c r="D98" s="118" t="s">
        <v>696</v>
      </c>
      <c r="E98" s="3" t="s">
        <v>12</v>
      </c>
      <c r="F98" s="3"/>
      <c r="G98" s="3" t="s">
        <v>22</v>
      </c>
      <c r="H98" s="3"/>
      <c r="I98" s="3"/>
      <c r="J98" s="3"/>
      <c r="K98" s="87"/>
    </row>
    <row r="99" spans="1:11" ht="45">
      <c r="A99" s="119" t="s">
        <v>19</v>
      </c>
      <c r="B99" s="120">
        <f>ROW() - ROW(Tabel2[[#Headers],['#]])</f>
        <v>96</v>
      </c>
      <c r="C99" s="118" t="s">
        <v>692</v>
      </c>
      <c r="D99" s="118" t="s">
        <v>697</v>
      </c>
      <c r="E99" s="3" t="s">
        <v>12</v>
      </c>
      <c r="F99" s="3"/>
      <c r="G99" s="3" t="s">
        <v>22</v>
      </c>
      <c r="H99" s="3"/>
      <c r="I99" s="3"/>
      <c r="J99" s="3"/>
      <c r="K99" s="87"/>
    </row>
    <row r="100" spans="1:11" ht="45">
      <c r="A100" s="119" t="s">
        <v>19</v>
      </c>
      <c r="B100" s="120">
        <f>ROW() - ROW(Tabel2[[#Headers],['#]])</f>
        <v>97</v>
      </c>
      <c r="C100" s="118" t="s">
        <v>692</v>
      </c>
      <c r="D100" s="118" t="s">
        <v>698</v>
      </c>
      <c r="E100" s="3" t="s">
        <v>12</v>
      </c>
      <c r="F100" s="3"/>
      <c r="G100" s="3" t="s">
        <v>22</v>
      </c>
      <c r="H100" s="3"/>
      <c r="I100" s="3"/>
      <c r="J100" s="3"/>
      <c r="K100" s="87"/>
    </row>
    <row r="101" spans="1:11" ht="60">
      <c r="A101" s="119" t="s">
        <v>19</v>
      </c>
      <c r="B101" s="120">
        <f>ROW() - ROW(Tabel2[[#Headers],['#]])</f>
        <v>98</v>
      </c>
      <c r="C101" s="118" t="s">
        <v>692</v>
      </c>
      <c r="D101" s="118" t="s">
        <v>699</v>
      </c>
      <c r="E101" s="3" t="s">
        <v>12</v>
      </c>
      <c r="F101" s="3"/>
      <c r="G101" s="3" t="s">
        <v>22</v>
      </c>
      <c r="H101" s="3"/>
      <c r="I101" s="3"/>
      <c r="J101" s="3"/>
      <c r="K101" s="87"/>
    </row>
    <row r="102" spans="1:11" ht="45">
      <c r="A102" s="119" t="s">
        <v>19</v>
      </c>
      <c r="B102" s="120">
        <f>ROW() - ROW(Tabel2[[#Headers],['#]])</f>
        <v>99</v>
      </c>
      <c r="C102" s="118" t="s">
        <v>692</v>
      </c>
      <c r="D102" s="118" t="s">
        <v>700</v>
      </c>
      <c r="E102" s="3" t="s">
        <v>12</v>
      </c>
      <c r="F102" s="3"/>
      <c r="G102" s="3" t="s">
        <v>22</v>
      </c>
      <c r="H102" s="3"/>
      <c r="I102" s="3"/>
      <c r="J102" s="3"/>
      <c r="K102" s="87"/>
    </row>
    <row r="103" spans="1:11" ht="45">
      <c r="A103" s="6" t="s">
        <v>19</v>
      </c>
      <c r="B103" s="3">
        <f>ROW() - ROW(Tabel2[[#Headers],['#]])</f>
        <v>100</v>
      </c>
      <c r="C103" s="4" t="s">
        <v>285</v>
      </c>
      <c r="D103" s="4" t="s">
        <v>701</v>
      </c>
      <c r="E103" s="3"/>
      <c r="F103" s="3" t="s">
        <v>13</v>
      </c>
      <c r="G103" s="3">
        <v>1</v>
      </c>
      <c r="H103" s="3"/>
      <c r="I103" s="3"/>
      <c r="J103" s="3"/>
      <c r="K103" s="87"/>
    </row>
    <row r="104" spans="1:11" ht="30">
      <c r="A104" s="6" t="s">
        <v>19</v>
      </c>
      <c r="B104" s="3">
        <f>ROW() - ROW(Tabel2[[#Headers],['#]])</f>
        <v>101</v>
      </c>
      <c r="C104" s="4" t="s">
        <v>702</v>
      </c>
      <c r="D104" s="4" t="s">
        <v>703</v>
      </c>
      <c r="E104" s="3"/>
      <c r="F104" s="3" t="s">
        <v>13</v>
      </c>
      <c r="G104" s="3">
        <v>3</v>
      </c>
      <c r="H104" s="3"/>
      <c r="I104" s="3"/>
      <c r="J104" s="3"/>
      <c r="K104" s="87"/>
    </row>
    <row r="105" spans="1:11" ht="60">
      <c r="A105" s="6" t="s">
        <v>19</v>
      </c>
      <c r="B105" s="120">
        <f>ROW() - ROW(Tabel2[[#Headers],['#]])</f>
        <v>102</v>
      </c>
      <c r="C105" s="4" t="s">
        <v>326</v>
      </c>
      <c r="D105" s="118" t="s">
        <v>704</v>
      </c>
      <c r="E105" s="120" t="s">
        <v>12</v>
      </c>
      <c r="F105" s="3"/>
      <c r="G105" s="3" t="s">
        <v>22</v>
      </c>
      <c r="H105" s="3"/>
      <c r="I105" s="3"/>
      <c r="J105" s="3"/>
      <c r="K105" s="87"/>
    </row>
    <row r="106" spans="1:11" ht="45">
      <c r="A106" s="6" t="s">
        <v>19</v>
      </c>
      <c r="B106" s="120">
        <f>ROW() - ROW(Tabel2[[#Headers],['#]])</f>
        <v>103</v>
      </c>
      <c r="C106" s="4" t="s">
        <v>326</v>
      </c>
      <c r="D106" s="118" t="s">
        <v>705</v>
      </c>
      <c r="E106" s="120" t="s">
        <v>12</v>
      </c>
      <c r="F106" s="3"/>
      <c r="G106" s="3" t="s">
        <v>22</v>
      </c>
      <c r="H106" s="3"/>
      <c r="I106" s="3"/>
      <c r="J106" s="3"/>
      <c r="K106" s="87"/>
    </row>
    <row r="107" spans="1:11" ht="75">
      <c r="A107" s="6" t="s">
        <v>19</v>
      </c>
      <c r="B107" s="120">
        <f>ROW() - ROW(Tabel2[[#Headers],['#]])</f>
        <v>104</v>
      </c>
      <c r="C107" s="4" t="s">
        <v>326</v>
      </c>
      <c r="D107" s="118" t="s">
        <v>706</v>
      </c>
      <c r="E107" s="120"/>
      <c r="F107" s="3" t="s">
        <v>13</v>
      </c>
      <c r="G107" s="3">
        <v>3</v>
      </c>
      <c r="H107" s="3"/>
      <c r="I107" s="3"/>
      <c r="J107" s="3"/>
      <c r="K107" s="87"/>
    </row>
    <row r="108" spans="1:11" ht="90">
      <c r="A108" s="6" t="s">
        <v>19</v>
      </c>
      <c r="B108" s="3">
        <f>ROW() - ROW(Tabel2[[#Headers],['#]])</f>
        <v>105</v>
      </c>
      <c r="C108" s="4" t="s">
        <v>707</v>
      </c>
      <c r="D108" s="118" t="s">
        <v>708</v>
      </c>
      <c r="E108" s="3" t="s">
        <v>12</v>
      </c>
      <c r="F108" s="3"/>
      <c r="G108" s="3" t="s">
        <v>22</v>
      </c>
      <c r="H108" s="3"/>
      <c r="I108" s="3"/>
      <c r="J108" s="3"/>
      <c r="K108" s="87"/>
    </row>
    <row r="109" spans="1:11" ht="63" customHeight="1">
      <c r="A109" s="6" t="s">
        <v>19</v>
      </c>
      <c r="B109" s="3">
        <f>ROW() - ROW(Tabel2[[#Headers],['#]])</f>
        <v>106</v>
      </c>
      <c r="C109" s="4" t="s">
        <v>642</v>
      </c>
      <c r="D109" s="118" t="s">
        <v>709</v>
      </c>
      <c r="E109" s="120" t="s">
        <v>12</v>
      </c>
      <c r="F109" s="3"/>
      <c r="G109" s="3" t="s">
        <v>22</v>
      </c>
      <c r="H109" s="3"/>
      <c r="I109" s="3"/>
      <c r="J109" s="3"/>
      <c r="K109" s="87"/>
    </row>
    <row r="110" spans="1:11" ht="66" customHeight="1">
      <c r="A110" s="94" t="s">
        <v>19</v>
      </c>
      <c r="B110" s="5">
        <f>ROW() - ROW(Tabel2[[#Headers],['#]])</f>
        <v>107</v>
      </c>
      <c r="C110" s="65" t="s">
        <v>642</v>
      </c>
      <c r="D110" s="130" t="s">
        <v>710</v>
      </c>
      <c r="E110" s="123" t="s">
        <v>12</v>
      </c>
      <c r="F110" s="5"/>
      <c r="G110" s="5" t="s">
        <v>22</v>
      </c>
      <c r="H110" s="5"/>
      <c r="I110" s="5"/>
      <c r="J110" s="5"/>
      <c r="K110" s="61"/>
    </row>
  </sheetData>
  <customSheetViews>
    <customSheetView guid="{0A3861A3-7CC3-47BA-AF53-28315811CFFA}" showPageBreaks="1" fitToPage="1" printArea="1" showAutoFilter="1" topLeftCell="A37">
      <selection activeCell="O49" sqref="O49"/>
      <pageMargins left="0" right="0" top="0" bottom="0" header="0" footer="0"/>
      <pageSetup paperSize="8" fitToHeight="0" orientation="landscape" r:id="rId1"/>
      <headerFooter>
        <oddHeader>&amp;A&amp;RPagina &amp;P</oddHeader>
        <oddFooter>Pagina &amp;P van &amp;N</oddFooter>
      </headerFooter>
      <autoFilter ref="A3:J99" xr:uid="{7727824B-7E98-40D3-9DE1-4E3A76043417}">
        <sortState xmlns:xlrd2="http://schemas.microsoft.com/office/spreadsheetml/2017/richdata2" ref="A4:J99">
          <sortCondition ref="C3:C99"/>
        </sortState>
      </autoFilter>
    </customSheetView>
    <customSheetView guid="{1F6EA195-8DD5-4BFF-8FA7-B72D148FC77E}" scale="130" fitToPage="1">
      <selection activeCell="M1"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selection activeCell="M1" sqref="M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topLeftCell="A25">
      <selection activeCell="M1" sqref="M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20" showPageBreaks="1" fitToPage="1" printArea="1">
      <pane ySplit="2" topLeftCell="A9" activePane="bottomLeft" state="frozen"/>
      <selection pane="bottomLeft" activeCell="D16" sqref="D16"/>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K113"/>
  <sheetViews>
    <sheetView topLeftCell="A55" workbookViewId="0">
      <selection activeCell="A52" sqref="A52:D55"/>
    </sheetView>
  </sheetViews>
  <sheetFormatPr defaultColWidth="9.28515625" defaultRowHeight="15"/>
  <cols>
    <col min="1" max="1" width="9.28515625" style="1"/>
    <col min="2" max="2" width="4.28515625" style="1" bestFit="1" customWidth="1"/>
    <col min="3" max="3" width="16.2851562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711</v>
      </c>
    </row>
    <row r="2" spans="1:11" ht="18.75">
      <c r="A2" s="41"/>
      <c r="E2" s="61">
        <v>29</v>
      </c>
      <c r="F2" s="61">
        <v>23</v>
      </c>
      <c r="G2" s="61">
        <v>36</v>
      </c>
    </row>
    <row r="3" spans="1:11">
      <c r="A3" s="96" t="s">
        <v>8</v>
      </c>
      <c r="B3" s="97" t="s">
        <v>9</v>
      </c>
      <c r="C3" s="157" t="s">
        <v>10</v>
      </c>
      <c r="D3" s="158" t="s">
        <v>11</v>
      </c>
      <c r="E3" s="157" t="s">
        <v>119</v>
      </c>
      <c r="F3" s="157" t="s">
        <v>120</v>
      </c>
      <c r="G3" s="157" t="s">
        <v>14</v>
      </c>
      <c r="H3" s="157" t="s">
        <v>15</v>
      </c>
      <c r="I3" s="157" t="s">
        <v>16</v>
      </c>
      <c r="J3" s="157" t="s">
        <v>17</v>
      </c>
      <c r="K3" s="159" t="s">
        <v>18</v>
      </c>
    </row>
    <row r="4" spans="1:11" ht="120">
      <c r="A4" s="6" t="s">
        <v>712</v>
      </c>
      <c r="B4" s="3">
        <f>ROW() - ROW(Tabel2[[#Headers],['#]])</f>
        <v>1</v>
      </c>
      <c r="C4" s="4" t="s">
        <v>414</v>
      </c>
      <c r="D4" s="118" t="s">
        <v>713</v>
      </c>
      <c r="E4" s="3" t="s">
        <v>12</v>
      </c>
      <c r="F4" s="3"/>
      <c r="G4" s="3" t="s">
        <v>22</v>
      </c>
      <c r="H4" s="3"/>
      <c r="I4" s="3"/>
      <c r="J4" s="3"/>
      <c r="K4" s="87"/>
    </row>
    <row r="5" spans="1:11" ht="135">
      <c r="A5" s="6" t="s">
        <v>712</v>
      </c>
      <c r="B5" s="3">
        <f>ROW() - ROW(Tabel2[[#Headers],['#]])</f>
        <v>2</v>
      </c>
      <c r="C5" s="4" t="s">
        <v>414</v>
      </c>
      <c r="D5" s="118" t="s">
        <v>714</v>
      </c>
      <c r="E5" s="3" t="s">
        <v>12</v>
      </c>
      <c r="F5" s="3"/>
      <c r="G5" s="3" t="s">
        <v>22</v>
      </c>
      <c r="H5" s="3"/>
      <c r="I5" s="3"/>
      <c r="J5" s="3"/>
      <c r="K5" s="87"/>
    </row>
    <row r="6" spans="1:11" ht="30">
      <c r="A6" s="6" t="s">
        <v>712</v>
      </c>
      <c r="B6" s="3">
        <f>ROW() - ROW(Tabel2[[#Headers],['#]])</f>
        <v>3</v>
      </c>
      <c r="C6" s="4" t="s">
        <v>414</v>
      </c>
      <c r="D6" s="166" t="s">
        <v>715</v>
      </c>
      <c r="E6" s="3" t="s">
        <v>12</v>
      </c>
      <c r="F6" s="3"/>
      <c r="G6" s="3" t="s">
        <v>22</v>
      </c>
      <c r="H6" s="3"/>
      <c r="I6" s="3"/>
      <c r="J6" s="3"/>
      <c r="K6" s="87"/>
    </row>
    <row r="7" spans="1:11" ht="30">
      <c r="A7" s="6" t="s">
        <v>712</v>
      </c>
      <c r="B7" s="3">
        <f>ROW() - ROW(Tabel2[[#Headers],['#]])</f>
        <v>4</v>
      </c>
      <c r="C7" s="4" t="s">
        <v>414</v>
      </c>
      <c r="D7" s="118" t="s">
        <v>716</v>
      </c>
      <c r="E7" s="3" t="s">
        <v>12</v>
      </c>
      <c r="F7" s="3"/>
      <c r="G7" s="3" t="s">
        <v>22</v>
      </c>
      <c r="H7" s="3"/>
      <c r="I7" s="3"/>
      <c r="J7" s="3"/>
      <c r="K7" s="87"/>
    </row>
    <row r="8" spans="1:11" ht="45">
      <c r="A8" s="6" t="s">
        <v>712</v>
      </c>
      <c r="B8" s="3">
        <f>ROW() - ROW(Tabel2[[#Headers],['#]])</f>
        <v>5</v>
      </c>
      <c r="C8" s="4" t="s">
        <v>414</v>
      </c>
      <c r="D8" s="118" t="s">
        <v>717</v>
      </c>
      <c r="E8" s="3" t="s">
        <v>12</v>
      </c>
      <c r="F8" s="3"/>
      <c r="G8" s="3" t="s">
        <v>22</v>
      </c>
      <c r="H8" s="3"/>
      <c r="I8" s="3"/>
      <c r="J8" s="3"/>
      <c r="K8" s="87"/>
    </row>
    <row r="9" spans="1:11" ht="30">
      <c r="A9" s="6" t="s">
        <v>712</v>
      </c>
      <c r="B9" s="3">
        <f>ROW() - ROW(Tabel2[[#Headers],['#]])</f>
        <v>6</v>
      </c>
      <c r="C9" s="4" t="s">
        <v>414</v>
      </c>
      <c r="D9" s="118" t="s">
        <v>718</v>
      </c>
      <c r="E9" s="3"/>
      <c r="F9" s="120" t="s">
        <v>13</v>
      </c>
      <c r="G9" s="3">
        <v>1</v>
      </c>
      <c r="H9" s="3"/>
      <c r="I9" s="3"/>
      <c r="J9" s="3"/>
      <c r="K9" s="87"/>
    </row>
    <row r="10" spans="1:11" ht="30">
      <c r="A10" s="6" t="s">
        <v>712</v>
      </c>
      <c r="B10" s="3">
        <f>ROW() - ROW(Tabel2[[#Headers],['#]])</f>
        <v>7</v>
      </c>
      <c r="C10" s="4" t="s">
        <v>414</v>
      </c>
      <c r="D10" s="118" t="s">
        <v>719</v>
      </c>
      <c r="E10" s="3"/>
      <c r="F10" s="120" t="s">
        <v>13</v>
      </c>
      <c r="G10" s="3">
        <v>1</v>
      </c>
      <c r="H10" s="3"/>
      <c r="I10" s="3"/>
      <c r="J10" s="3"/>
      <c r="K10" s="87"/>
    </row>
    <row r="11" spans="1:11" ht="135">
      <c r="A11" s="119" t="s">
        <v>712</v>
      </c>
      <c r="B11" s="120">
        <f>ROW() - ROW(Tabel2[[#Headers],['#]])</f>
        <v>8</v>
      </c>
      <c r="C11" s="118" t="s">
        <v>414</v>
      </c>
      <c r="D11" s="118" t="s">
        <v>720</v>
      </c>
      <c r="E11" s="120"/>
      <c r="F11" s="120" t="s">
        <v>13</v>
      </c>
      <c r="G11" s="3">
        <v>2</v>
      </c>
      <c r="H11" s="3"/>
      <c r="I11" s="3"/>
      <c r="J11" s="3"/>
      <c r="K11" s="87"/>
    </row>
    <row r="12" spans="1:11" ht="45">
      <c r="A12" s="119" t="s">
        <v>712</v>
      </c>
      <c r="B12" s="120">
        <f>ROW() - ROW(Tabel2[[#Headers],['#]])</f>
        <v>9</v>
      </c>
      <c r="C12" s="118" t="s">
        <v>414</v>
      </c>
      <c r="D12" s="118" t="s">
        <v>721</v>
      </c>
      <c r="E12" s="120"/>
      <c r="F12" s="120" t="s">
        <v>13</v>
      </c>
      <c r="G12" s="3">
        <v>1</v>
      </c>
      <c r="H12" s="3"/>
      <c r="I12" s="3"/>
      <c r="J12" s="3"/>
      <c r="K12" s="87"/>
    </row>
    <row r="13" spans="1:11" ht="30">
      <c r="A13" s="119" t="s">
        <v>712</v>
      </c>
      <c r="B13" s="120">
        <f>ROW() - ROW(Tabel2[[#Headers],['#]])</f>
        <v>10</v>
      </c>
      <c r="C13" s="118" t="s">
        <v>414</v>
      </c>
      <c r="D13" s="166" t="s">
        <v>722</v>
      </c>
      <c r="E13" s="120" t="s">
        <v>12</v>
      </c>
      <c r="F13" s="120"/>
      <c r="G13" s="3" t="s">
        <v>22</v>
      </c>
      <c r="H13" s="3"/>
      <c r="I13" s="3"/>
      <c r="J13" s="3"/>
      <c r="K13" s="87"/>
    </row>
    <row r="14" spans="1:11" ht="30">
      <c r="A14" s="119" t="s">
        <v>712</v>
      </c>
      <c r="B14" s="120">
        <f>ROW() - ROW(Tabel2[[#Headers],['#]])</f>
        <v>11</v>
      </c>
      <c r="C14" s="118" t="s">
        <v>414</v>
      </c>
      <c r="D14" s="118" t="s">
        <v>723</v>
      </c>
      <c r="E14" s="120"/>
      <c r="F14" s="120" t="s">
        <v>13</v>
      </c>
      <c r="G14" s="3">
        <v>1</v>
      </c>
      <c r="H14" s="3"/>
      <c r="I14" s="3"/>
      <c r="J14" s="3"/>
      <c r="K14" s="87"/>
    </row>
    <row r="15" spans="1:11" ht="30">
      <c r="A15" s="119" t="s">
        <v>712</v>
      </c>
      <c r="B15" s="120">
        <f>ROW() - ROW(Tabel2[[#Headers],['#]])</f>
        <v>12</v>
      </c>
      <c r="C15" s="118" t="s">
        <v>414</v>
      </c>
      <c r="D15" s="118" t="s">
        <v>724</v>
      </c>
      <c r="E15" s="120"/>
      <c r="F15" s="120" t="s">
        <v>13</v>
      </c>
      <c r="G15" s="3">
        <v>1</v>
      </c>
      <c r="H15" s="3"/>
      <c r="I15" s="3"/>
      <c r="J15" s="3"/>
      <c r="K15" s="87"/>
    </row>
    <row r="16" spans="1:11" ht="30">
      <c r="A16" s="119" t="s">
        <v>712</v>
      </c>
      <c r="B16" s="120">
        <f>ROW() - ROW(Tabel2[[#Headers],['#]])</f>
        <v>13</v>
      </c>
      <c r="C16" s="118" t="s">
        <v>414</v>
      </c>
      <c r="D16" s="118" t="s">
        <v>725</v>
      </c>
      <c r="E16" s="111"/>
      <c r="F16" s="120" t="s">
        <v>13</v>
      </c>
      <c r="G16" s="3">
        <v>1</v>
      </c>
      <c r="H16" s="3"/>
      <c r="I16" s="3"/>
      <c r="J16" s="3"/>
      <c r="K16" s="87"/>
    </row>
    <row r="17" spans="1:11" ht="45">
      <c r="A17" s="119" t="s">
        <v>712</v>
      </c>
      <c r="B17" s="120">
        <f>ROW() - ROW(Tabel2[[#Headers],['#]])</f>
        <v>14</v>
      </c>
      <c r="C17" s="118" t="s">
        <v>414</v>
      </c>
      <c r="D17" s="118" t="s">
        <v>726</v>
      </c>
      <c r="E17" s="120"/>
      <c r="F17" s="120" t="s">
        <v>13</v>
      </c>
      <c r="G17" s="3">
        <v>1</v>
      </c>
      <c r="H17" s="3"/>
      <c r="I17" s="3"/>
      <c r="J17" s="3"/>
      <c r="K17" s="87"/>
    </row>
    <row r="18" spans="1:11" ht="31.5" customHeight="1">
      <c r="A18" s="6" t="s">
        <v>712</v>
      </c>
      <c r="B18" s="3">
        <f>ROW() - ROW(Tabel2[[#Headers],['#]])</f>
        <v>15</v>
      </c>
      <c r="C18" s="4" t="s">
        <v>414</v>
      </c>
      <c r="D18" s="4" t="s">
        <v>727</v>
      </c>
      <c r="E18" s="120" t="s">
        <v>12</v>
      </c>
      <c r="F18" s="120"/>
      <c r="G18" s="3" t="s">
        <v>22</v>
      </c>
      <c r="H18" s="3"/>
      <c r="I18" s="3"/>
      <c r="J18" s="3"/>
      <c r="K18" s="87"/>
    </row>
    <row r="19" spans="1:11" ht="30">
      <c r="A19" s="6" t="s">
        <v>712</v>
      </c>
      <c r="B19" s="3">
        <f>ROW() - ROW(Tabel2[[#Headers],['#]])</f>
        <v>16</v>
      </c>
      <c r="C19" s="4" t="s">
        <v>414</v>
      </c>
      <c r="D19" s="4" t="s">
        <v>728</v>
      </c>
      <c r="E19" s="3" t="s">
        <v>12</v>
      </c>
      <c r="F19" s="3"/>
      <c r="G19" s="3" t="s">
        <v>22</v>
      </c>
      <c r="H19" s="3"/>
      <c r="I19" s="3"/>
      <c r="J19" s="3"/>
      <c r="K19" s="87"/>
    </row>
    <row r="20" spans="1:11" ht="30">
      <c r="A20" s="6" t="s">
        <v>712</v>
      </c>
      <c r="B20" s="3">
        <f>ROW() - ROW(Tabel2[[#Headers],['#]])</f>
        <v>17</v>
      </c>
      <c r="C20" s="4" t="s">
        <v>414</v>
      </c>
      <c r="D20" s="4" t="s">
        <v>729</v>
      </c>
      <c r="E20" s="3" t="s">
        <v>12</v>
      </c>
      <c r="F20" s="3"/>
      <c r="G20" s="3" t="s">
        <v>22</v>
      </c>
      <c r="H20" s="3"/>
      <c r="I20" s="3"/>
      <c r="J20" s="3"/>
      <c r="K20" s="87"/>
    </row>
    <row r="21" spans="1:11" ht="30">
      <c r="A21" s="6" t="s">
        <v>712</v>
      </c>
      <c r="B21" s="3">
        <f>ROW() - ROW(Tabel2[[#Headers],['#]])</f>
        <v>18</v>
      </c>
      <c r="C21" s="4" t="s">
        <v>730</v>
      </c>
      <c r="D21" s="4" t="s">
        <v>731</v>
      </c>
      <c r="E21" s="3" t="s">
        <v>12</v>
      </c>
      <c r="F21" s="3"/>
      <c r="G21" s="3" t="s">
        <v>22</v>
      </c>
      <c r="H21" s="3"/>
      <c r="I21" s="3"/>
      <c r="J21" s="3"/>
      <c r="K21" s="87"/>
    </row>
    <row r="22" spans="1:11" ht="30">
      <c r="A22" s="6" t="s">
        <v>712</v>
      </c>
      <c r="B22" s="3">
        <f>ROW() - ROW(Tabel2[[#Headers],['#]])</f>
        <v>19</v>
      </c>
      <c r="C22" s="4" t="s">
        <v>730</v>
      </c>
      <c r="D22" s="4" t="s">
        <v>732</v>
      </c>
      <c r="E22" s="3" t="s">
        <v>12</v>
      </c>
      <c r="F22" s="3"/>
      <c r="G22" s="3" t="s">
        <v>22</v>
      </c>
      <c r="H22" s="3"/>
      <c r="I22" s="3"/>
      <c r="J22" s="3"/>
      <c r="K22" s="87"/>
    </row>
    <row r="23" spans="1:11" ht="30">
      <c r="A23" s="6" t="s">
        <v>712</v>
      </c>
      <c r="B23" s="3">
        <f>ROW() - ROW(Tabel2[[#Headers],['#]])</f>
        <v>20</v>
      </c>
      <c r="C23" s="4" t="s">
        <v>730</v>
      </c>
      <c r="D23" s="4" t="s">
        <v>733</v>
      </c>
      <c r="E23" s="3" t="s">
        <v>12</v>
      </c>
      <c r="F23" s="3"/>
      <c r="G23" s="3" t="s">
        <v>22</v>
      </c>
      <c r="H23" s="3"/>
      <c r="I23" s="3"/>
      <c r="J23" s="3"/>
      <c r="K23" s="87"/>
    </row>
    <row r="24" spans="1:11" ht="45">
      <c r="A24" s="119" t="s">
        <v>712</v>
      </c>
      <c r="B24" s="120">
        <f>ROW() - ROW(Tabel2[[#Headers],['#]])</f>
        <v>21</v>
      </c>
      <c r="C24" s="118" t="s">
        <v>730</v>
      </c>
      <c r="D24" s="118" t="s">
        <v>734</v>
      </c>
      <c r="E24" s="3" t="s">
        <v>12</v>
      </c>
      <c r="F24" s="3"/>
      <c r="G24" s="3" t="s">
        <v>22</v>
      </c>
      <c r="H24" s="3"/>
      <c r="I24" s="3"/>
      <c r="J24" s="3"/>
      <c r="K24" s="87"/>
    </row>
    <row r="25" spans="1:11" ht="60">
      <c r="A25" s="119" t="s">
        <v>712</v>
      </c>
      <c r="B25" s="120">
        <f>ROW() - ROW(Tabel2[[#Headers],['#]])</f>
        <v>22</v>
      </c>
      <c r="C25" s="118" t="s">
        <v>730</v>
      </c>
      <c r="D25" s="118" t="s">
        <v>735</v>
      </c>
      <c r="E25" s="3" t="s">
        <v>12</v>
      </c>
      <c r="F25" s="3"/>
      <c r="G25" s="3" t="s">
        <v>22</v>
      </c>
      <c r="H25" s="3"/>
      <c r="I25" s="3"/>
      <c r="J25" s="3"/>
      <c r="K25" s="87"/>
    </row>
    <row r="26" spans="1:11" ht="30">
      <c r="A26" s="119" t="s">
        <v>712</v>
      </c>
      <c r="B26" s="120">
        <f>ROW() - ROW(Tabel2[[#Headers],['#]])</f>
        <v>23</v>
      </c>
      <c r="C26" s="118" t="s">
        <v>730</v>
      </c>
      <c r="D26" s="118" t="s">
        <v>736</v>
      </c>
      <c r="E26" s="3" t="s">
        <v>12</v>
      </c>
      <c r="F26" s="3"/>
      <c r="G26" s="3" t="s">
        <v>22</v>
      </c>
      <c r="H26" s="3"/>
      <c r="I26" s="3"/>
      <c r="J26" s="3"/>
      <c r="K26" s="87"/>
    </row>
    <row r="27" spans="1:11" ht="45">
      <c r="A27" s="119" t="s">
        <v>712</v>
      </c>
      <c r="B27" s="120">
        <f>ROW() - ROW(Tabel2[[#Headers],['#]])</f>
        <v>24</v>
      </c>
      <c r="C27" s="118" t="s">
        <v>730</v>
      </c>
      <c r="D27" s="118" t="s">
        <v>737</v>
      </c>
      <c r="E27" s="3" t="s">
        <v>12</v>
      </c>
      <c r="F27" s="3"/>
      <c r="G27" s="3" t="s">
        <v>22</v>
      </c>
      <c r="H27" s="3"/>
      <c r="I27" s="3"/>
      <c r="J27" s="3"/>
      <c r="K27" s="87"/>
    </row>
    <row r="28" spans="1:11" ht="30">
      <c r="A28" s="6" t="s">
        <v>712</v>
      </c>
      <c r="B28" s="3">
        <f>ROW() - ROW(Tabel2[[#Headers],['#]])</f>
        <v>25</v>
      </c>
      <c r="C28" s="4" t="s">
        <v>730</v>
      </c>
      <c r="D28" s="4" t="s">
        <v>738</v>
      </c>
      <c r="E28" s="3" t="s">
        <v>12</v>
      </c>
      <c r="F28" s="3"/>
      <c r="G28" s="3" t="s">
        <v>22</v>
      </c>
      <c r="H28" s="3"/>
      <c r="I28" s="3"/>
      <c r="J28" s="3"/>
      <c r="K28" s="87"/>
    </row>
    <row r="29" spans="1:11" ht="33" customHeight="1">
      <c r="A29" s="6" t="s">
        <v>712</v>
      </c>
      <c r="B29" s="3">
        <f>ROW() - ROW(Tabel2[[#Headers],['#]])</f>
        <v>26</v>
      </c>
      <c r="C29" s="4" t="s">
        <v>730</v>
      </c>
      <c r="D29" s="4" t="s">
        <v>739</v>
      </c>
      <c r="E29" s="3" t="s">
        <v>12</v>
      </c>
      <c r="F29" s="3"/>
      <c r="G29" s="3" t="s">
        <v>22</v>
      </c>
      <c r="H29" s="3"/>
      <c r="I29" s="3"/>
      <c r="J29" s="3"/>
      <c r="K29" s="87"/>
    </row>
    <row r="30" spans="1:11" ht="30">
      <c r="A30" s="6" t="s">
        <v>712</v>
      </c>
      <c r="B30" s="3">
        <f>ROW() - ROW(Tabel2[[#Headers],['#]])</f>
        <v>27</v>
      </c>
      <c r="C30" s="4" t="s">
        <v>730</v>
      </c>
      <c r="D30" s="4" t="s">
        <v>740</v>
      </c>
      <c r="E30" s="3"/>
      <c r="F30" s="3" t="s">
        <v>13</v>
      </c>
      <c r="G30" s="3">
        <v>1</v>
      </c>
      <c r="H30" s="3"/>
      <c r="I30" s="3"/>
      <c r="J30" s="3"/>
      <c r="K30" s="87"/>
    </row>
    <row r="31" spans="1:11" ht="62.25" customHeight="1">
      <c r="A31" s="6" t="s">
        <v>712</v>
      </c>
      <c r="B31" s="3">
        <f>ROW() - ROW(Tabel2[[#Headers],['#]])</f>
        <v>28</v>
      </c>
      <c r="C31" s="4" t="s">
        <v>730</v>
      </c>
      <c r="D31" s="4" t="s">
        <v>741</v>
      </c>
      <c r="E31" s="3" t="s">
        <v>12</v>
      </c>
      <c r="F31" s="3"/>
      <c r="G31" s="3" t="s">
        <v>22</v>
      </c>
      <c r="H31" s="3"/>
      <c r="I31" s="3"/>
      <c r="J31" s="3"/>
      <c r="K31" s="87"/>
    </row>
    <row r="32" spans="1:11" ht="45">
      <c r="A32" s="6" t="s">
        <v>712</v>
      </c>
      <c r="B32" s="3">
        <f>ROW() - ROW(Tabel2[[#Headers],['#]])</f>
        <v>29</v>
      </c>
      <c r="C32" s="4" t="s">
        <v>730</v>
      </c>
      <c r="D32" s="4" t="s">
        <v>742</v>
      </c>
      <c r="E32" s="3" t="s">
        <v>12</v>
      </c>
      <c r="F32" s="3"/>
      <c r="G32" s="3" t="s">
        <v>22</v>
      </c>
      <c r="H32" s="3"/>
      <c r="I32" s="3"/>
      <c r="J32" s="3"/>
      <c r="K32" s="87"/>
    </row>
    <row r="33" spans="1:11" ht="90">
      <c r="A33" s="6" t="s">
        <v>712</v>
      </c>
      <c r="B33" s="3">
        <f>ROW() - ROW(Tabel2[[#Headers],['#]])</f>
        <v>30</v>
      </c>
      <c r="C33" s="4" t="s">
        <v>730</v>
      </c>
      <c r="D33" s="118" t="s">
        <v>743</v>
      </c>
      <c r="E33" s="3"/>
      <c r="F33" s="3" t="s">
        <v>13</v>
      </c>
      <c r="G33" s="3">
        <v>4</v>
      </c>
      <c r="H33" s="3"/>
      <c r="I33" s="3"/>
      <c r="J33" s="3"/>
      <c r="K33" s="87"/>
    </row>
    <row r="34" spans="1:11" ht="30">
      <c r="A34" s="6" t="s">
        <v>712</v>
      </c>
      <c r="B34" s="3">
        <f>ROW() - ROW(Tabel2[[#Headers],['#]])</f>
        <v>31</v>
      </c>
      <c r="C34" s="4" t="s">
        <v>744</v>
      </c>
      <c r="D34" s="4" t="s">
        <v>745</v>
      </c>
      <c r="E34" s="3" t="s">
        <v>12</v>
      </c>
      <c r="F34" s="3"/>
      <c r="G34" s="3" t="s">
        <v>22</v>
      </c>
      <c r="H34" s="3"/>
      <c r="I34" s="3"/>
      <c r="J34" s="3"/>
      <c r="K34" s="87"/>
    </row>
    <row r="35" spans="1:11" ht="63.75" customHeight="1">
      <c r="A35" s="6" t="s">
        <v>712</v>
      </c>
      <c r="B35" s="3">
        <f>ROW() - ROW(Tabel2[[#Headers],['#]])</f>
        <v>32</v>
      </c>
      <c r="C35" s="4" t="s">
        <v>414</v>
      </c>
      <c r="D35" s="118" t="s">
        <v>746</v>
      </c>
      <c r="E35" s="3"/>
      <c r="F35" s="3" t="s">
        <v>13</v>
      </c>
      <c r="G35" s="3">
        <v>1</v>
      </c>
      <c r="H35" s="3"/>
      <c r="I35" s="3"/>
      <c r="J35" s="3"/>
      <c r="K35" s="87"/>
    </row>
    <row r="36" spans="1:11" ht="180">
      <c r="A36" s="6" t="s">
        <v>712</v>
      </c>
      <c r="B36" s="3">
        <f>ROW() - ROW(Tabel2[[#Headers],['#]])</f>
        <v>33</v>
      </c>
      <c r="C36" s="4" t="s">
        <v>747</v>
      </c>
      <c r="D36" s="118" t="s">
        <v>748</v>
      </c>
      <c r="E36" s="3"/>
      <c r="F36" s="3" t="s">
        <v>13</v>
      </c>
      <c r="G36" s="3">
        <v>2</v>
      </c>
      <c r="H36" s="3"/>
      <c r="I36" s="3"/>
      <c r="J36" s="3"/>
      <c r="K36" s="87"/>
    </row>
    <row r="37" spans="1:11" ht="105">
      <c r="A37" s="119" t="s">
        <v>712</v>
      </c>
      <c r="B37" s="120">
        <f>ROW() - ROW(Tabel2[[#Headers],['#]])</f>
        <v>34</v>
      </c>
      <c r="C37" s="118" t="s">
        <v>749</v>
      </c>
      <c r="D37" s="118" t="s">
        <v>750</v>
      </c>
      <c r="E37" s="120" t="s">
        <v>12</v>
      </c>
      <c r="F37" s="120"/>
      <c r="G37" s="3" t="s">
        <v>22</v>
      </c>
      <c r="H37" s="3"/>
      <c r="I37" s="3"/>
      <c r="J37" s="3"/>
      <c r="K37" s="87"/>
    </row>
    <row r="38" spans="1:11" ht="45">
      <c r="A38" s="119" t="s">
        <v>712</v>
      </c>
      <c r="B38" s="120">
        <f>ROW() - ROW(Tabel2[[#Headers],['#]])</f>
        <v>35</v>
      </c>
      <c r="C38" s="118" t="s">
        <v>749</v>
      </c>
      <c r="D38" s="118" t="s">
        <v>751</v>
      </c>
      <c r="E38" s="120"/>
      <c r="F38" s="120" t="s">
        <v>13</v>
      </c>
      <c r="G38" s="3">
        <v>4</v>
      </c>
      <c r="H38" s="3"/>
      <c r="I38" s="3"/>
      <c r="J38" s="3"/>
      <c r="K38" s="87"/>
    </row>
    <row r="39" spans="1:11" ht="30">
      <c r="A39" s="119" t="s">
        <v>712</v>
      </c>
      <c r="B39" s="120">
        <f>ROW() - ROW(Tabel2[[#Headers],['#]])</f>
        <v>36</v>
      </c>
      <c r="C39" s="118" t="s">
        <v>749</v>
      </c>
      <c r="D39" s="118" t="s">
        <v>752</v>
      </c>
      <c r="E39" s="120"/>
      <c r="F39" s="120" t="s">
        <v>13</v>
      </c>
      <c r="G39" s="3">
        <v>1</v>
      </c>
      <c r="H39" s="3"/>
      <c r="I39" s="3"/>
      <c r="J39" s="3"/>
      <c r="K39" s="87"/>
    </row>
    <row r="40" spans="1:11" ht="45">
      <c r="A40" s="119" t="s">
        <v>712</v>
      </c>
      <c r="B40" s="120">
        <f>ROW() - ROW(Tabel2[[#Headers],['#]])</f>
        <v>37</v>
      </c>
      <c r="C40" s="118" t="s">
        <v>749</v>
      </c>
      <c r="D40" s="118" t="s">
        <v>753</v>
      </c>
      <c r="E40" s="120"/>
      <c r="F40" s="120" t="s">
        <v>13</v>
      </c>
      <c r="G40" s="3">
        <v>1</v>
      </c>
      <c r="H40" s="3"/>
      <c r="I40" s="3"/>
      <c r="J40" s="3"/>
      <c r="K40" s="87"/>
    </row>
    <row r="41" spans="1:11" ht="45">
      <c r="A41" s="119" t="s">
        <v>712</v>
      </c>
      <c r="B41" s="120">
        <f>ROW() - ROW(Tabel2[[#Headers],['#]])</f>
        <v>38</v>
      </c>
      <c r="C41" s="118" t="s">
        <v>749</v>
      </c>
      <c r="D41" s="118" t="s">
        <v>754</v>
      </c>
      <c r="E41" s="120"/>
      <c r="F41" s="120" t="s">
        <v>13</v>
      </c>
      <c r="G41" s="3">
        <v>1</v>
      </c>
      <c r="H41" s="3"/>
      <c r="I41" s="3"/>
      <c r="J41" s="3"/>
      <c r="K41" s="87"/>
    </row>
    <row r="42" spans="1:11" ht="30">
      <c r="A42" s="119" t="s">
        <v>712</v>
      </c>
      <c r="B42" s="120">
        <f>ROW() - ROW(Tabel2[[#Headers],['#]])</f>
        <v>39</v>
      </c>
      <c r="C42" s="118" t="s">
        <v>749</v>
      </c>
      <c r="D42" s="118" t="s">
        <v>755</v>
      </c>
      <c r="E42" s="120"/>
      <c r="F42" s="120" t="s">
        <v>13</v>
      </c>
      <c r="G42" s="3">
        <v>1</v>
      </c>
      <c r="H42" s="3"/>
      <c r="I42" s="3"/>
      <c r="J42" s="3"/>
      <c r="K42" s="87"/>
    </row>
    <row r="43" spans="1:11" ht="30">
      <c r="A43" s="119" t="s">
        <v>712</v>
      </c>
      <c r="B43" s="120">
        <f>ROW() - ROW(Tabel2[[#Headers],['#]])</f>
        <v>40</v>
      </c>
      <c r="C43" s="118" t="s">
        <v>749</v>
      </c>
      <c r="D43" s="118" t="s">
        <v>756</v>
      </c>
      <c r="E43" s="120" t="s">
        <v>12</v>
      </c>
      <c r="F43" s="120"/>
      <c r="G43" s="3" t="s">
        <v>22</v>
      </c>
      <c r="H43" s="3"/>
      <c r="I43" s="3"/>
      <c r="J43" s="3"/>
      <c r="K43" s="87"/>
    </row>
    <row r="44" spans="1:11" ht="60">
      <c r="A44" s="6" t="s">
        <v>712</v>
      </c>
      <c r="B44" s="3">
        <f>ROW() - ROW(Tabel2[[#Headers],['#]])</f>
        <v>41</v>
      </c>
      <c r="C44" s="4" t="s">
        <v>414</v>
      </c>
      <c r="D44" s="118" t="s">
        <v>757</v>
      </c>
      <c r="E44" s="3"/>
      <c r="F44" s="120" t="s">
        <v>13</v>
      </c>
      <c r="G44" s="3">
        <v>1</v>
      </c>
      <c r="H44" s="3"/>
      <c r="I44" s="3"/>
      <c r="J44" s="3"/>
      <c r="K44" s="87"/>
    </row>
    <row r="45" spans="1:11" ht="45">
      <c r="A45" s="6" t="s">
        <v>712</v>
      </c>
      <c r="B45" s="3">
        <f>ROW() - ROW(Tabel2[[#Headers],['#]])</f>
        <v>42</v>
      </c>
      <c r="C45" s="4" t="s">
        <v>414</v>
      </c>
      <c r="D45" s="4" t="s">
        <v>758</v>
      </c>
      <c r="E45" s="3" t="s">
        <v>12</v>
      </c>
      <c r="F45" s="3"/>
      <c r="G45" s="3" t="s">
        <v>22</v>
      </c>
      <c r="H45" s="3"/>
      <c r="I45" s="3"/>
      <c r="J45" s="3"/>
      <c r="K45" s="87"/>
    </row>
    <row r="46" spans="1:11">
      <c r="A46" s="6" t="s">
        <v>712</v>
      </c>
      <c r="B46" s="3">
        <f>ROW() - ROW(Tabel2[[#Headers],['#]])</f>
        <v>43</v>
      </c>
      <c r="C46" s="4" t="s">
        <v>568</v>
      </c>
      <c r="D46" s="4" t="s">
        <v>759</v>
      </c>
      <c r="E46" s="3" t="s">
        <v>12</v>
      </c>
      <c r="F46" s="3"/>
      <c r="G46" s="3" t="s">
        <v>22</v>
      </c>
      <c r="H46" s="3"/>
      <c r="I46" s="3"/>
      <c r="J46" s="3"/>
      <c r="K46" s="87"/>
    </row>
    <row r="47" spans="1:11" ht="30">
      <c r="A47" s="6" t="s">
        <v>712</v>
      </c>
      <c r="B47" s="3">
        <f>ROW() - ROW(Tabel2[[#Headers],['#]])</f>
        <v>44</v>
      </c>
      <c r="C47" s="4" t="s">
        <v>568</v>
      </c>
      <c r="D47" s="4" t="s">
        <v>760</v>
      </c>
      <c r="E47" s="3" t="s">
        <v>12</v>
      </c>
      <c r="F47" s="3"/>
      <c r="G47" s="3" t="s">
        <v>22</v>
      </c>
      <c r="H47" s="3"/>
      <c r="I47" s="3"/>
      <c r="J47" s="3"/>
      <c r="K47" s="87"/>
    </row>
    <row r="48" spans="1:11" ht="75">
      <c r="A48" s="6" t="s">
        <v>712</v>
      </c>
      <c r="B48" s="3">
        <f>ROW() - ROW(Tabel2[[#Headers],['#]])</f>
        <v>45</v>
      </c>
      <c r="C48" s="4" t="s">
        <v>568</v>
      </c>
      <c r="D48" s="4" t="s">
        <v>761</v>
      </c>
      <c r="E48" s="3" t="s">
        <v>12</v>
      </c>
      <c r="F48" s="3"/>
      <c r="G48" s="3" t="s">
        <v>22</v>
      </c>
      <c r="H48" s="3"/>
      <c r="I48" s="3"/>
      <c r="J48" s="3"/>
      <c r="K48" s="87"/>
    </row>
    <row r="49" spans="1:11" ht="45">
      <c r="A49" s="6" t="s">
        <v>712</v>
      </c>
      <c r="B49" s="3">
        <f>ROW() - ROW(Tabel2[[#Headers],['#]])</f>
        <v>46</v>
      </c>
      <c r="C49" s="4" t="s">
        <v>568</v>
      </c>
      <c r="D49" s="4" t="s">
        <v>762</v>
      </c>
      <c r="E49" s="3"/>
      <c r="F49" s="3" t="s">
        <v>13</v>
      </c>
      <c r="G49" s="3">
        <v>1</v>
      </c>
      <c r="H49" s="3"/>
      <c r="I49" s="3"/>
      <c r="J49" s="3"/>
      <c r="K49" s="87"/>
    </row>
    <row r="50" spans="1:11" ht="135">
      <c r="A50" s="6" t="s">
        <v>712</v>
      </c>
      <c r="B50" s="3">
        <f>ROW() - ROW(Tabel2[[#Headers],['#]])</f>
        <v>47</v>
      </c>
      <c r="C50" s="4" t="s">
        <v>568</v>
      </c>
      <c r="D50" s="4" t="s">
        <v>763</v>
      </c>
      <c r="E50" s="3" t="s">
        <v>12</v>
      </c>
      <c r="F50" s="3"/>
      <c r="G50" s="3" t="s">
        <v>22</v>
      </c>
      <c r="H50" s="3"/>
      <c r="I50" s="3"/>
      <c r="J50" s="3"/>
      <c r="K50" s="87"/>
    </row>
    <row r="51" spans="1:11" ht="30">
      <c r="A51" s="6" t="s">
        <v>712</v>
      </c>
      <c r="B51" s="3">
        <f>ROW() - ROW(Tabel2[[#Headers],['#]])</f>
        <v>48</v>
      </c>
      <c r="C51" s="4" t="s">
        <v>568</v>
      </c>
      <c r="D51" s="4" t="s">
        <v>764</v>
      </c>
      <c r="E51" s="3" t="s">
        <v>12</v>
      </c>
      <c r="F51" s="3"/>
      <c r="G51" s="3" t="s">
        <v>22</v>
      </c>
      <c r="H51" s="3"/>
      <c r="I51" s="3"/>
      <c r="J51" s="3"/>
      <c r="K51" s="87"/>
    </row>
    <row r="52" spans="1:11" ht="45">
      <c r="A52" s="6" t="s">
        <v>712</v>
      </c>
      <c r="B52" s="3">
        <f>ROW() - ROW(Tabel2[[#Headers],['#]])</f>
        <v>49</v>
      </c>
      <c r="C52" s="4" t="s">
        <v>568</v>
      </c>
      <c r="D52" s="4" t="s">
        <v>765</v>
      </c>
      <c r="E52" s="3"/>
      <c r="F52" s="3" t="s">
        <v>13</v>
      </c>
      <c r="G52" s="3">
        <v>1</v>
      </c>
      <c r="H52" s="3"/>
      <c r="I52" s="3"/>
      <c r="J52" s="3"/>
      <c r="K52" s="87"/>
    </row>
    <row r="53" spans="1:11" ht="30">
      <c r="A53" s="6" t="s">
        <v>712</v>
      </c>
      <c r="B53" s="3">
        <f>ROW() - ROW(Tabel2[[#Headers],['#]])</f>
        <v>50</v>
      </c>
      <c r="C53" s="4" t="s">
        <v>568</v>
      </c>
      <c r="D53" s="4" t="s">
        <v>766</v>
      </c>
      <c r="E53" s="3"/>
      <c r="F53" s="3" t="s">
        <v>13</v>
      </c>
      <c r="G53" s="3">
        <v>1</v>
      </c>
      <c r="H53" s="3"/>
      <c r="I53" s="3"/>
      <c r="J53" s="3"/>
      <c r="K53" s="87"/>
    </row>
    <row r="54" spans="1:11" ht="30">
      <c r="A54" s="6" t="s">
        <v>712</v>
      </c>
      <c r="B54" s="3">
        <f>ROW() - ROW(Tabel2[[#Headers],['#]])</f>
        <v>51</v>
      </c>
      <c r="C54" s="4" t="s">
        <v>568</v>
      </c>
      <c r="D54" s="4" t="s">
        <v>767</v>
      </c>
      <c r="E54" s="3"/>
      <c r="F54" s="3" t="s">
        <v>13</v>
      </c>
      <c r="G54" s="3">
        <v>1</v>
      </c>
      <c r="H54" s="3"/>
      <c r="I54" s="3"/>
      <c r="J54" s="3"/>
      <c r="K54" s="87"/>
    </row>
    <row r="55" spans="1:11" ht="359.25" customHeight="1">
      <c r="A55" s="94" t="s">
        <v>712</v>
      </c>
      <c r="B55" s="5">
        <f>ROW() - ROW(Tabel2[[#Headers],['#]])</f>
        <v>52</v>
      </c>
      <c r="C55" s="65" t="s">
        <v>568</v>
      </c>
      <c r="D55" s="255" t="s">
        <v>768</v>
      </c>
      <c r="E55" s="5"/>
      <c r="F55" s="5" t="s">
        <v>13</v>
      </c>
      <c r="G55" s="123">
        <v>6</v>
      </c>
      <c r="H55" s="5"/>
      <c r="I55" s="5"/>
      <c r="J55" s="5"/>
      <c r="K55" s="61"/>
    </row>
    <row r="113" spans="3:3">
      <c r="C113" s="2"/>
    </row>
  </sheetData>
  <customSheetViews>
    <customSheetView guid="{0A3861A3-7CC3-47BA-AF53-28315811CFFA}" scale="140" showPageBreaks="1" fitToPage="1" printArea="1" showAutoFilter="1">
      <selection activeCell="D6" sqref="D6"/>
      <pageMargins left="0" right="0" top="0" bottom="0" header="0" footer="0"/>
      <pageSetup paperSize="8" fitToHeight="0" orientation="landscape" r:id="rId1"/>
      <headerFooter>
        <oddHeader>&amp;A&amp;RPagina &amp;P</oddHeader>
        <oddFooter>Pagina &amp;P van &amp;N</oddFooter>
      </headerFooter>
      <autoFilter ref="A3:I18" xr:uid="{141371FF-F9CD-4E09-AB65-FEC660D5E79F}"/>
    </customSheetView>
    <customSheetView guid="{1F6EA195-8DD5-4BFF-8FA7-B72D148FC77E}" scale="110" fitToPage="1">
      <selection activeCell="M1"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rintArea="1">
      <selection activeCell="M1" sqref="M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10" fitToPage="1">
      <selection activeCell="M1" sqref="M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10" showPageBreaks="1" fitToPage="1" printArea="1">
      <selection activeCell="M1" sqref="M1:O1048576"/>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K41"/>
  <sheetViews>
    <sheetView topLeftCell="A25" workbookViewId="0">
      <selection activeCell="A5" sqref="A5:D7"/>
    </sheetView>
  </sheetViews>
  <sheetFormatPr defaultColWidth="9.28515625" defaultRowHeight="15"/>
  <cols>
    <col min="1" max="1" width="9.28515625" style="1"/>
    <col min="2" max="2" width="4.42578125" style="1" bestFit="1" customWidth="1"/>
    <col min="3" max="3" width="22" style="1" customWidth="1"/>
    <col min="4" max="4" width="90.285156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769</v>
      </c>
    </row>
    <row r="2" spans="1:11" ht="18.75">
      <c r="A2" s="41"/>
      <c r="E2" s="61">
        <v>16</v>
      </c>
      <c r="F2" s="61">
        <v>9</v>
      </c>
      <c r="G2" s="61">
        <v>19</v>
      </c>
    </row>
    <row r="3" spans="1:11">
      <c r="A3" s="91" t="s">
        <v>8</v>
      </c>
      <c r="B3" s="92" t="s">
        <v>9</v>
      </c>
      <c r="C3" s="92" t="s">
        <v>10</v>
      </c>
      <c r="D3" s="93" t="s">
        <v>11</v>
      </c>
      <c r="E3" s="92" t="s">
        <v>152</v>
      </c>
      <c r="F3" s="92" t="s">
        <v>120</v>
      </c>
      <c r="G3" s="92" t="s">
        <v>14</v>
      </c>
      <c r="H3" s="92" t="s">
        <v>15</v>
      </c>
      <c r="I3" s="92" t="s">
        <v>16</v>
      </c>
      <c r="J3" s="92" t="s">
        <v>17</v>
      </c>
      <c r="K3" s="149" t="s">
        <v>18</v>
      </c>
    </row>
    <row r="4" spans="1:11" ht="30">
      <c r="A4" s="6" t="s">
        <v>770</v>
      </c>
      <c r="B4" s="3">
        <f>ROW() - ROW(Tabel2[[#Headers],['#]])</f>
        <v>1</v>
      </c>
      <c r="C4" s="4" t="s">
        <v>771</v>
      </c>
      <c r="D4" s="4" t="s">
        <v>772</v>
      </c>
      <c r="E4" s="3" t="s">
        <v>12</v>
      </c>
      <c r="F4" s="3"/>
      <c r="G4" s="3" t="s">
        <v>22</v>
      </c>
      <c r="H4" s="3"/>
      <c r="I4" s="3"/>
      <c r="J4" s="3"/>
      <c r="K4" s="87"/>
    </row>
    <row r="5" spans="1:11" ht="30">
      <c r="A5" s="6" t="s">
        <v>770</v>
      </c>
      <c r="B5" s="3">
        <f>ROW() - ROW(Tabel2[[#Headers],['#]])</f>
        <v>2</v>
      </c>
      <c r="C5" s="4" t="s">
        <v>771</v>
      </c>
      <c r="D5" s="118" t="s">
        <v>773</v>
      </c>
      <c r="E5" s="3"/>
      <c r="F5" s="3" t="s">
        <v>13</v>
      </c>
      <c r="G5" s="3">
        <v>4</v>
      </c>
      <c r="H5" s="3"/>
      <c r="I5" s="3"/>
      <c r="J5" s="3"/>
      <c r="K5" s="87"/>
    </row>
    <row r="6" spans="1:11" ht="75">
      <c r="A6" s="6" t="s">
        <v>770</v>
      </c>
      <c r="B6" s="3">
        <f>ROW() - ROW(Tabel2[[#Headers],['#]])</f>
        <v>3</v>
      </c>
      <c r="C6" s="4" t="s">
        <v>771</v>
      </c>
      <c r="D6" s="4" t="s">
        <v>774</v>
      </c>
      <c r="E6" s="3"/>
      <c r="F6" s="3" t="s">
        <v>13</v>
      </c>
      <c r="G6" s="3">
        <v>1</v>
      </c>
      <c r="H6" s="3"/>
      <c r="I6" s="3"/>
      <c r="J6" s="3"/>
      <c r="K6" s="87"/>
    </row>
    <row r="7" spans="1:11" ht="45">
      <c r="A7" s="6" t="s">
        <v>770</v>
      </c>
      <c r="B7" s="3">
        <f>ROW() - ROW(Tabel2[[#Headers],['#]])</f>
        <v>4</v>
      </c>
      <c r="C7" s="4" t="s">
        <v>771</v>
      </c>
      <c r="D7" s="4" t="s">
        <v>775</v>
      </c>
      <c r="E7" s="3"/>
      <c r="F7" s="3" t="s">
        <v>13</v>
      </c>
      <c r="G7" s="3">
        <v>1</v>
      </c>
      <c r="H7" s="3"/>
      <c r="I7" s="3"/>
      <c r="J7" s="3"/>
      <c r="K7" s="87"/>
    </row>
    <row r="8" spans="1:11" ht="30">
      <c r="A8" s="6" t="s">
        <v>770</v>
      </c>
      <c r="B8" s="3">
        <f>ROW() - ROW(Tabel2[[#Headers],['#]])</f>
        <v>5</v>
      </c>
      <c r="C8" s="4" t="s">
        <v>771</v>
      </c>
      <c r="D8" s="4" t="s">
        <v>776</v>
      </c>
      <c r="E8" s="3" t="s">
        <v>12</v>
      </c>
      <c r="F8" s="3"/>
      <c r="G8" s="3" t="s">
        <v>22</v>
      </c>
      <c r="H8" s="3"/>
      <c r="I8" s="3"/>
      <c r="J8" s="3"/>
      <c r="K8" s="87"/>
    </row>
    <row r="9" spans="1:11" ht="75">
      <c r="A9" s="6" t="s">
        <v>770</v>
      </c>
      <c r="B9" s="3">
        <f>ROW() - ROW(Tabel2[[#Headers],['#]])</f>
        <v>6</v>
      </c>
      <c r="C9" s="4" t="s">
        <v>771</v>
      </c>
      <c r="D9" s="118" t="s">
        <v>777</v>
      </c>
      <c r="E9" s="3" t="s">
        <v>12</v>
      </c>
      <c r="F9" s="3"/>
      <c r="G9" s="3" t="s">
        <v>22</v>
      </c>
      <c r="H9" s="3"/>
      <c r="I9" s="3"/>
      <c r="J9" s="3"/>
      <c r="K9" s="87"/>
    </row>
    <row r="10" spans="1:11" ht="30">
      <c r="A10" s="6" t="s">
        <v>770</v>
      </c>
      <c r="B10" s="3">
        <f>ROW() - ROW(Tabel2[[#Headers],['#]])</f>
        <v>7</v>
      </c>
      <c r="C10" s="4" t="s">
        <v>771</v>
      </c>
      <c r="D10" s="4" t="s">
        <v>778</v>
      </c>
      <c r="E10" s="3" t="s">
        <v>12</v>
      </c>
      <c r="F10" s="3"/>
      <c r="G10" s="3" t="s">
        <v>22</v>
      </c>
      <c r="H10" s="3"/>
      <c r="I10" s="3"/>
      <c r="J10" s="3"/>
      <c r="K10" s="87"/>
    </row>
    <row r="11" spans="1:11" ht="45">
      <c r="A11" s="6" t="s">
        <v>770</v>
      </c>
      <c r="B11" s="3">
        <f>ROW() - ROW(Tabel2[[#Headers],['#]])</f>
        <v>8</v>
      </c>
      <c r="C11" s="4" t="s">
        <v>779</v>
      </c>
      <c r="D11" s="118" t="s">
        <v>780</v>
      </c>
      <c r="E11" s="3" t="s">
        <v>12</v>
      </c>
      <c r="F11" s="3"/>
      <c r="G11" s="3" t="s">
        <v>22</v>
      </c>
      <c r="H11" s="3"/>
      <c r="I11" s="3"/>
      <c r="J11" s="3"/>
      <c r="K11" s="87"/>
    </row>
    <row r="12" spans="1:11" ht="30">
      <c r="A12" s="6" t="s">
        <v>770</v>
      </c>
      <c r="B12" s="3">
        <f>ROW() - ROW(Tabel2[[#Headers],['#]])</f>
        <v>9</v>
      </c>
      <c r="C12" s="3" t="s">
        <v>779</v>
      </c>
      <c r="D12" s="4" t="s">
        <v>781</v>
      </c>
      <c r="E12" s="3" t="s">
        <v>12</v>
      </c>
      <c r="F12" s="3"/>
      <c r="G12" s="3" t="s">
        <v>22</v>
      </c>
      <c r="H12" s="3"/>
      <c r="I12" s="3"/>
      <c r="J12" s="3"/>
      <c r="K12" s="87"/>
    </row>
    <row r="13" spans="1:11" ht="30">
      <c r="A13" s="6" t="s">
        <v>770</v>
      </c>
      <c r="B13" s="3">
        <f>ROW() - ROW(Tabel2[[#Headers],['#]])</f>
        <v>10</v>
      </c>
      <c r="C13" s="3" t="s">
        <v>779</v>
      </c>
      <c r="D13" s="4" t="s">
        <v>782</v>
      </c>
      <c r="E13" s="3" t="s">
        <v>12</v>
      </c>
      <c r="F13" s="3"/>
      <c r="G13" s="3" t="s">
        <v>22</v>
      </c>
      <c r="H13" s="3"/>
      <c r="I13" s="3"/>
      <c r="J13" s="3"/>
      <c r="K13" s="87"/>
    </row>
    <row r="14" spans="1:11" ht="30">
      <c r="A14" s="6" t="s">
        <v>770</v>
      </c>
      <c r="B14" s="3">
        <f>ROW() - ROW(Tabel2[[#Headers],['#]])</f>
        <v>11</v>
      </c>
      <c r="C14" s="3" t="s">
        <v>779</v>
      </c>
      <c r="D14" s="4" t="s">
        <v>783</v>
      </c>
      <c r="E14" s="3" t="s">
        <v>12</v>
      </c>
      <c r="F14" s="3"/>
      <c r="G14" s="3" t="s">
        <v>22</v>
      </c>
      <c r="H14" s="3"/>
      <c r="I14" s="3"/>
      <c r="J14" s="3"/>
      <c r="K14" s="87"/>
    </row>
    <row r="15" spans="1:11">
      <c r="A15" s="6" t="s">
        <v>770</v>
      </c>
      <c r="B15" s="3">
        <f>ROW() - ROW(Tabel2[[#Headers],['#]])</f>
        <v>12</v>
      </c>
      <c r="C15" s="3" t="s">
        <v>779</v>
      </c>
      <c r="D15" s="4" t="s">
        <v>784</v>
      </c>
      <c r="E15" s="3" t="s">
        <v>12</v>
      </c>
      <c r="F15" s="3"/>
      <c r="G15" s="3" t="s">
        <v>22</v>
      </c>
      <c r="H15" s="3"/>
      <c r="I15" s="3"/>
      <c r="J15" s="3"/>
      <c r="K15" s="87"/>
    </row>
    <row r="16" spans="1:11">
      <c r="A16" s="6" t="s">
        <v>770</v>
      </c>
      <c r="B16" s="3">
        <f>ROW() - ROW(Tabel2[[#Headers],['#]])</f>
        <v>13</v>
      </c>
      <c r="C16" s="3" t="s">
        <v>779</v>
      </c>
      <c r="D16" s="4" t="s">
        <v>785</v>
      </c>
      <c r="E16" s="3"/>
      <c r="F16" s="3" t="s">
        <v>13</v>
      </c>
      <c r="G16" s="3">
        <v>1</v>
      </c>
      <c r="H16" s="3"/>
      <c r="I16" s="3"/>
      <c r="J16" s="3"/>
      <c r="K16" s="87"/>
    </row>
    <row r="17" spans="1:11" ht="30">
      <c r="A17" s="6" t="s">
        <v>770</v>
      </c>
      <c r="B17" s="3">
        <f>ROW() - ROW(Tabel2[[#Headers],['#]])</f>
        <v>14</v>
      </c>
      <c r="C17" s="4" t="s">
        <v>779</v>
      </c>
      <c r="D17" s="118" t="s">
        <v>786</v>
      </c>
      <c r="E17" s="3"/>
      <c r="F17" s="3" t="s">
        <v>13</v>
      </c>
      <c r="G17" s="3">
        <v>4</v>
      </c>
      <c r="H17" s="3"/>
      <c r="I17" s="3"/>
      <c r="J17" s="3"/>
      <c r="K17" s="87"/>
    </row>
    <row r="18" spans="1:11" ht="60">
      <c r="A18" s="6" t="s">
        <v>770</v>
      </c>
      <c r="B18" s="3">
        <f>ROW() - ROW(Tabel2[[#Headers],['#]])</f>
        <v>15</v>
      </c>
      <c r="C18" s="4" t="s">
        <v>787</v>
      </c>
      <c r="D18" s="118" t="s">
        <v>788</v>
      </c>
      <c r="E18" s="3" t="s">
        <v>12</v>
      </c>
      <c r="F18" s="3"/>
      <c r="G18" s="3" t="s">
        <v>22</v>
      </c>
      <c r="H18" s="3"/>
      <c r="I18" s="3"/>
      <c r="J18" s="3"/>
      <c r="K18" s="87"/>
    </row>
    <row r="19" spans="1:11" ht="195">
      <c r="A19" s="6" t="s">
        <v>770</v>
      </c>
      <c r="B19" s="3">
        <f>ROW() - ROW(Tabel2[[#Headers],['#]])</f>
        <v>16</v>
      </c>
      <c r="C19" s="4" t="s">
        <v>787</v>
      </c>
      <c r="D19" s="4" t="s">
        <v>789</v>
      </c>
      <c r="E19" s="3"/>
      <c r="F19" s="3" t="s">
        <v>13</v>
      </c>
      <c r="G19" s="3">
        <v>5</v>
      </c>
      <c r="H19" s="3"/>
      <c r="I19" s="3"/>
      <c r="J19" s="3"/>
      <c r="K19" s="87"/>
    </row>
    <row r="20" spans="1:11" ht="45">
      <c r="A20" s="6" t="s">
        <v>770</v>
      </c>
      <c r="B20" s="3">
        <f>ROW() - ROW(Tabel2[[#Headers],['#]])</f>
        <v>17</v>
      </c>
      <c r="C20" s="4" t="s">
        <v>787</v>
      </c>
      <c r="D20" s="4" t="s">
        <v>790</v>
      </c>
      <c r="E20" s="3" t="s">
        <v>12</v>
      </c>
      <c r="F20" s="3"/>
      <c r="G20" s="3" t="s">
        <v>22</v>
      </c>
      <c r="H20" s="3"/>
      <c r="I20" s="3"/>
      <c r="J20" s="3"/>
      <c r="K20" s="87"/>
    </row>
    <row r="21" spans="1:11" ht="90">
      <c r="A21" s="6" t="s">
        <v>770</v>
      </c>
      <c r="B21" s="3">
        <f>ROW() - ROW(Tabel2[[#Headers],['#]])</f>
        <v>18</v>
      </c>
      <c r="C21" s="4" t="s">
        <v>149</v>
      </c>
      <c r="D21" s="4" t="s">
        <v>791</v>
      </c>
      <c r="E21" s="3" t="s">
        <v>12</v>
      </c>
      <c r="F21" s="3"/>
      <c r="G21" s="3" t="s">
        <v>22</v>
      </c>
      <c r="H21" s="3"/>
      <c r="I21" s="3"/>
      <c r="J21" s="3"/>
      <c r="K21" s="87"/>
    </row>
    <row r="22" spans="1:11" ht="75">
      <c r="A22" s="6" t="s">
        <v>770</v>
      </c>
      <c r="B22" s="3">
        <f>ROW() - ROW(Tabel2[[#Headers],['#]])</f>
        <v>19</v>
      </c>
      <c r="C22" s="4" t="s">
        <v>149</v>
      </c>
      <c r="D22" s="4" t="s">
        <v>792</v>
      </c>
      <c r="E22" s="3"/>
      <c r="F22" s="3" t="s">
        <v>13</v>
      </c>
      <c r="G22" s="3">
        <v>1</v>
      </c>
      <c r="H22" s="3"/>
      <c r="I22" s="3"/>
      <c r="J22" s="3"/>
      <c r="K22" s="87"/>
    </row>
    <row r="23" spans="1:11" ht="45">
      <c r="A23" s="6" t="s">
        <v>770</v>
      </c>
      <c r="B23" s="3">
        <f>ROW() - ROW(Tabel2[[#Headers],['#]])</f>
        <v>20</v>
      </c>
      <c r="C23" s="3" t="s">
        <v>793</v>
      </c>
      <c r="D23" s="4" t="s">
        <v>794</v>
      </c>
      <c r="E23" s="3" t="s">
        <v>12</v>
      </c>
      <c r="F23" s="3"/>
      <c r="G23" s="3" t="s">
        <v>22</v>
      </c>
      <c r="H23" s="3"/>
      <c r="I23" s="3"/>
      <c r="J23" s="3"/>
      <c r="K23" s="87"/>
    </row>
    <row r="24" spans="1:11" ht="45">
      <c r="A24" s="6" t="s">
        <v>770</v>
      </c>
      <c r="B24" s="3">
        <f>ROW() - ROW(Tabel2[[#Headers],['#]])</f>
        <v>21</v>
      </c>
      <c r="C24" s="4" t="s">
        <v>795</v>
      </c>
      <c r="D24" s="4" t="s">
        <v>796</v>
      </c>
      <c r="E24" s="3" t="s">
        <v>12</v>
      </c>
      <c r="F24" s="3"/>
      <c r="G24" s="3" t="s">
        <v>22</v>
      </c>
      <c r="H24" s="3"/>
      <c r="I24" s="3"/>
      <c r="J24" s="3"/>
      <c r="K24" s="87"/>
    </row>
    <row r="25" spans="1:11" ht="45">
      <c r="A25" s="6" t="s">
        <v>770</v>
      </c>
      <c r="B25" s="3">
        <f>ROW() - ROW(Tabel2[[#Headers],['#]])</f>
        <v>22</v>
      </c>
      <c r="C25" s="3" t="s">
        <v>149</v>
      </c>
      <c r="D25" s="4" t="s">
        <v>797</v>
      </c>
      <c r="E25" s="3" t="s">
        <v>12</v>
      </c>
      <c r="F25" s="3"/>
      <c r="G25" s="3" t="s">
        <v>22</v>
      </c>
      <c r="H25" s="3"/>
      <c r="I25" s="3"/>
      <c r="J25" s="3"/>
      <c r="K25" s="87"/>
    </row>
    <row r="26" spans="1:11" ht="45">
      <c r="A26" s="6" t="s">
        <v>770</v>
      </c>
      <c r="B26" s="3">
        <f>ROW() - ROW(Tabel2[[#Headers],['#]])</f>
        <v>23</v>
      </c>
      <c r="C26" s="3" t="s">
        <v>149</v>
      </c>
      <c r="D26" s="4" t="s">
        <v>798</v>
      </c>
      <c r="E26" s="3"/>
      <c r="F26" s="3" t="s">
        <v>13</v>
      </c>
      <c r="G26" s="3">
        <v>1</v>
      </c>
      <c r="H26" s="3"/>
      <c r="I26" s="3"/>
      <c r="J26" s="3"/>
      <c r="K26" s="87"/>
    </row>
    <row r="27" spans="1:11" ht="30">
      <c r="A27" s="6" t="s">
        <v>770</v>
      </c>
      <c r="B27" s="3">
        <f>ROW() - ROW(Tabel2[[#Headers],['#]])</f>
        <v>24</v>
      </c>
      <c r="C27" s="3" t="s">
        <v>799</v>
      </c>
      <c r="D27" s="118" t="s">
        <v>800</v>
      </c>
      <c r="E27" s="3" t="s">
        <v>12</v>
      </c>
      <c r="F27" s="3"/>
      <c r="G27" s="3" t="s">
        <v>22</v>
      </c>
      <c r="H27" s="3"/>
      <c r="I27" s="3"/>
      <c r="J27" s="3"/>
      <c r="K27" s="87"/>
    </row>
    <row r="28" spans="1:11" ht="60">
      <c r="A28" s="94" t="s">
        <v>770</v>
      </c>
      <c r="B28" s="5">
        <f>ROW() - ROW(Tabel2[[#Headers],['#]])</f>
        <v>25</v>
      </c>
      <c r="C28" s="5" t="s">
        <v>158</v>
      </c>
      <c r="D28" s="130" t="s">
        <v>801</v>
      </c>
      <c r="E28" s="5"/>
      <c r="F28" s="5" t="s">
        <v>13</v>
      </c>
      <c r="G28" s="5">
        <v>1</v>
      </c>
      <c r="H28" s="5"/>
      <c r="I28" s="5"/>
      <c r="J28" s="5"/>
      <c r="K28" s="61"/>
    </row>
    <row r="41" spans="3:3">
      <c r="C41" s="2"/>
    </row>
  </sheetData>
  <customSheetViews>
    <customSheetView guid="{0A3861A3-7CC3-47BA-AF53-28315811CFFA}" scale="130" showPageBreaks="1" fitToPage="1" printArea="1">
      <selection activeCell="D13" sqref="D13"/>
      <pageMargins left="0" right="0" top="0" bottom="0" header="0" footer="0"/>
      <pageSetup paperSize="8" fitToHeight="0" orientation="landscape" r:id="rId1"/>
      <headerFooter>
        <oddHeader>&amp;A&amp;RPagina &amp;P</oddHeader>
        <oddFooter>Pagina &amp;P van &amp;N</oddFooter>
      </headerFooter>
    </customSheetView>
    <customSheetView guid="{1F6EA195-8DD5-4BFF-8FA7-B72D148FC77E}" scale="140" fitToPage="1">
      <selection activeCell="N1" sqref="N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40" fitToPage="1" printArea="1">
      <selection activeCell="N1" sqref="N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40" fitToPage="1">
      <selection activeCell="N1" sqref="N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40" showPageBreaks="1" fitToPage="1" printArea="1">
      <selection activeCell="N1" sqref="N1:O1048576"/>
      <pageMargins left="0" right="0" top="0" bottom="0" header="0" footer="0"/>
      <pageSetup paperSize="8" fitToHeight="0" orientation="landscape" r:id="rId5"/>
      <headerFooter>
        <oddHeader>&amp;A&amp;RPagina &amp;P</oddHeader>
        <oddFooter>Pagina &amp;P van &amp;N</oddFooter>
      </headerFooter>
    </customSheetView>
  </customSheetViews>
  <phoneticPr fontId="13"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K27"/>
  <sheetViews>
    <sheetView topLeftCell="A26" zoomScaleNormal="100" workbookViewId="0">
      <selection activeCell="H8" sqref="H8"/>
    </sheetView>
  </sheetViews>
  <sheetFormatPr defaultColWidth="9.28515625" defaultRowHeight="15"/>
  <cols>
    <col min="1" max="1" width="9.28515625" style="1"/>
    <col min="2" max="2" width="3.42578125" style="1" customWidth="1"/>
    <col min="3" max="3" width="22.710937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802</v>
      </c>
    </row>
    <row r="2" spans="1:11" ht="18.75">
      <c r="A2" s="41"/>
      <c r="E2" s="61">
        <v>21</v>
      </c>
      <c r="F2" s="61">
        <v>3</v>
      </c>
      <c r="G2" s="61">
        <v>10</v>
      </c>
    </row>
    <row r="3" spans="1:11">
      <c r="A3" s="91" t="s">
        <v>8</v>
      </c>
      <c r="B3" s="92" t="s">
        <v>9</v>
      </c>
      <c r="C3" s="92" t="s">
        <v>10</v>
      </c>
      <c r="D3" s="93" t="s">
        <v>11</v>
      </c>
      <c r="E3" s="92" t="s">
        <v>119</v>
      </c>
      <c r="F3" s="92" t="s">
        <v>120</v>
      </c>
      <c r="G3" s="92" t="s">
        <v>14</v>
      </c>
      <c r="H3" s="92" t="s">
        <v>15</v>
      </c>
      <c r="I3" s="92" t="s">
        <v>16</v>
      </c>
      <c r="J3" s="92" t="s">
        <v>17</v>
      </c>
      <c r="K3" s="149" t="s">
        <v>18</v>
      </c>
    </row>
    <row r="4" spans="1:11" ht="30">
      <c r="A4" s="6" t="s">
        <v>803</v>
      </c>
      <c r="B4" s="3">
        <f>ROW() - ROW(Tabel2[[#Headers],['#]])</f>
        <v>1</v>
      </c>
      <c r="C4" s="3" t="s">
        <v>804</v>
      </c>
      <c r="D4" s="118" t="s">
        <v>805</v>
      </c>
      <c r="E4" s="3"/>
      <c r="F4" s="120" t="s">
        <v>13</v>
      </c>
      <c r="G4" s="3">
        <v>5</v>
      </c>
      <c r="H4" s="3"/>
      <c r="I4" s="3"/>
      <c r="J4" s="3"/>
      <c r="K4" s="87"/>
    </row>
    <row r="5" spans="1:11" ht="35.25" customHeight="1">
      <c r="A5" s="6" t="s">
        <v>803</v>
      </c>
      <c r="B5" s="3">
        <f>ROW() - ROW(Tabel2[[#Headers],['#]])</f>
        <v>2</v>
      </c>
      <c r="C5" s="3" t="s">
        <v>806</v>
      </c>
      <c r="D5" s="4" t="s">
        <v>807</v>
      </c>
      <c r="E5" s="3" t="s">
        <v>12</v>
      </c>
      <c r="F5" s="3"/>
      <c r="G5" s="3" t="s">
        <v>22</v>
      </c>
      <c r="H5" s="3"/>
      <c r="I5" s="3"/>
      <c r="J5" s="3"/>
      <c r="K5" s="87"/>
    </row>
    <row r="6" spans="1:11" ht="30">
      <c r="A6" s="6" t="s">
        <v>803</v>
      </c>
      <c r="B6" s="3">
        <f>ROW() - ROW(Tabel2[[#Headers],['#]])</f>
        <v>3</v>
      </c>
      <c r="C6" s="3" t="s">
        <v>806</v>
      </c>
      <c r="D6" s="4" t="s">
        <v>808</v>
      </c>
      <c r="E6" s="3" t="s">
        <v>12</v>
      </c>
      <c r="F6" s="3"/>
      <c r="G6" s="3" t="s">
        <v>22</v>
      </c>
      <c r="H6" s="3"/>
      <c r="I6" s="3"/>
      <c r="J6" s="3"/>
      <c r="K6" s="87"/>
    </row>
    <row r="7" spans="1:11" ht="30">
      <c r="A7" s="6" t="s">
        <v>803</v>
      </c>
      <c r="B7" s="3">
        <f>ROW() - ROW(Tabel2[[#Headers],['#]])</f>
        <v>4</v>
      </c>
      <c r="C7" s="3" t="s">
        <v>806</v>
      </c>
      <c r="D7" s="4" t="s">
        <v>809</v>
      </c>
      <c r="E7" s="3" t="s">
        <v>12</v>
      </c>
      <c r="F7" s="3"/>
      <c r="G7" s="3" t="s">
        <v>22</v>
      </c>
      <c r="H7" s="3"/>
      <c r="I7" s="3"/>
      <c r="J7" s="3"/>
      <c r="K7" s="87"/>
    </row>
    <row r="8" spans="1:11" ht="30">
      <c r="A8" s="6" t="s">
        <v>803</v>
      </c>
      <c r="B8" s="3">
        <f>ROW() - ROW(Tabel2[[#Headers],['#]])</f>
        <v>5</v>
      </c>
      <c r="C8" s="3" t="s">
        <v>806</v>
      </c>
      <c r="D8" s="4" t="s">
        <v>810</v>
      </c>
      <c r="E8" s="3" t="s">
        <v>12</v>
      </c>
      <c r="F8" s="3"/>
      <c r="G8" s="3" t="s">
        <v>22</v>
      </c>
      <c r="H8" s="3"/>
      <c r="I8" s="3"/>
      <c r="J8" s="3"/>
      <c r="K8" s="87"/>
    </row>
    <row r="9" spans="1:11" ht="30">
      <c r="A9" s="6" t="s">
        <v>803</v>
      </c>
      <c r="B9" s="3">
        <f>ROW() - ROW(Tabel2[[#Headers],['#]])</f>
        <v>6</v>
      </c>
      <c r="C9" s="3" t="s">
        <v>806</v>
      </c>
      <c r="D9" s="4" t="s">
        <v>811</v>
      </c>
      <c r="E9" s="3" t="s">
        <v>12</v>
      </c>
      <c r="F9" s="3"/>
      <c r="G9" s="3" t="s">
        <v>22</v>
      </c>
      <c r="H9" s="3"/>
      <c r="I9" s="3"/>
      <c r="J9" s="3"/>
      <c r="K9" s="87"/>
    </row>
    <row r="10" spans="1:11" ht="30">
      <c r="A10" s="6" t="s">
        <v>803</v>
      </c>
      <c r="B10" s="3">
        <f>ROW() - ROW(Tabel2[[#Headers],['#]])</f>
        <v>7</v>
      </c>
      <c r="C10" s="3" t="s">
        <v>806</v>
      </c>
      <c r="D10" s="4" t="s">
        <v>812</v>
      </c>
      <c r="E10" s="68"/>
      <c r="F10" s="3" t="s">
        <v>13</v>
      </c>
      <c r="G10" s="3">
        <v>1</v>
      </c>
      <c r="H10" s="3"/>
      <c r="I10" s="3"/>
      <c r="J10" s="3"/>
      <c r="K10" s="87"/>
    </row>
    <row r="11" spans="1:11" ht="30">
      <c r="A11" s="6" t="s">
        <v>803</v>
      </c>
      <c r="B11" s="3">
        <f>ROW() - ROW(Tabel2[[#Headers],['#]])</f>
        <v>8</v>
      </c>
      <c r="C11" s="3" t="s">
        <v>813</v>
      </c>
      <c r="D11" s="4" t="s">
        <v>814</v>
      </c>
      <c r="E11" s="3" t="s">
        <v>12</v>
      </c>
      <c r="F11" s="3"/>
      <c r="G11" s="3" t="s">
        <v>22</v>
      </c>
      <c r="H11" s="3"/>
      <c r="I11" s="3"/>
      <c r="J11" s="3"/>
      <c r="K11" s="87"/>
    </row>
    <row r="12" spans="1:11" ht="45">
      <c r="A12" s="6" t="s">
        <v>803</v>
      </c>
      <c r="B12" s="3">
        <f>ROW() - ROW(Tabel2[[#Headers],['#]])</f>
        <v>9</v>
      </c>
      <c r="C12" s="3" t="s">
        <v>813</v>
      </c>
      <c r="D12" s="4" t="s">
        <v>815</v>
      </c>
      <c r="E12" s="3" t="s">
        <v>12</v>
      </c>
      <c r="F12" s="3"/>
      <c r="G12" s="3" t="s">
        <v>22</v>
      </c>
      <c r="H12" s="3"/>
      <c r="I12" s="3"/>
      <c r="J12" s="3"/>
      <c r="K12" s="87"/>
    </row>
    <row r="13" spans="1:11" ht="45">
      <c r="A13" s="6" t="s">
        <v>803</v>
      </c>
      <c r="B13" s="3">
        <f>ROW() - ROW(Tabel2[[#Headers],['#]])</f>
        <v>10</v>
      </c>
      <c r="C13" s="3" t="s">
        <v>813</v>
      </c>
      <c r="D13" s="4" t="s">
        <v>816</v>
      </c>
      <c r="E13" s="3" t="s">
        <v>12</v>
      </c>
      <c r="F13" s="3"/>
      <c r="G13" s="3" t="s">
        <v>22</v>
      </c>
      <c r="H13" s="3"/>
      <c r="I13" s="3"/>
      <c r="J13" s="3"/>
      <c r="K13" s="87"/>
    </row>
    <row r="14" spans="1:11" ht="45">
      <c r="A14" s="6" t="s">
        <v>803</v>
      </c>
      <c r="B14" s="3">
        <f>ROW() - ROW(Tabel2[[#Headers],['#]])</f>
        <v>11</v>
      </c>
      <c r="C14" s="3" t="s">
        <v>813</v>
      </c>
      <c r="D14" s="4" t="s">
        <v>817</v>
      </c>
      <c r="E14" s="3"/>
      <c r="F14" s="3" t="s">
        <v>13</v>
      </c>
      <c r="G14" s="3">
        <v>4</v>
      </c>
      <c r="H14" s="3"/>
      <c r="I14" s="3"/>
      <c r="J14" s="3"/>
      <c r="K14" s="87"/>
    </row>
    <row r="15" spans="1:11" ht="30">
      <c r="A15" s="6" t="s">
        <v>803</v>
      </c>
      <c r="B15" s="3">
        <f>ROW() - ROW(Tabel2[[#Headers],['#]])</f>
        <v>12</v>
      </c>
      <c r="C15" s="3" t="s">
        <v>813</v>
      </c>
      <c r="D15" s="4" t="s">
        <v>818</v>
      </c>
      <c r="E15" s="3" t="s">
        <v>12</v>
      </c>
      <c r="F15" s="3"/>
      <c r="G15" s="3" t="s">
        <v>22</v>
      </c>
      <c r="H15" s="3"/>
      <c r="I15" s="3"/>
      <c r="J15" s="3"/>
      <c r="K15" s="87"/>
    </row>
    <row r="16" spans="1:11" ht="30">
      <c r="A16" s="6" t="s">
        <v>803</v>
      </c>
      <c r="B16" s="3">
        <f>ROW() - ROW(Tabel2[[#Headers],['#]])</f>
        <v>13</v>
      </c>
      <c r="C16" s="3" t="s">
        <v>813</v>
      </c>
      <c r="D16" s="4" t="s">
        <v>819</v>
      </c>
      <c r="E16" s="3" t="s">
        <v>12</v>
      </c>
      <c r="F16" s="3"/>
      <c r="G16" s="3" t="s">
        <v>22</v>
      </c>
      <c r="H16" s="3"/>
      <c r="I16" s="3"/>
      <c r="J16" s="3"/>
      <c r="K16" s="87"/>
    </row>
    <row r="17" spans="1:11" ht="30">
      <c r="A17" s="6" t="s">
        <v>803</v>
      </c>
      <c r="B17" s="3">
        <f>ROW() - ROW(Tabel2[[#Headers],['#]])</f>
        <v>14</v>
      </c>
      <c r="C17" s="3" t="s">
        <v>813</v>
      </c>
      <c r="D17" s="4" t="s">
        <v>820</v>
      </c>
      <c r="E17" s="3" t="s">
        <v>12</v>
      </c>
      <c r="F17" s="3"/>
      <c r="G17" s="3" t="s">
        <v>22</v>
      </c>
      <c r="H17" s="3"/>
      <c r="I17" s="3"/>
      <c r="J17" s="3"/>
      <c r="K17" s="87"/>
    </row>
    <row r="18" spans="1:11" ht="45">
      <c r="A18" s="6" t="s">
        <v>803</v>
      </c>
      <c r="B18" s="3">
        <f>ROW() - ROW(Tabel2[[#Headers],['#]])</f>
        <v>15</v>
      </c>
      <c r="C18" s="3" t="s">
        <v>813</v>
      </c>
      <c r="D18" s="4" t="s">
        <v>821</v>
      </c>
      <c r="E18" s="3" t="s">
        <v>12</v>
      </c>
      <c r="F18" s="3"/>
      <c r="G18" s="3" t="s">
        <v>22</v>
      </c>
      <c r="H18" s="3"/>
      <c r="I18" s="3"/>
      <c r="J18" s="3"/>
      <c r="K18" s="87"/>
    </row>
    <row r="19" spans="1:11">
      <c r="A19" s="6" t="s">
        <v>803</v>
      </c>
      <c r="B19" s="3">
        <f>ROW() - ROW(Tabel2[[#Headers],['#]])</f>
        <v>16</v>
      </c>
      <c r="C19" s="3" t="s">
        <v>638</v>
      </c>
      <c r="D19" s="4" t="s">
        <v>822</v>
      </c>
      <c r="E19" s="3" t="s">
        <v>12</v>
      </c>
      <c r="F19" s="3"/>
      <c r="G19" s="3" t="s">
        <v>22</v>
      </c>
      <c r="H19" s="3"/>
      <c r="I19" s="3"/>
      <c r="J19" s="3"/>
      <c r="K19" s="87"/>
    </row>
    <row r="20" spans="1:11" ht="30">
      <c r="A20" s="6" t="s">
        <v>803</v>
      </c>
      <c r="B20" s="3">
        <f>ROW() - ROW(Tabel2[[#Headers],['#]])</f>
        <v>17</v>
      </c>
      <c r="C20" s="3" t="s">
        <v>638</v>
      </c>
      <c r="D20" s="4" t="s">
        <v>823</v>
      </c>
      <c r="E20" s="3" t="s">
        <v>12</v>
      </c>
      <c r="F20" s="3"/>
      <c r="G20" s="3" t="s">
        <v>22</v>
      </c>
      <c r="H20" s="3"/>
      <c r="I20" s="3"/>
      <c r="J20" s="3"/>
      <c r="K20" s="87"/>
    </row>
    <row r="21" spans="1:11" ht="30">
      <c r="A21" s="6" t="s">
        <v>803</v>
      </c>
      <c r="B21" s="3">
        <f>ROW() - ROW(Tabel2[[#Headers],['#]])</f>
        <v>18</v>
      </c>
      <c r="C21" s="3" t="s">
        <v>638</v>
      </c>
      <c r="D21" s="4" t="s">
        <v>824</v>
      </c>
      <c r="E21" s="3" t="s">
        <v>12</v>
      </c>
      <c r="F21" s="3"/>
      <c r="G21" s="3" t="s">
        <v>22</v>
      </c>
      <c r="H21" s="3"/>
      <c r="I21" s="3"/>
      <c r="J21" s="3"/>
      <c r="K21" s="87"/>
    </row>
    <row r="22" spans="1:11" ht="30">
      <c r="A22" s="6" t="s">
        <v>803</v>
      </c>
      <c r="B22" s="3">
        <f>ROW() - ROW(Tabel2[[#Headers],['#]])</f>
        <v>19</v>
      </c>
      <c r="C22" s="3" t="s">
        <v>638</v>
      </c>
      <c r="D22" s="4" t="s">
        <v>825</v>
      </c>
      <c r="E22" s="3" t="s">
        <v>12</v>
      </c>
      <c r="F22" s="3"/>
      <c r="G22" s="3" t="s">
        <v>22</v>
      </c>
      <c r="H22" s="3"/>
      <c r="I22" s="3"/>
      <c r="J22" s="3"/>
      <c r="K22" s="87"/>
    </row>
    <row r="23" spans="1:11" ht="30">
      <c r="A23" s="6" t="s">
        <v>803</v>
      </c>
      <c r="B23" s="3">
        <f>ROW() - ROW(Tabel2[[#Headers],['#]])</f>
        <v>20</v>
      </c>
      <c r="C23" s="3" t="s">
        <v>638</v>
      </c>
      <c r="D23" s="4" t="s">
        <v>826</v>
      </c>
      <c r="E23" s="3" t="s">
        <v>12</v>
      </c>
      <c r="F23" s="3"/>
      <c r="G23" s="3" t="s">
        <v>22</v>
      </c>
      <c r="H23" s="3"/>
      <c r="I23" s="3"/>
      <c r="J23" s="3"/>
      <c r="K23" s="87"/>
    </row>
    <row r="24" spans="1:11">
      <c r="A24" s="6" t="s">
        <v>803</v>
      </c>
      <c r="B24" s="3">
        <f>ROW() - ROW(Tabel2[[#Headers],['#]])</f>
        <v>21</v>
      </c>
      <c r="C24" s="3" t="s">
        <v>638</v>
      </c>
      <c r="D24" s="4" t="s">
        <v>827</v>
      </c>
      <c r="E24" s="3" t="s">
        <v>12</v>
      </c>
      <c r="F24" s="3"/>
      <c r="G24" s="3" t="s">
        <v>22</v>
      </c>
      <c r="H24" s="3"/>
      <c r="I24" s="3"/>
      <c r="J24" s="3"/>
      <c r="K24" s="87"/>
    </row>
    <row r="25" spans="1:11" ht="90">
      <c r="A25" s="6" t="s">
        <v>803</v>
      </c>
      <c r="B25" s="3">
        <f>ROW() - ROW(Tabel2[[#Headers],['#]])</f>
        <v>22</v>
      </c>
      <c r="C25" s="3" t="s">
        <v>638</v>
      </c>
      <c r="D25" s="4" t="s">
        <v>828</v>
      </c>
      <c r="E25" s="3" t="s">
        <v>12</v>
      </c>
      <c r="F25" s="3"/>
      <c r="G25" s="3" t="s">
        <v>22</v>
      </c>
      <c r="H25" s="3"/>
      <c r="I25" s="3"/>
      <c r="J25" s="3"/>
      <c r="K25" s="87"/>
    </row>
    <row r="26" spans="1:11" ht="30">
      <c r="A26" s="256" t="s">
        <v>803</v>
      </c>
      <c r="B26" s="257">
        <v>23</v>
      </c>
      <c r="C26" s="257" t="s">
        <v>829</v>
      </c>
      <c r="D26" s="209" t="s">
        <v>830</v>
      </c>
      <c r="E26" s="258" t="s">
        <v>12</v>
      </c>
      <c r="F26" s="258"/>
      <c r="G26" s="258" t="s">
        <v>22</v>
      </c>
      <c r="H26" s="3"/>
      <c r="I26" s="3"/>
      <c r="J26" s="3"/>
      <c r="K26" s="87"/>
    </row>
    <row r="27" spans="1:11" ht="33.75" customHeight="1">
      <c r="A27" s="259" t="s">
        <v>803</v>
      </c>
      <c r="B27" s="260">
        <v>24</v>
      </c>
      <c r="C27" s="260" t="s">
        <v>829</v>
      </c>
      <c r="D27" s="261" t="s">
        <v>831</v>
      </c>
      <c r="E27" s="262" t="s">
        <v>12</v>
      </c>
      <c r="F27" s="262"/>
      <c r="G27" s="262" t="s">
        <v>22</v>
      </c>
      <c r="H27" s="5"/>
      <c r="I27" s="5"/>
      <c r="J27" s="5"/>
      <c r="K27" s="61"/>
    </row>
  </sheetData>
  <customSheetViews>
    <customSheetView guid="{0A3861A3-7CC3-47BA-AF53-28315811CFFA}" scale="130" showPageBreaks="1" fitToPage="1" printArea="1" showAutoFilter="1">
      <selection activeCell="D26" sqref="D26"/>
      <pageMargins left="0" right="0" top="0" bottom="0" header="0" footer="0"/>
      <pageSetup paperSize="8" fitToHeight="0" orientation="landscape" r:id="rId1"/>
      <headerFooter>
        <oddHeader>&amp;A&amp;RPagina &amp;P</oddHeader>
        <oddFooter>Pagina &amp;P van &amp;N</oddFooter>
      </headerFooter>
      <autoFilter ref="A3:I36" xr:uid="{BFD580D4-BE9B-4901-820C-D107A6EEA892}"/>
    </customSheetView>
    <customSheetView guid="{1F6EA195-8DD5-4BFF-8FA7-B72D148FC77E}" scale="130" fitToPage="1" topLeftCell="A10">
      <selection activeCell="M10" sqref="M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topLeftCell="A10">
      <selection activeCell="M10" sqref="M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topLeftCell="A10">
      <selection activeCell="M10" sqref="M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30" showPageBreaks="1" fitToPage="1" printArea="1" topLeftCell="A10">
      <selection activeCell="M10" sqref="M1:O1048576"/>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G10"/>
  <sheetViews>
    <sheetView topLeftCell="A7" workbookViewId="0">
      <selection activeCell="G2" sqref="G2"/>
    </sheetView>
  </sheetViews>
  <sheetFormatPr defaultColWidth="9.28515625" defaultRowHeight="15"/>
  <cols>
    <col min="1" max="1" width="9.28515625" style="1"/>
    <col min="2" max="2" width="3.42578125" style="1" customWidth="1"/>
    <col min="3" max="3" width="17.42578125" style="1" bestFit="1" customWidth="1"/>
    <col min="4" max="4" width="80.5703125" style="2" customWidth="1"/>
    <col min="5" max="6" width="12" style="1" customWidth="1"/>
    <col min="7" max="7" width="14.42578125" style="1" bestFit="1" customWidth="1"/>
    <col min="8" max="16384" width="9.28515625" style="1"/>
  </cols>
  <sheetData>
    <row r="1" spans="1:7" ht="18.75">
      <c r="A1" s="7" t="s">
        <v>832</v>
      </c>
    </row>
    <row r="2" spans="1:7" ht="18.75">
      <c r="A2" s="41"/>
      <c r="E2" s="61">
        <v>7</v>
      </c>
      <c r="F2" s="61">
        <v>0</v>
      </c>
      <c r="G2" s="61">
        <v>0</v>
      </c>
    </row>
    <row r="3" spans="1:7">
      <c r="A3" s="91" t="s">
        <v>8</v>
      </c>
      <c r="B3" s="92" t="s">
        <v>9</v>
      </c>
      <c r="C3" s="92" t="s">
        <v>10</v>
      </c>
      <c r="D3" s="93" t="s">
        <v>11</v>
      </c>
      <c r="E3" s="92" t="s">
        <v>119</v>
      </c>
      <c r="F3" s="92" t="s">
        <v>120</v>
      </c>
      <c r="G3" s="149" t="s">
        <v>14</v>
      </c>
    </row>
    <row r="4" spans="1:7" ht="124.5" customHeight="1">
      <c r="A4" s="6" t="s">
        <v>833</v>
      </c>
      <c r="B4" s="3">
        <f>ROW() - ROW(Tabel2[[#Headers],['#]])</f>
        <v>1</v>
      </c>
      <c r="C4" s="3" t="s">
        <v>834</v>
      </c>
      <c r="D4" s="4" t="s">
        <v>835</v>
      </c>
      <c r="E4" s="3" t="s">
        <v>12</v>
      </c>
      <c r="F4" s="3"/>
      <c r="G4" s="87" t="s">
        <v>22</v>
      </c>
    </row>
    <row r="5" spans="1:7" ht="18" customHeight="1">
      <c r="A5" s="6" t="s">
        <v>833</v>
      </c>
      <c r="B5" s="3">
        <f>ROW() - ROW(Tabel2[[#Headers],['#]])</f>
        <v>2</v>
      </c>
      <c r="C5" s="3" t="s">
        <v>834</v>
      </c>
      <c r="D5" s="4" t="s">
        <v>836</v>
      </c>
      <c r="E5" s="3" t="s">
        <v>12</v>
      </c>
      <c r="F5" s="3"/>
      <c r="G5" s="87" t="s">
        <v>22</v>
      </c>
    </row>
    <row r="6" spans="1:7" ht="105">
      <c r="A6" s="6" t="s">
        <v>833</v>
      </c>
      <c r="B6" s="3">
        <f>ROW() - ROW(Tabel2[[#Headers],['#]])</f>
        <v>3</v>
      </c>
      <c r="C6" s="3" t="s">
        <v>837</v>
      </c>
      <c r="D6" s="209" t="s">
        <v>838</v>
      </c>
      <c r="E6" s="3" t="s">
        <v>12</v>
      </c>
      <c r="F6" s="3"/>
      <c r="G6" s="87" t="s">
        <v>22</v>
      </c>
    </row>
    <row r="7" spans="1:7" ht="50.25" customHeight="1">
      <c r="A7" s="6" t="s">
        <v>833</v>
      </c>
      <c r="B7" s="3">
        <f>ROW() - ROW(Tabel2[[#Headers],['#]])</f>
        <v>4</v>
      </c>
      <c r="C7" s="3" t="s">
        <v>837</v>
      </c>
      <c r="D7" s="4" t="s">
        <v>839</v>
      </c>
      <c r="E7" s="3" t="s">
        <v>12</v>
      </c>
      <c r="F7" s="3"/>
      <c r="G7" s="87" t="s">
        <v>22</v>
      </c>
    </row>
    <row r="8" spans="1:7" ht="34.5" customHeight="1">
      <c r="A8" s="6" t="s">
        <v>833</v>
      </c>
      <c r="B8" s="3">
        <f>ROW() - ROW(Tabel2[[#Headers],['#]])</f>
        <v>5</v>
      </c>
      <c r="C8" s="3" t="s">
        <v>840</v>
      </c>
      <c r="D8" s="208" t="s">
        <v>841</v>
      </c>
      <c r="E8" s="3" t="s">
        <v>12</v>
      </c>
      <c r="F8" s="3"/>
      <c r="G8" s="87" t="s">
        <v>22</v>
      </c>
    </row>
    <row r="9" spans="1:7" ht="30">
      <c r="A9" s="160" t="s">
        <v>833</v>
      </c>
      <c r="B9" s="3">
        <f>ROW() - ROW(Tabel2[[#Headers],['#]])</f>
        <v>6</v>
      </c>
      <c r="C9" s="3" t="s">
        <v>840</v>
      </c>
      <c r="D9" s="4" t="s">
        <v>842</v>
      </c>
      <c r="E9" s="3" t="s">
        <v>12</v>
      </c>
      <c r="F9" s="3"/>
      <c r="G9" s="87" t="s">
        <v>22</v>
      </c>
    </row>
    <row r="10" spans="1:7" ht="34.5" customHeight="1">
      <c r="A10" s="161" t="s">
        <v>833</v>
      </c>
      <c r="B10" s="5">
        <f>ROW() - ROW(Tabel2[[#Headers],['#]])</f>
        <v>7</v>
      </c>
      <c r="C10" s="5" t="s">
        <v>843</v>
      </c>
      <c r="D10" s="65" t="s">
        <v>844</v>
      </c>
      <c r="E10" s="5" t="s">
        <v>12</v>
      </c>
      <c r="F10" s="5"/>
      <c r="G10" s="107" t="s">
        <v>22</v>
      </c>
    </row>
  </sheetData>
  <customSheetViews>
    <customSheetView guid="{0A3861A3-7CC3-47BA-AF53-28315811CFFA}" scale="130" showPageBreaks="1" fitToPage="1" printArea="1" showAutoFilter="1">
      <selection activeCell="R13" sqref="R13"/>
      <pageMargins left="0" right="0" top="0" bottom="0" header="0" footer="0"/>
      <pageSetup paperSize="8" fitToHeight="0" orientation="landscape" r:id="rId1"/>
      <headerFooter>
        <oddHeader>&amp;A&amp;RPagina &amp;P</oddHeader>
        <oddFooter>Pagina &amp;P van &amp;N</oddFooter>
      </headerFooter>
      <autoFilter ref="A3:J14" xr:uid="{E78F5106-A497-43A8-8263-31D27D98BE26}"/>
    </customSheetView>
    <customSheetView guid="{1F6EA195-8DD5-4BFF-8FA7-B72D148FC77E}" scale="130" fitToPage="1">
      <selection activeCell="N8" sqref="N8"/>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printArea="1">
      <selection activeCell="N8" sqref="N8"/>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selection activeCell="N8" sqref="N8"/>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30" showPageBreaks="1" fitToPage="1" printArea="1">
      <selection activeCell="N8" sqref="N8"/>
      <pageMargins left="0" right="0" top="0" bottom="0" header="0" footer="0"/>
      <pageSetup paperSize="8" fitToHeight="0" orientation="landscape" r:id="rId5"/>
      <headerFooter>
        <oddHeader>&amp;A&amp;RPagina &amp;P</oddHeader>
        <oddFooter>Pagina &amp;P van &amp;N</oddFooter>
      </headerFooter>
    </customSheetView>
  </customSheetViews>
  <phoneticPr fontId="13"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K64"/>
  <sheetViews>
    <sheetView topLeftCell="A38" zoomScaleNormal="100" workbookViewId="0">
      <selection activeCell="C41" sqref="C41"/>
    </sheetView>
  </sheetViews>
  <sheetFormatPr defaultColWidth="9.28515625" defaultRowHeight="15"/>
  <cols>
    <col min="1" max="1" width="9.28515625" style="2"/>
    <col min="2" max="2" width="9.42578125" style="2" bestFit="1" customWidth="1"/>
    <col min="3" max="3" width="20.28515625" style="2" customWidth="1"/>
    <col min="4" max="4" width="80.5703125" style="2" customWidth="1"/>
    <col min="5" max="6" width="12" style="2" customWidth="1"/>
    <col min="7" max="7" width="14.42578125" style="2"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845</v>
      </c>
    </row>
    <row r="2" spans="1:11" ht="18.75">
      <c r="A2" s="41"/>
      <c r="E2" s="61">
        <v>57</v>
      </c>
      <c r="F2" s="61">
        <v>4</v>
      </c>
      <c r="G2" s="61">
        <v>4</v>
      </c>
    </row>
    <row r="3" spans="1:11">
      <c r="A3" s="162" t="s">
        <v>8</v>
      </c>
      <c r="B3" s="162" t="s">
        <v>9</v>
      </c>
      <c r="C3" s="162" t="s">
        <v>10</v>
      </c>
      <c r="D3" s="162" t="s">
        <v>11</v>
      </c>
      <c r="E3" s="162" t="s">
        <v>119</v>
      </c>
      <c r="F3" s="162" t="s">
        <v>120</v>
      </c>
      <c r="G3" s="162" t="s">
        <v>14</v>
      </c>
      <c r="H3" s="162" t="s">
        <v>15</v>
      </c>
      <c r="I3" s="162" t="s">
        <v>16</v>
      </c>
      <c r="J3" s="162" t="s">
        <v>17</v>
      </c>
      <c r="K3" s="162" t="s">
        <v>18</v>
      </c>
    </row>
    <row r="4" spans="1:11" ht="48" customHeight="1">
      <c r="A4" s="4" t="s">
        <v>846</v>
      </c>
      <c r="B4" s="4">
        <f>ROW() - ROW(Tabel2[[#Headers],['#]])</f>
        <v>1</v>
      </c>
      <c r="C4" s="4" t="s">
        <v>122</v>
      </c>
      <c r="D4" s="4" t="s">
        <v>847</v>
      </c>
      <c r="E4" s="4" t="s">
        <v>12</v>
      </c>
      <c r="F4" s="4"/>
      <c r="G4" s="99" t="s">
        <v>22</v>
      </c>
      <c r="H4" s="4"/>
      <c r="I4" s="4"/>
      <c r="J4" s="4"/>
      <c r="K4" s="4"/>
    </row>
    <row r="5" spans="1:11" ht="45">
      <c r="A5" s="4" t="s">
        <v>846</v>
      </c>
      <c r="B5" s="4">
        <f>ROW() - ROW(Tabel2[[#Headers],['#]])</f>
        <v>2</v>
      </c>
      <c r="C5" s="4" t="s">
        <v>122</v>
      </c>
      <c r="D5" s="4" t="s">
        <v>848</v>
      </c>
      <c r="E5" s="4" t="s">
        <v>12</v>
      </c>
      <c r="F5" s="4"/>
      <c r="G5" s="99" t="s">
        <v>22</v>
      </c>
      <c r="H5" s="4"/>
      <c r="I5" s="4"/>
      <c r="J5" s="4"/>
      <c r="K5" s="4"/>
    </row>
    <row r="6" spans="1:11" ht="33.75" customHeight="1">
      <c r="A6" s="4" t="s">
        <v>846</v>
      </c>
      <c r="B6" s="4">
        <f>ROW() - ROW(Tabel2[[#Headers],['#]])</f>
        <v>3</v>
      </c>
      <c r="C6" s="4" t="s">
        <v>122</v>
      </c>
      <c r="D6" s="4" t="s">
        <v>849</v>
      </c>
      <c r="E6" s="4" t="s">
        <v>12</v>
      </c>
      <c r="F6" s="4"/>
      <c r="G6" s="99" t="s">
        <v>22</v>
      </c>
      <c r="H6" s="4"/>
      <c r="I6" s="4"/>
      <c r="J6" s="4"/>
      <c r="K6" s="4"/>
    </row>
    <row r="7" spans="1:11" ht="34.5" customHeight="1">
      <c r="A7" s="4" t="s">
        <v>846</v>
      </c>
      <c r="B7" s="4">
        <f>ROW() - ROW(Tabel2[[#Headers],['#]])</f>
        <v>4</v>
      </c>
      <c r="C7" s="4" t="s">
        <v>122</v>
      </c>
      <c r="D7" s="224" t="s">
        <v>850</v>
      </c>
      <c r="E7" s="4" t="s">
        <v>12</v>
      </c>
      <c r="F7" s="4"/>
      <c r="G7" s="99" t="s">
        <v>22</v>
      </c>
      <c r="H7" s="4"/>
      <c r="I7" s="4"/>
      <c r="J7" s="4"/>
      <c r="K7" s="4"/>
    </row>
    <row r="8" spans="1:11" ht="25.5" customHeight="1">
      <c r="A8" s="101"/>
      <c r="B8" s="4">
        <f>ROW() - ROW(Tabel2[[#Headers],['#]])</f>
        <v>5</v>
      </c>
      <c r="C8" s="4" t="s">
        <v>122</v>
      </c>
      <c r="D8" s="263" t="s">
        <v>851</v>
      </c>
      <c r="E8" s="62" t="s">
        <v>852</v>
      </c>
      <c r="F8" s="62"/>
      <c r="G8" s="99" t="s">
        <v>22</v>
      </c>
      <c r="H8" s="62"/>
      <c r="I8" s="62"/>
      <c r="J8" s="62"/>
      <c r="K8" s="62"/>
    </row>
    <row r="9" spans="1:11" ht="62.25" customHeight="1">
      <c r="A9" s="4" t="s">
        <v>846</v>
      </c>
      <c r="B9" s="4">
        <f>ROW() - ROW(Tabel2[[#Headers],['#]])</f>
        <v>6</v>
      </c>
      <c r="C9" s="4" t="s">
        <v>122</v>
      </c>
      <c r="D9" s="125" t="s">
        <v>853</v>
      </c>
      <c r="E9" s="4" t="s">
        <v>12</v>
      </c>
      <c r="F9" s="4"/>
      <c r="G9" s="99" t="s">
        <v>22</v>
      </c>
      <c r="H9" s="4"/>
      <c r="I9" s="4"/>
      <c r="J9" s="4"/>
      <c r="K9" s="4"/>
    </row>
    <row r="10" spans="1:11" ht="62.25" customHeight="1">
      <c r="A10" s="101"/>
      <c r="B10" s="4">
        <f>ROW() - ROW(Tabel2[[#Headers],['#]])</f>
        <v>7</v>
      </c>
      <c r="C10" s="4" t="s">
        <v>122</v>
      </c>
      <c r="D10" s="62" t="s">
        <v>854</v>
      </c>
      <c r="E10" s="62" t="s">
        <v>852</v>
      </c>
      <c r="F10" s="62"/>
      <c r="G10" s="205" t="s">
        <v>22</v>
      </c>
      <c r="H10" s="62"/>
      <c r="I10" s="62"/>
      <c r="J10" s="62"/>
      <c r="K10" s="62"/>
    </row>
    <row r="11" spans="1:11" ht="45">
      <c r="A11" s="4" t="s">
        <v>846</v>
      </c>
      <c r="B11" s="4">
        <f>ROW() - ROW(Tabel2[[#Headers],['#]])</f>
        <v>8</v>
      </c>
      <c r="C11" s="4" t="s">
        <v>855</v>
      </c>
      <c r="D11" s="4" t="s">
        <v>856</v>
      </c>
      <c r="E11" s="4" t="s">
        <v>12</v>
      </c>
      <c r="F11" s="4"/>
      <c r="G11" s="99" t="s">
        <v>22</v>
      </c>
      <c r="H11" s="4"/>
      <c r="I11" s="4"/>
      <c r="J11" s="4"/>
      <c r="K11" s="4"/>
    </row>
    <row r="12" spans="1:11" ht="30">
      <c r="A12" s="4" t="s">
        <v>846</v>
      </c>
      <c r="B12" s="4">
        <f>ROW() - ROW(Tabel2[[#Headers],['#]])</f>
        <v>9</v>
      </c>
      <c r="C12" s="4" t="s">
        <v>855</v>
      </c>
      <c r="D12" s="125" t="s">
        <v>857</v>
      </c>
      <c r="E12" s="4" t="s">
        <v>12</v>
      </c>
      <c r="F12" s="4"/>
      <c r="G12" s="99" t="s">
        <v>22</v>
      </c>
      <c r="H12" s="4"/>
      <c r="I12" s="4"/>
      <c r="J12" s="4"/>
      <c r="K12" s="4"/>
    </row>
    <row r="13" spans="1:11" ht="30" customHeight="1">
      <c r="A13" s="4" t="s">
        <v>846</v>
      </c>
      <c r="B13" s="4">
        <f>ROW() - ROW(Tabel2[[#Headers],['#]])</f>
        <v>10</v>
      </c>
      <c r="C13" s="4" t="s">
        <v>855</v>
      </c>
      <c r="D13" s="102" t="s">
        <v>858</v>
      </c>
      <c r="E13" s="4" t="s">
        <v>852</v>
      </c>
      <c r="F13" s="4"/>
      <c r="G13" s="124" t="s">
        <v>22</v>
      </c>
      <c r="H13" s="4"/>
      <c r="I13" s="4"/>
      <c r="J13" s="4"/>
      <c r="K13" s="4"/>
    </row>
    <row r="14" spans="1:11" ht="30">
      <c r="A14" s="4" t="s">
        <v>846</v>
      </c>
      <c r="B14" s="4">
        <f>ROW() - ROW(Tabel2[[#Headers],['#]])</f>
        <v>11</v>
      </c>
      <c r="C14" s="4" t="s">
        <v>855</v>
      </c>
      <c r="D14" s="67" t="s">
        <v>859</v>
      </c>
      <c r="E14" s="4" t="s">
        <v>12</v>
      </c>
      <c r="F14" s="4"/>
      <c r="G14" s="99" t="s">
        <v>22</v>
      </c>
      <c r="H14" s="4"/>
      <c r="I14" s="4"/>
      <c r="J14" s="4"/>
      <c r="K14" s="4"/>
    </row>
    <row r="15" spans="1:11" ht="45">
      <c r="A15" s="4" t="s">
        <v>846</v>
      </c>
      <c r="B15" s="4">
        <f>ROW() - ROW(Tabel2[[#Headers],['#]])</f>
        <v>12</v>
      </c>
      <c r="C15" s="4" t="s">
        <v>855</v>
      </c>
      <c r="D15" s="67" t="s">
        <v>860</v>
      </c>
      <c r="E15" s="4" t="s">
        <v>852</v>
      </c>
      <c r="F15" s="4"/>
      <c r="G15" s="124" t="s">
        <v>22</v>
      </c>
      <c r="H15" s="4"/>
      <c r="I15" s="4"/>
      <c r="J15" s="4"/>
      <c r="K15" s="4"/>
    </row>
    <row r="16" spans="1:11" ht="45">
      <c r="A16" s="4" t="s">
        <v>846</v>
      </c>
      <c r="B16" s="4">
        <f>ROW() - ROW(Tabel2[[#Headers],['#]])</f>
        <v>13</v>
      </c>
      <c r="C16" s="4" t="s">
        <v>855</v>
      </c>
      <c r="D16" s="67" t="s">
        <v>861</v>
      </c>
      <c r="E16" s="4" t="s">
        <v>12</v>
      </c>
      <c r="F16" s="4"/>
      <c r="G16" s="99" t="s">
        <v>22</v>
      </c>
      <c r="H16" s="4"/>
      <c r="I16" s="4"/>
      <c r="J16" s="4"/>
      <c r="K16" s="4"/>
    </row>
    <row r="17" spans="1:11" ht="45">
      <c r="A17" s="4" t="s">
        <v>846</v>
      </c>
      <c r="B17" s="4">
        <f>ROW() - ROW(Tabel2[[#Headers],['#]])</f>
        <v>14</v>
      </c>
      <c r="C17" s="4" t="s">
        <v>855</v>
      </c>
      <c r="D17" s="67" t="s">
        <v>862</v>
      </c>
      <c r="E17" s="4" t="s">
        <v>852</v>
      </c>
      <c r="F17" s="4"/>
      <c r="G17" s="124" t="s">
        <v>22</v>
      </c>
      <c r="H17" s="4"/>
      <c r="I17" s="4"/>
      <c r="J17" s="4"/>
      <c r="K17" s="4"/>
    </row>
    <row r="18" spans="1:11" ht="30">
      <c r="A18" s="4" t="s">
        <v>846</v>
      </c>
      <c r="B18" s="4">
        <f>ROW() - ROW(Tabel2[[#Headers],['#]])</f>
        <v>15</v>
      </c>
      <c r="C18" s="4" t="s">
        <v>855</v>
      </c>
      <c r="D18" s="67" t="s">
        <v>863</v>
      </c>
      <c r="E18" s="4" t="s">
        <v>12</v>
      </c>
      <c r="F18" s="4"/>
      <c r="G18" s="99" t="s">
        <v>22</v>
      </c>
      <c r="H18" s="4"/>
      <c r="I18" s="4"/>
      <c r="J18" s="4"/>
      <c r="K18" s="4"/>
    </row>
    <row r="19" spans="1:11" ht="21" customHeight="1">
      <c r="A19" s="4" t="s">
        <v>846</v>
      </c>
      <c r="B19" s="4">
        <f>ROW() - ROW(Tabel2[[#Headers],['#]])</f>
        <v>16</v>
      </c>
      <c r="C19" s="4" t="s">
        <v>864</v>
      </c>
      <c r="D19" s="4" t="s">
        <v>865</v>
      </c>
      <c r="E19" s="4" t="s">
        <v>12</v>
      </c>
      <c r="F19" s="4"/>
      <c r="G19" s="99" t="s">
        <v>22</v>
      </c>
      <c r="H19" s="4"/>
      <c r="I19" s="4"/>
      <c r="J19" s="4"/>
      <c r="K19" s="4"/>
    </row>
    <row r="20" spans="1:11" ht="60">
      <c r="A20" s="4" t="s">
        <v>846</v>
      </c>
      <c r="B20" s="4">
        <f>ROW() - ROW(Tabel2[[#Headers],['#]])</f>
        <v>17</v>
      </c>
      <c r="C20" s="4" t="s">
        <v>866</v>
      </c>
      <c r="D20" s="166" t="s">
        <v>867</v>
      </c>
      <c r="E20" s="4" t="s">
        <v>12</v>
      </c>
      <c r="F20" s="4"/>
      <c r="G20" s="99" t="s">
        <v>22</v>
      </c>
      <c r="H20" s="4"/>
      <c r="I20" s="4"/>
      <c r="J20" s="4"/>
      <c r="K20" s="4"/>
    </row>
    <row r="21" spans="1:11" ht="31.5" customHeight="1">
      <c r="A21" s="4" t="s">
        <v>846</v>
      </c>
      <c r="B21" s="4">
        <f>ROW() - ROW(Tabel2[[#Headers],['#]])</f>
        <v>18</v>
      </c>
      <c r="C21" s="4" t="s">
        <v>866</v>
      </c>
      <c r="D21" s="4" t="s">
        <v>868</v>
      </c>
      <c r="E21" s="4" t="s">
        <v>12</v>
      </c>
      <c r="F21" s="4"/>
      <c r="G21" s="99" t="s">
        <v>22</v>
      </c>
      <c r="H21" s="4"/>
      <c r="I21" s="4"/>
      <c r="J21" s="4"/>
      <c r="K21" s="4"/>
    </row>
    <row r="22" spans="1:11" ht="60">
      <c r="A22" s="4" t="s">
        <v>846</v>
      </c>
      <c r="B22" s="4">
        <f>ROW() - ROW(Tabel2[[#Headers],['#]])</f>
        <v>19</v>
      </c>
      <c r="C22" s="4" t="s">
        <v>864</v>
      </c>
      <c r="D22" s="125" t="s">
        <v>869</v>
      </c>
      <c r="E22" s="4" t="s">
        <v>12</v>
      </c>
      <c r="F22" s="4"/>
      <c r="G22" s="99" t="s">
        <v>22</v>
      </c>
      <c r="H22" s="4"/>
      <c r="I22" s="4"/>
      <c r="J22" s="4"/>
      <c r="K22" s="4"/>
    </row>
    <row r="23" spans="1:11" ht="30">
      <c r="A23" s="4" t="s">
        <v>846</v>
      </c>
      <c r="B23" s="4">
        <f>ROW() - ROW(Tabel2[[#Headers],['#]])</f>
        <v>20</v>
      </c>
      <c r="C23" s="4" t="s">
        <v>864</v>
      </c>
      <c r="D23" s="218" t="s">
        <v>870</v>
      </c>
      <c r="E23" s="125"/>
      <c r="F23" s="4" t="s">
        <v>13</v>
      </c>
      <c r="G23" s="132">
        <v>1</v>
      </c>
      <c r="H23" s="4"/>
      <c r="I23" s="4"/>
      <c r="J23" s="4"/>
      <c r="K23" s="4"/>
    </row>
    <row r="24" spans="1:11" ht="45">
      <c r="A24" s="4" t="s">
        <v>846</v>
      </c>
      <c r="B24" s="4">
        <f>ROW() - ROW(Tabel2[[#Headers],['#]])</f>
        <v>21</v>
      </c>
      <c r="C24" s="4" t="s">
        <v>787</v>
      </c>
      <c r="D24" s="225" t="s">
        <v>871</v>
      </c>
      <c r="E24" s="4" t="s">
        <v>12</v>
      </c>
      <c r="F24" s="4"/>
      <c r="G24" s="99" t="s">
        <v>22</v>
      </c>
      <c r="H24" s="4"/>
      <c r="I24" s="4"/>
      <c r="J24" s="4"/>
      <c r="K24" s="4"/>
    </row>
    <row r="25" spans="1:11" ht="45">
      <c r="A25" s="4" t="s">
        <v>846</v>
      </c>
      <c r="B25" s="4">
        <f>ROW() - ROW(Tabel2[[#Headers],['#]])</f>
        <v>22</v>
      </c>
      <c r="C25" s="4" t="s">
        <v>872</v>
      </c>
      <c r="D25" s="223" t="s">
        <v>873</v>
      </c>
      <c r="E25" s="4" t="s">
        <v>852</v>
      </c>
      <c r="F25" s="4"/>
      <c r="G25" s="124" t="s">
        <v>22</v>
      </c>
      <c r="H25" s="4"/>
      <c r="I25" s="4"/>
      <c r="J25" s="4"/>
      <c r="K25" s="4"/>
    </row>
    <row r="26" spans="1:11" ht="30">
      <c r="A26" s="4" t="s">
        <v>846</v>
      </c>
      <c r="B26" s="4">
        <f>ROW() - ROW(Tabel2[[#Headers],['#]])</f>
        <v>23</v>
      </c>
      <c r="C26" s="4" t="s">
        <v>787</v>
      </c>
      <c r="D26" s="4" t="s">
        <v>874</v>
      </c>
      <c r="E26" s="4" t="s">
        <v>12</v>
      </c>
      <c r="F26" s="4"/>
      <c r="G26" s="99" t="s">
        <v>22</v>
      </c>
      <c r="H26" s="4"/>
      <c r="I26" s="4"/>
      <c r="J26" s="4"/>
      <c r="K26" s="4"/>
    </row>
    <row r="27" spans="1:11" ht="45">
      <c r="A27" s="4" t="s">
        <v>846</v>
      </c>
      <c r="B27" s="4">
        <f>ROW() - ROW(Tabel2[[#Headers],['#]])</f>
        <v>24</v>
      </c>
      <c r="C27" s="4" t="s">
        <v>787</v>
      </c>
      <c r="D27" s="125" t="s">
        <v>875</v>
      </c>
      <c r="E27" s="4" t="s">
        <v>12</v>
      </c>
      <c r="F27" s="4"/>
      <c r="G27" s="99" t="s">
        <v>22</v>
      </c>
      <c r="H27" s="4"/>
      <c r="I27" s="4"/>
      <c r="J27" s="4"/>
      <c r="K27" s="4"/>
    </row>
    <row r="28" spans="1:11" ht="135.75" customHeight="1">
      <c r="A28" s="4" t="s">
        <v>846</v>
      </c>
      <c r="B28" s="4">
        <f>ROW() - ROW(Tabel2[[#Headers],['#]])</f>
        <v>25</v>
      </c>
      <c r="C28" s="4" t="s">
        <v>787</v>
      </c>
      <c r="D28" s="166" t="s">
        <v>876</v>
      </c>
      <c r="E28" s="4" t="s">
        <v>12</v>
      </c>
      <c r="F28" s="4"/>
      <c r="G28" s="99" t="s">
        <v>22</v>
      </c>
      <c r="H28" s="4"/>
      <c r="I28" s="4"/>
      <c r="J28" s="4"/>
      <c r="K28" s="4"/>
    </row>
    <row r="29" spans="1:11" ht="36.75" customHeight="1">
      <c r="A29" s="4" t="s">
        <v>846</v>
      </c>
      <c r="B29" s="4">
        <f>ROW() - ROW(Tabel2[[#Headers],['#]])</f>
        <v>26</v>
      </c>
      <c r="C29" s="4" t="s">
        <v>787</v>
      </c>
      <c r="D29" s="4" t="s">
        <v>877</v>
      </c>
      <c r="E29" s="4" t="s">
        <v>12</v>
      </c>
      <c r="F29" s="4"/>
      <c r="G29" s="99" t="s">
        <v>22</v>
      </c>
      <c r="H29" s="4"/>
      <c r="I29" s="4"/>
      <c r="J29" s="4"/>
      <c r="K29" s="4"/>
    </row>
    <row r="30" spans="1:11" ht="30">
      <c r="A30" s="4" t="s">
        <v>846</v>
      </c>
      <c r="B30" s="4">
        <f>ROW() - ROW(Tabel2[[#Headers],['#]])</f>
        <v>27</v>
      </c>
      <c r="C30" s="4" t="s">
        <v>787</v>
      </c>
      <c r="D30" s="225" t="s">
        <v>878</v>
      </c>
      <c r="E30" s="4" t="s">
        <v>12</v>
      </c>
      <c r="F30" s="4"/>
      <c r="G30" s="99" t="s">
        <v>22</v>
      </c>
      <c r="H30" s="4"/>
      <c r="I30" s="4"/>
      <c r="J30" s="4"/>
      <c r="K30" s="4"/>
    </row>
    <row r="31" spans="1:11" ht="34.5" customHeight="1">
      <c r="A31" s="4" t="s">
        <v>846</v>
      </c>
      <c r="B31" s="4">
        <f>ROW() - ROW(Tabel2[[#Headers],['#]])</f>
        <v>28</v>
      </c>
      <c r="C31" s="4" t="s">
        <v>879</v>
      </c>
      <c r="D31" s="226" t="s">
        <v>880</v>
      </c>
      <c r="E31" s="163" t="s">
        <v>12</v>
      </c>
      <c r="F31" s="163"/>
      <c r="G31" s="163" t="s">
        <v>22</v>
      </c>
      <c r="H31" s="4"/>
      <c r="I31" s="4"/>
      <c r="J31" s="4"/>
      <c r="K31" s="4"/>
    </row>
    <row r="32" spans="1:11" ht="30">
      <c r="A32" s="4" t="s">
        <v>846</v>
      </c>
      <c r="B32" s="4">
        <f>ROW() - ROW(Tabel2[[#Headers],['#]])</f>
        <v>29</v>
      </c>
      <c r="C32" s="4" t="s">
        <v>879</v>
      </c>
      <c r="D32" s="4" t="s">
        <v>881</v>
      </c>
      <c r="E32" s="4"/>
      <c r="F32" s="4" t="s">
        <v>13</v>
      </c>
      <c r="G32" s="3">
        <v>1</v>
      </c>
      <c r="H32" s="4"/>
      <c r="I32" s="4"/>
      <c r="J32" s="4"/>
      <c r="K32" s="4"/>
    </row>
    <row r="33" spans="1:11" ht="45">
      <c r="A33" s="4" t="s">
        <v>846</v>
      </c>
      <c r="B33" s="4">
        <f>ROW() - ROW(Tabel2[[#Headers],['#]])</f>
        <v>30</v>
      </c>
      <c r="C33" s="4" t="s">
        <v>882</v>
      </c>
      <c r="D33" s="4" t="s">
        <v>883</v>
      </c>
      <c r="E33" s="4" t="s">
        <v>12</v>
      </c>
      <c r="F33" s="4"/>
      <c r="G33" s="99" t="s">
        <v>22</v>
      </c>
      <c r="H33" s="4"/>
      <c r="I33" s="4"/>
      <c r="J33" s="4"/>
      <c r="K33" s="4"/>
    </row>
    <row r="34" spans="1:11" ht="45">
      <c r="A34" s="4" t="s">
        <v>846</v>
      </c>
      <c r="B34" s="4">
        <f>ROW() - ROW(Tabel2[[#Headers],['#]])</f>
        <v>31</v>
      </c>
      <c r="C34" s="4" t="s">
        <v>882</v>
      </c>
      <c r="D34" s="4" t="s">
        <v>884</v>
      </c>
      <c r="E34" s="4" t="s">
        <v>12</v>
      </c>
      <c r="F34" s="4"/>
      <c r="G34" s="99" t="s">
        <v>22</v>
      </c>
      <c r="H34" s="4"/>
      <c r="I34" s="4"/>
      <c r="J34" s="4"/>
      <c r="K34" s="4"/>
    </row>
    <row r="35" spans="1:11" ht="30">
      <c r="A35" s="4" t="s">
        <v>846</v>
      </c>
      <c r="B35" s="4">
        <f>ROW() - ROW(Tabel2[[#Headers],['#]])</f>
        <v>32</v>
      </c>
      <c r="C35" s="4" t="s">
        <v>882</v>
      </c>
      <c r="D35" s="4" t="s">
        <v>885</v>
      </c>
      <c r="E35" s="4" t="s">
        <v>12</v>
      </c>
      <c r="F35" s="4"/>
      <c r="G35" s="124" t="s">
        <v>22</v>
      </c>
      <c r="H35" s="4"/>
      <c r="I35" s="4"/>
      <c r="J35" s="4"/>
      <c r="K35" s="4"/>
    </row>
    <row r="36" spans="1:11" ht="30">
      <c r="A36" s="4" t="s">
        <v>846</v>
      </c>
      <c r="B36" s="4">
        <f>ROW() - ROW(Tabel2[[#Headers],['#]])</f>
        <v>33</v>
      </c>
      <c r="C36" s="4" t="s">
        <v>882</v>
      </c>
      <c r="D36" s="118" t="s">
        <v>886</v>
      </c>
      <c r="E36" s="4" t="s">
        <v>12</v>
      </c>
      <c r="F36" s="4"/>
      <c r="G36" s="99" t="s">
        <v>22</v>
      </c>
      <c r="H36" s="4"/>
      <c r="I36" s="4"/>
      <c r="J36" s="4"/>
      <c r="K36" s="4"/>
    </row>
    <row r="37" spans="1:11" ht="46.5" customHeight="1">
      <c r="A37" s="4" t="s">
        <v>846</v>
      </c>
      <c r="B37" s="4">
        <f>ROW() - ROW(Tabel2[[#Headers],['#]])</f>
        <v>34</v>
      </c>
      <c r="C37" s="4" t="s">
        <v>882</v>
      </c>
      <c r="D37" s="125" t="s">
        <v>887</v>
      </c>
      <c r="E37" s="4" t="s">
        <v>12</v>
      </c>
      <c r="F37" s="4"/>
      <c r="G37" s="99" t="s">
        <v>22</v>
      </c>
      <c r="H37" s="4"/>
      <c r="I37" s="4"/>
      <c r="J37" s="4"/>
      <c r="K37" s="4"/>
    </row>
    <row r="38" spans="1:11" ht="76.5">
      <c r="A38" s="4" t="s">
        <v>846</v>
      </c>
      <c r="B38" s="4">
        <f>ROW() - ROW(Tabel2[[#Headers],['#]])</f>
        <v>35</v>
      </c>
      <c r="C38" s="4" t="s">
        <v>882</v>
      </c>
      <c r="D38" s="280" t="s">
        <v>888</v>
      </c>
      <c r="E38" s="4" t="s">
        <v>12</v>
      </c>
      <c r="F38" s="4"/>
      <c r="G38" s="99" t="s">
        <v>22</v>
      </c>
      <c r="H38" s="4"/>
      <c r="I38" s="4"/>
      <c r="J38" s="4"/>
      <c r="K38" s="4"/>
    </row>
    <row r="39" spans="1:11" ht="46.5" customHeight="1">
      <c r="A39" s="4" t="s">
        <v>846</v>
      </c>
      <c r="B39" s="4">
        <f>ROW() - ROW(Tabel2[[#Headers],['#]])</f>
        <v>36</v>
      </c>
      <c r="C39" s="4" t="s">
        <v>882</v>
      </c>
      <c r="D39" s="219" t="s">
        <v>889</v>
      </c>
      <c r="E39" s="4" t="s">
        <v>12</v>
      </c>
      <c r="F39" s="4"/>
      <c r="G39" s="99" t="s">
        <v>22</v>
      </c>
      <c r="H39" s="4"/>
      <c r="I39" s="4"/>
      <c r="J39" s="4"/>
      <c r="K39" s="4"/>
    </row>
    <row r="40" spans="1:11" ht="46.5" customHeight="1">
      <c r="A40" s="4" t="s">
        <v>846</v>
      </c>
      <c r="B40" s="4">
        <f>ROW() - ROW(Tabel2[[#Headers],['#]])</f>
        <v>37</v>
      </c>
      <c r="C40" s="4" t="s">
        <v>882</v>
      </c>
      <c r="D40" s="219" t="s">
        <v>890</v>
      </c>
      <c r="E40" s="4" t="s">
        <v>12</v>
      </c>
      <c r="F40" s="4"/>
      <c r="G40" s="99" t="s">
        <v>22</v>
      </c>
      <c r="H40" s="4"/>
      <c r="I40" s="4"/>
      <c r="J40" s="4"/>
      <c r="K40" s="4"/>
    </row>
    <row r="41" spans="1:11" ht="91.5">
      <c r="A41" s="4" t="s">
        <v>846</v>
      </c>
      <c r="B41" s="4">
        <f>ROW() - ROW(Tabel2[[#Headers],['#]])</f>
        <v>38</v>
      </c>
      <c r="C41" s="4" t="s">
        <v>882</v>
      </c>
      <c r="D41" s="253" t="s">
        <v>891</v>
      </c>
      <c r="E41" s="4" t="s">
        <v>852</v>
      </c>
      <c r="F41" s="4"/>
      <c r="G41" s="99" t="s">
        <v>22</v>
      </c>
      <c r="H41" s="4"/>
      <c r="I41" s="4"/>
      <c r="J41" s="4"/>
      <c r="K41" s="4"/>
    </row>
    <row r="42" spans="1:11" ht="30">
      <c r="A42" s="4" t="s">
        <v>846</v>
      </c>
      <c r="B42" s="4">
        <f>ROW() - ROW(Tabel2[[#Headers],['#]])</f>
        <v>39</v>
      </c>
      <c r="C42" s="4" t="s">
        <v>882</v>
      </c>
      <c r="D42" s="4" t="s">
        <v>892</v>
      </c>
      <c r="E42" s="4" t="s">
        <v>852</v>
      </c>
      <c r="F42" s="4"/>
      <c r="G42" s="99" t="s">
        <v>22</v>
      </c>
      <c r="H42" s="4"/>
      <c r="I42" s="4"/>
      <c r="J42" s="4"/>
      <c r="K42" s="4"/>
    </row>
    <row r="43" spans="1:11" ht="45">
      <c r="A43" s="101"/>
      <c r="B43" s="4">
        <f>ROW() - ROW(Tabel2[[#Headers],['#]])</f>
        <v>40</v>
      </c>
      <c r="C43" s="4" t="s">
        <v>882</v>
      </c>
      <c r="D43" s="62" t="s">
        <v>893</v>
      </c>
      <c r="E43" s="62"/>
      <c r="F43" s="62" t="s">
        <v>13</v>
      </c>
      <c r="G43" s="137">
        <v>1</v>
      </c>
      <c r="H43" s="62"/>
      <c r="I43" s="62"/>
      <c r="J43" s="62"/>
      <c r="K43" s="62"/>
    </row>
    <row r="44" spans="1:11" ht="30">
      <c r="A44" s="101" t="s">
        <v>846</v>
      </c>
      <c r="B44" s="4">
        <f>ROW() - ROW(Tabel2[[#Headers],['#]])</f>
        <v>41</v>
      </c>
      <c r="C44" s="4" t="s">
        <v>866</v>
      </c>
      <c r="D44" s="4" t="s">
        <v>894</v>
      </c>
      <c r="E44" s="4" t="s">
        <v>12</v>
      </c>
      <c r="F44" s="4"/>
      <c r="G44" s="99" t="s">
        <v>22</v>
      </c>
      <c r="H44" s="105"/>
      <c r="I44" s="2"/>
      <c r="J44" s="2"/>
      <c r="K44" s="2"/>
    </row>
    <row r="45" spans="1:11" ht="30">
      <c r="A45" s="101" t="s">
        <v>846</v>
      </c>
      <c r="B45" s="4">
        <f>ROW() - ROW(Tabel2[[#Headers],['#]])</f>
        <v>42</v>
      </c>
      <c r="C45" s="4" t="s">
        <v>866</v>
      </c>
      <c r="D45" s="4" t="s">
        <v>895</v>
      </c>
      <c r="E45" s="4" t="s">
        <v>12</v>
      </c>
      <c r="F45" s="4"/>
      <c r="G45" s="99" t="s">
        <v>22</v>
      </c>
      <c r="H45" s="105"/>
      <c r="I45" s="2"/>
      <c r="J45" s="2"/>
      <c r="K45" s="2"/>
    </row>
    <row r="46" spans="1:11" ht="75">
      <c r="A46" s="101" t="s">
        <v>846</v>
      </c>
      <c r="B46" s="4">
        <f>ROW() - ROW(Tabel2[[#Headers],['#]])</f>
        <v>43</v>
      </c>
      <c r="C46" s="4" t="s">
        <v>896</v>
      </c>
      <c r="D46" s="62" t="s">
        <v>897</v>
      </c>
      <c r="E46" s="62" t="s">
        <v>12</v>
      </c>
      <c r="F46" s="62"/>
      <c r="G46" s="99" t="s">
        <v>22</v>
      </c>
      <c r="H46" s="105"/>
      <c r="I46" s="2"/>
      <c r="J46" s="2"/>
      <c r="K46" s="2"/>
    </row>
    <row r="47" spans="1:11" ht="38.25" customHeight="1">
      <c r="A47" s="101" t="s">
        <v>846</v>
      </c>
      <c r="B47" s="4">
        <f>ROW() - ROW(Tabel2[[#Headers],['#]])</f>
        <v>44</v>
      </c>
      <c r="C47" s="4" t="s">
        <v>866</v>
      </c>
      <c r="D47" s="225" t="s">
        <v>898</v>
      </c>
      <c r="E47" s="4" t="s">
        <v>12</v>
      </c>
      <c r="F47" s="4"/>
      <c r="G47" s="99" t="s">
        <v>22</v>
      </c>
      <c r="H47" s="105"/>
      <c r="I47" s="2"/>
      <c r="J47" s="2"/>
      <c r="K47" s="2"/>
    </row>
    <row r="48" spans="1:11" ht="18.75" customHeight="1">
      <c r="A48" s="101" t="s">
        <v>846</v>
      </c>
      <c r="B48" s="4">
        <f>ROW() - ROW(Tabel2[[#Headers],['#]])</f>
        <v>45</v>
      </c>
      <c r="C48" s="4" t="s">
        <v>866</v>
      </c>
      <c r="D48" s="4" t="s">
        <v>899</v>
      </c>
      <c r="E48" s="4" t="s">
        <v>12</v>
      </c>
      <c r="F48" s="4"/>
      <c r="G48" s="99" t="s">
        <v>22</v>
      </c>
      <c r="H48" s="105"/>
      <c r="I48" s="2"/>
      <c r="J48" s="2"/>
      <c r="K48" s="2"/>
    </row>
    <row r="49" spans="1:11" ht="105">
      <c r="A49" s="101" t="s">
        <v>846</v>
      </c>
      <c r="B49" s="4">
        <f>ROW() - ROW(Tabel2[[#Headers],['#]])</f>
        <v>46</v>
      </c>
      <c r="C49" s="4" t="s">
        <v>866</v>
      </c>
      <c r="D49" s="118" t="s">
        <v>900</v>
      </c>
      <c r="E49" s="4" t="s">
        <v>12</v>
      </c>
      <c r="F49" s="4"/>
      <c r="G49" s="99" t="s">
        <v>22</v>
      </c>
      <c r="H49" s="105"/>
      <c r="I49" s="2"/>
      <c r="J49" s="2"/>
      <c r="K49" s="2"/>
    </row>
    <row r="50" spans="1:11" ht="30">
      <c r="A50" s="101" t="s">
        <v>846</v>
      </c>
      <c r="B50" s="4">
        <f>ROW() - ROW(Tabel2[[#Headers],['#]])</f>
        <v>47</v>
      </c>
      <c r="C50" s="4" t="s">
        <v>866</v>
      </c>
      <c r="D50" s="118" t="s">
        <v>901</v>
      </c>
      <c r="E50" s="4" t="s">
        <v>12</v>
      </c>
      <c r="F50" s="4"/>
      <c r="G50" s="99" t="s">
        <v>22</v>
      </c>
      <c r="H50" s="105"/>
      <c r="I50" s="2"/>
      <c r="J50" s="2"/>
      <c r="K50" s="2"/>
    </row>
    <row r="51" spans="1:11" ht="60">
      <c r="A51" s="101" t="s">
        <v>846</v>
      </c>
      <c r="B51" s="4">
        <f>ROW() - ROW(Tabel2[[#Headers],['#]])</f>
        <v>48</v>
      </c>
      <c r="C51" s="4" t="s">
        <v>843</v>
      </c>
      <c r="D51" s="4" t="s">
        <v>902</v>
      </c>
      <c r="E51" s="4" t="s">
        <v>12</v>
      </c>
      <c r="F51" s="4"/>
      <c r="G51" s="99" t="s">
        <v>22</v>
      </c>
      <c r="H51" s="105"/>
      <c r="I51" s="2"/>
      <c r="J51" s="2"/>
      <c r="K51" s="2"/>
    </row>
    <row r="52" spans="1:11" ht="60">
      <c r="A52" s="101" t="s">
        <v>846</v>
      </c>
      <c r="B52" s="4">
        <f>ROW() - ROW(Tabel2[[#Headers],['#]])</f>
        <v>49</v>
      </c>
      <c r="C52" s="4" t="s">
        <v>843</v>
      </c>
      <c r="D52" s="4" t="s">
        <v>903</v>
      </c>
      <c r="E52" s="4" t="s">
        <v>12</v>
      </c>
      <c r="F52" s="4"/>
      <c r="G52" s="99" t="s">
        <v>22</v>
      </c>
      <c r="H52" s="105"/>
      <c r="I52" s="2"/>
      <c r="J52" s="2"/>
      <c r="K52" s="2"/>
    </row>
    <row r="53" spans="1:11" ht="45">
      <c r="A53" s="101" t="s">
        <v>846</v>
      </c>
      <c r="B53" s="4">
        <f>ROW() - ROW(Tabel2[[#Headers],['#]])</f>
        <v>50</v>
      </c>
      <c r="C53" s="4" t="s">
        <v>843</v>
      </c>
      <c r="D53" s="4" t="s">
        <v>904</v>
      </c>
      <c r="E53" s="4" t="s">
        <v>12</v>
      </c>
      <c r="F53" s="4"/>
      <c r="G53" s="99" t="s">
        <v>22</v>
      </c>
      <c r="H53" s="105"/>
      <c r="I53" s="2"/>
      <c r="J53" s="2"/>
      <c r="K53" s="2"/>
    </row>
    <row r="54" spans="1:11" ht="30">
      <c r="A54" s="101" t="s">
        <v>846</v>
      </c>
      <c r="B54" s="4">
        <f>ROW() - ROW(Tabel2[[#Headers],['#]])</f>
        <v>51</v>
      </c>
      <c r="C54" s="4" t="s">
        <v>843</v>
      </c>
      <c r="D54" s="4" t="s">
        <v>905</v>
      </c>
      <c r="E54" s="4"/>
      <c r="F54" s="4" t="s">
        <v>13</v>
      </c>
      <c r="G54" s="4">
        <v>1</v>
      </c>
      <c r="H54" s="105"/>
      <c r="I54" s="2"/>
      <c r="J54" s="2"/>
      <c r="K54" s="2"/>
    </row>
    <row r="55" spans="1:11" ht="30">
      <c r="A55" s="101" t="s">
        <v>846</v>
      </c>
      <c r="B55" s="4">
        <f>ROW() - ROW(Tabel2[[#Headers],['#]])</f>
        <v>52</v>
      </c>
      <c r="C55" s="4" t="s">
        <v>843</v>
      </c>
      <c r="D55" s="227" t="s">
        <v>906</v>
      </c>
      <c r="E55" s="4" t="s">
        <v>12</v>
      </c>
      <c r="F55" s="4"/>
      <c r="G55" s="4" t="s">
        <v>22</v>
      </c>
      <c r="H55" s="105"/>
      <c r="I55" s="2"/>
      <c r="J55" s="2"/>
      <c r="K55" s="2"/>
    </row>
    <row r="56" spans="1:11" ht="30">
      <c r="A56" s="101" t="s">
        <v>846</v>
      </c>
      <c r="B56" s="4">
        <f>ROW() - ROW(Tabel2[[#Headers],['#]])</f>
        <v>53</v>
      </c>
      <c r="C56" s="4" t="s">
        <v>843</v>
      </c>
      <c r="D56" s="4" t="s">
        <v>907</v>
      </c>
      <c r="E56" s="4" t="s">
        <v>12</v>
      </c>
      <c r="F56" s="4"/>
      <c r="G56" s="99" t="s">
        <v>22</v>
      </c>
      <c r="H56" s="105"/>
      <c r="I56" s="2"/>
      <c r="J56" s="2"/>
      <c r="K56" s="2"/>
    </row>
    <row r="57" spans="1:11" ht="30">
      <c r="A57" s="101" t="s">
        <v>846</v>
      </c>
      <c r="B57" s="4">
        <f>ROW() - ROW(Tabel2[[#Headers],['#]])</f>
        <v>54</v>
      </c>
      <c r="C57" s="4" t="s">
        <v>908</v>
      </c>
      <c r="D57" s="4" t="s">
        <v>909</v>
      </c>
      <c r="E57" s="4" t="s">
        <v>12</v>
      </c>
      <c r="F57" s="4"/>
      <c r="G57" s="99" t="s">
        <v>22</v>
      </c>
      <c r="H57" s="105"/>
      <c r="I57" s="2"/>
      <c r="J57" s="2"/>
      <c r="K57" s="2"/>
    </row>
    <row r="58" spans="1:11" ht="45">
      <c r="A58" s="101" t="s">
        <v>846</v>
      </c>
      <c r="B58" s="4">
        <f>ROW() - ROW(Tabel2[[#Headers],['#]])</f>
        <v>55</v>
      </c>
      <c r="C58" s="4" t="s">
        <v>908</v>
      </c>
      <c r="D58" s="227" t="s">
        <v>910</v>
      </c>
      <c r="E58" s="4" t="s">
        <v>12</v>
      </c>
      <c r="F58" s="4"/>
      <c r="G58" s="99" t="s">
        <v>22</v>
      </c>
      <c r="H58" s="105"/>
      <c r="I58" s="2"/>
      <c r="J58" s="2"/>
      <c r="K58" s="2"/>
    </row>
    <row r="59" spans="1:11" ht="30">
      <c r="A59" s="101" t="s">
        <v>846</v>
      </c>
      <c r="B59" s="4">
        <f>ROW() - ROW(Tabel2[[#Headers],['#]])</f>
        <v>56</v>
      </c>
      <c r="C59" s="4" t="s">
        <v>908</v>
      </c>
      <c r="D59" s="4" t="s">
        <v>911</v>
      </c>
      <c r="E59" s="4" t="s">
        <v>12</v>
      </c>
      <c r="F59" s="4"/>
      <c r="G59" s="99" t="s">
        <v>22</v>
      </c>
      <c r="H59" s="105"/>
      <c r="I59" s="2"/>
      <c r="J59" s="2"/>
      <c r="K59" s="2"/>
    </row>
    <row r="60" spans="1:11" ht="240">
      <c r="A60" s="101" t="s">
        <v>846</v>
      </c>
      <c r="B60" s="4">
        <f>ROW() - ROW(Tabel2[[#Headers],['#]])</f>
        <v>57</v>
      </c>
      <c r="C60" s="100" t="s">
        <v>912</v>
      </c>
      <c r="D60" s="62" t="s">
        <v>913</v>
      </c>
      <c r="E60" s="62" t="s">
        <v>12</v>
      </c>
      <c r="F60" s="62"/>
      <c r="G60" s="99" t="s">
        <v>22</v>
      </c>
      <c r="H60" s="105"/>
      <c r="I60" s="2"/>
      <c r="J60" s="2"/>
      <c r="K60" s="2"/>
    </row>
    <row r="61" spans="1:11" ht="60">
      <c r="A61" s="101" t="s">
        <v>846</v>
      </c>
      <c r="B61" s="4">
        <f>ROW() - ROW(Tabel2[[#Headers],['#]])</f>
        <v>58</v>
      </c>
      <c r="C61" s="100" t="s">
        <v>912</v>
      </c>
      <c r="D61" s="62" t="s">
        <v>914</v>
      </c>
      <c r="E61" s="62" t="s">
        <v>12</v>
      </c>
      <c r="F61" s="62"/>
      <c r="G61" s="99" t="s">
        <v>22</v>
      </c>
      <c r="H61" s="105"/>
      <c r="I61" s="2"/>
      <c r="J61" s="2"/>
      <c r="K61" s="2"/>
    </row>
    <row r="62" spans="1:11" ht="45">
      <c r="A62" s="101" t="s">
        <v>846</v>
      </c>
      <c r="B62" s="4">
        <f>ROW() - ROW(Tabel2[[#Headers],['#]])</f>
        <v>59</v>
      </c>
      <c r="C62" s="100" t="s">
        <v>912</v>
      </c>
      <c r="D62" s="100" t="s">
        <v>915</v>
      </c>
      <c r="E62" s="100" t="s">
        <v>12</v>
      </c>
      <c r="F62" s="100"/>
      <c r="G62" s="99" t="s">
        <v>22</v>
      </c>
      <c r="H62" s="105"/>
      <c r="I62" s="2"/>
      <c r="J62" s="2"/>
      <c r="K62" s="2"/>
    </row>
    <row r="63" spans="1:11" ht="30">
      <c r="A63" s="101" t="s">
        <v>846</v>
      </c>
      <c r="B63" s="4">
        <f>ROW() - ROW(Tabel2[[#Headers],['#]])</f>
        <v>60</v>
      </c>
      <c r="C63" s="4" t="s">
        <v>866</v>
      </c>
      <c r="D63" s="105" t="s">
        <v>916</v>
      </c>
      <c r="E63" s="100" t="s">
        <v>12</v>
      </c>
      <c r="F63" s="100"/>
      <c r="G63" s="99" t="s">
        <v>22</v>
      </c>
      <c r="H63" s="105"/>
      <c r="I63" s="2"/>
      <c r="J63" s="2"/>
      <c r="K63" s="2"/>
    </row>
    <row r="64" spans="1:11" ht="45">
      <c r="A64" s="101" t="s">
        <v>846</v>
      </c>
      <c r="B64" s="65">
        <f>ROW() - ROW(Tabel2[[#Headers],['#]])</f>
        <v>61</v>
      </c>
      <c r="C64" s="65" t="s">
        <v>917</v>
      </c>
      <c r="D64" s="228" t="s">
        <v>918</v>
      </c>
      <c r="E64" s="62" t="s">
        <v>12</v>
      </c>
      <c r="F64" s="62"/>
      <c r="G64" s="99" t="s">
        <v>22</v>
      </c>
      <c r="H64" s="105"/>
      <c r="I64" s="2"/>
      <c r="J64" s="2"/>
      <c r="K64" s="2"/>
    </row>
  </sheetData>
  <customSheetViews>
    <customSheetView guid="{0A3861A3-7CC3-47BA-AF53-28315811CFFA}" scale="140" showPageBreaks="1" fitToPage="1" printArea="1" showAutoFilter="1">
      <selection activeCell="R13" sqref="R13"/>
      <pageMargins left="0" right="0" top="0" bottom="0" header="0" footer="0"/>
      <pageSetup paperSize="8" fitToHeight="0" orientation="landscape" r:id="rId1"/>
      <headerFooter>
        <oddHeader>&amp;A&amp;RPagina &amp;P</oddHeader>
        <oddFooter>Pagina &amp;P van &amp;N</oddFooter>
      </headerFooter>
      <autoFilter ref="A3:J69" xr:uid="{7F757A7A-736D-45F5-85CB-A976AA12545C}"/>
    </customSheetView>
    <customSheetView guid="{1F6EA195-8DD5-4BFF-8FA7-B72D148FC77E}" scale="178" fitToPage="1" topLeftCell="A16">
      <selection activeCell="A2" sqref="A2"/>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78" fitToPage="1" topLeftCell="A16">
      <selection activeCell="A2" sqref="A2"/>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78" fitToPage="1" topLeftCell="A16">
      <selection activeCell="A2" sqref="A2"/>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78" showPageBreaks="1" fitToPage="1" printArea="1" topLeftCell="A16">
      <selection activeCell="A2" sqref="A2"/>
      <pageMargins left="0" right="0" top="0" bottom="0" header="0" footer="0"/>
      <pageSetup paperSize="8" fitToHeight="0" orientation="landscape" r:id="rId5"/>
      <headerFooter>
        <oddHeader>&amp;A&amp;RPagina &amp;P</oddHeader>
        <oddFooter>Pagina &amp;P van &amp;N</oddFooter>
      </headerFooter>
    </customSheetView>
  </customSheetViews>
  <phoneticPr fontId="13"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F6E7B-5E0E-421A-98E2-BC4988007B34}">
  <sheetPr>
    <tabColor rgb="FF00B0F0"/>
  </sheetPr>
  <dimension ref="A1:K28"/>
  <sheetViews>
    <sheetView topLeftCell="A13" workbookViewId="0">
      <selection activeCell="E17" sqref="E17"/>
    </sheetView>
  </sheetViews>
  <sheetFormatPr defaultRowHeight="15"/>
  <cols>
    <col min="1" max="1" width="24.28515625" bestFit="1" customWidth="1"/>
    <col min="2" max="2" width="4.28515625" bestFit="1" customWidth="1"/>
    <col min="3" max="3" width="16.5703125" customWidth="1"/>
    <col min="4" max="4" width="66.7109375" customWidth="1"/>
    <col min="5" max="6" width="10.5703125" customWidth="1"/>
    <col min="7" max="7" width="14.42578125" bestFit="1" customWidth="1"/>
    <col min="8" max="8" width="27.5703125" bestFit="1" customWidth="1"/>
    <col min="9" max="9" width="24" bestFit="1" customWidth="1"/>
    <col min="10" max="10" width="16" bestFit="1" customWidth="1"/>
    <col min="11" max="11" width="13.5703125" bestFit="1" customWidth="1"/>
  </cols>
  <sheetData>
    <row r="1" spans="1:11" ht="18.75">
      <c r="A1" s="7" t="s">
        <v>919</v>
      </c>
    </row>
    <row r="2" spans="1:11">
      <c r="E2" s="61">
        <v>22</v>
      </c>
      <c r="F2" s="61">
        <v>2</v>
      </c>
      <c r="G2" s="61">
        <v>2</v>
      </c>
    </row>
    <row r="3" spans="1:11">
      <c r="A3" s="164" t="s">
        <v>8</v>
      </c>
      <c r="B3" s="93" t="s">
        <v>9</v>
      </c>
      <c r="C3" s="93" t="s">
        <v>10</v>
      </c>
      <c r="D3" s="93" t="s">
        <v>11</v>
      </c>
      <c r="E3" s="93" t="s">
        <v>119</v>
      </c>
      <c r="F3" s="93" t="s">
        <v>120</v>
      </c>
      <c r="G3" s="93" t="s">
        <v>14</v>
      </c>
      <c r="H3" s="93" t="s">
        <v>15</v>
      </c>
      <c r="I3" s="93" t="s">
        <v>16</v>
      </c>
      <c r="J3" s="93" t="s">
        <v>17</v>
      </c>
      <c r="K3" s="165" t="s">
        <v>18</v>
      </c>
    </row>
    <row r="4" spans="1:11" ht="45">
      <c r="A4" s="101" t="s">
        <v>920</v>
      </c>
      <c r="B4" s="4">
        <f>ROW() - ROW(Tabel2[[#Headers],['#]])</f>
        <v>1</v>
      </c>
      <c r="C4" s="4" t="s">
        <v>122</v>
      </c>
      <c r="D4" s="4" t="s">
        <v>921</v>
      </c>
      <c r="E4" s="4" t="s">
        <v>12</v>
      </c>
      <c r="F4" s="4"/>
      <c r="G4" s="4" t="s">
        <v>22</v>
      </c>
      <c r="H4" s="150"/>
      <c r="I4" s="150"/>
      <c r="J4" s="150"/>
      <c r="K4" s="154"/>
    </row>
    <row r="5" spans="1:11" ht="30">
      <c r="A5" s="101" t="s">
        <v>920</v>
      </c>
      <c r="B5" s="4">
        <f>ROW() - ROW(Tabel2[[#Headers],['#]])</f>
        <v>2</v>
      </c>
      <c r="C5" s="166" t="s">
        <v>922</v>
      </c>
      <c r="D5" s="4" t="s">
        <v>923</v>
      </c>
      <c r="E5" s="4"/>
      <c r="F5" s="4" t="s">
        <v>13</v>
      </c>
      <c r="G5" s="3">
        <v>1</v>
      </c>
      <c r="H5" s="150"/>
      <c r="I5" s="150"/>
      <c r="J5" s="150"/>
      <c r="K5" s="154"/>
    </row>
    <row r="6" spans="1:11" ht="33.75" customHeight="1">
      <c r="A6" s="101" t="s">
        <v>920</v>
      </c>
      <c r="B6" s="4">
        <f>ROW() - ROW(Tabel2[[#Headers],['#]])</f>
        <v>3</v>
      </c>
      <c r="C6" s="4" t="s">
        <v>924</v>
      </c>
      <c r="D6" s="4" t="s">
        <v>925</v>
      </c>
      <c r="E6" s="4" t="s">
        <v>12</v>
      </c>
      <c r="F6" s="4"/>
      <c r="G6" s="4" t="s">
        <v>22</v>
      </c>
      <c r="H6" s="150"/>
      <c r="I6" s="150"/>
      <c r="J6" s="150"/>
      <c r="K6" s="154"/>
    </row>
    <row r="7" spans="1:11" ht="31.5" customHeight="1">
      <c r="A7" s="101" t="s">
        <v>920</v>
      </c>
      <c r="B7" s="4">
        <f>ROW() - ROW(Tabel2[[#Headers],['#]])</f>
        <v>4</v>
      </c>
      <c r="C7" s="4" t="s">
        <v>924</v>
      </c>
      <c r="D7" s="4" t="s">
        <v>926</v>
      </c>
      <c r="E7" s="4" t="s">
        <v>12</v>
      </c>
      <c r="F7" s="4"/>
      <c r="G7" s="4" t="s">
        <v>22</v>
      </c>
      <c r="H7" s="150"/>
      <c r="I7" s="150"/>
      <c r="J7" s="150"/>
      <c r="K7" s="154"/>
    </row>
    <row r="8" spans="1:11" s="1" customFormat="1" ht="45">
      <c r="A8" s="101" t="s">
        <v>920</v>
      </c>
      <c r="B8" s="4">
        <f>ROW() - ROW(Tabel2[[#Headers],['#]])</f>
        <v>5</v>
      </c>
      <c r="C8" s="4" t="s">
        <v>924</v>
      </c>
      <c r="D8" s="4" t="s">
        <v>927</v>
      </c>
      <c r="E8" s="4" t="s">
        <v>12</v>
      </c>
      <c r="F8" s="4"/>
      <c r="G8" s="4" t="s">
        <v>22</v>
      </c>
      <c r="H8" s="3"/>
      <c r="I8" s="3"/>
      <c r="J8" s="3"/>
      <c r="K8" s="87"/>
    </row>
    <row r="9" spans="1:11" s="1" customFormat="1" ht="56.25" customHeight="1">
      <c r="A9" s="101" t="s">
        <v>920</v>
      </c>
      <c r="B9" s="4">
        <f>ROW() - ROW(Tabel2[[#Headers],['#]])</f>
        <v>6</v>
      </c>
      <c r="C9" s="4" t="s">
        <v>928</v>
      </c>
      <c r="D9" s="4" t="s">
        <v>929</v>
      </c>
      <c r="E9" s="3" t="s">
        <v>12</v>
      </c>
      <c r="F9" s="3"/>
      <c r="G9" s="3" t="s">
        <v>22</v>
      </c>
      <c r="H9" s="3"/>
      <c r="I9" s="3"/>
      <c r="J9" s="3"/>
      <c r="K9" s="87"/>
    </row>
    <row r="10" spans="1:11" s="1" customFormat="1" ht="46.5" customHeight="1">
      <c r="A10" s="101" t="s">
        <v>920</v>
      </c>
      <c r="B10" s="4">
        <f>ROW() - ROW(Tabel2[[#Headers],['#]])</f>
        <v>7</v>
      </c>
      <c r="C10" s="4" t="s">
        <v>922</v>
      </c>
      <c r="D10" s="4" t="s">
        <v>930</v>
      </c>
      <c r="E10" s="4" t="s">
        <v>12</v>
      </c>
      <c r="F10" s="4"/>
      <c r="G10" s="3" t="s">
        <v>22</v>
      </c>
      <c r="H10" s="3"/>
      <c r="I10" s="3"/>
      <c r="J10" s="3"/>
      <c r="K10" s="87"/>
    </row>
    <row r="11" spans="1:11" s="1" customFormat="1" ht="81.75" customHeight="1">
      <c r="A11" s="101" t="s">
        <v>920</v>
      </c>
      <c r="B11" s="4">
        <f>ROW() - ROW(Tabel2[[#Headers],['#]])</f>
        <v>8</v>
      </c>
      <c r="C11" s="4" t="s">
        <v>922</v>
      </c>
      <c r="D11" s="118" t="s">
        <v>931</v>
      </c>
      <c r="E11" s="4" t="s">
        <v>12</v>
      </c>
      <c r="F11" s="4"/>
      <c r="G11" s="3" t="s">
        <v>22</v>
      </c>
      <c r="H11" s="3"/>
      <c r="I11" s="3"/>
      <c r="J11" s="3"/>
      <c r="K11" s="87"/>
    </row>
    <row r="12" spans="1:11" s="1" customFormat="1" ht="60">
      <c r="A12" s="101" t="s">
        <v>920</v>
      </c>
      <c r="B12" s="4">
        <f>ROW() - ROW(Tabel2[[#Headers],['#]])</f>
        <v>9</v>
      </c>
      <c r="C12" s="4" t="s">
        <v>922</v>
      </c>
      <c r="D12" s="4" t="s">
        <v>932</v>
      </c>
      <c r="E12" s="4" t="s">
        <v>12</v>
      </c>
      <c r="F12" s="4"/>
      <c r="G12" s="3" t="s">
        <v>22</v>
      </c>
      <c r="H12" s="3"/>
      <c r="I12" s="3"/>
      <c r="J12" s="3"/>
      <c r="K12" s="87"/>
    </row>
    <row r="13" spans="1:11" ht="60">
      <c r="A13" s="101" t="s">
        <v>920</v>
      </c>
      <c r="B13" s="4">
        <f>ROW() - ROW(Tabel2[[#Headers],['#]])</f>
        <v>10</v>
      </c>
      <c r="C13" s="4" t="s">
        <v>922</v>
      </c>
      <c r="D13" s="118" t="s">
        <v>933</v>
      </c>
      <c r="E13" s="4" t="s">
        <v>12</v>
      </c>
      <c r="F13" s="4"/>
      <c r="G13" s="3" t="s">
        <v>22</v>
      </c>
      <c r="H13" s="150"/>
      <c r="I13" s="150"/>
      <c r="J13" s="150"/>
      <c r="K13" s="154"/>
    </row>
    <row r="14" spans="1:11" ht="30">
      <c r="A14" s="101" t="s">
        <v>920</v>
      </c>
      <c r="B14" s="4">
        <f>ROW() - ROW(Tabel2[[#Headers],['#]])</f>
        <v>11</v>
      </c>
      <c r="C14" s="4" t="s">
        <v>922</v>
      </c>
      <c r="D14" s="219" t="s">
        <v>934</v>
      </c>
      <c r="E14" s="3" t="s">
        <v>12</v>
      </c>
      <c r="F14" s="3"/>
      <c r="G14" s="3" t="s">
        <v>22</v>
      </c>
      <c r="H14" s="150"/>
      <c r="I14" s="150"/>
      <c r="J14" s="150"/>
      <c r="K14" s="154"/>
    </row>
    <row r="15" spans="1:11" ht="30">
      <c r="A15" s="240" t="s">
        <v>920</v>
      </c>
      <c r="B15" s="4">
        <f>ROW() - ROW(Tabel2[[#Headers],['#]])</f>
        <v>12</v>
      </c>
      <c r="C15" s="239" t="s">
        <v>922</v>
      </c>
      <c r="D15" s="239" t="s">
        <v>935</v>
      </c>
      <c r="E15" s="241" t="s">
        <v>12</v>
      </c>
      <c r="F15" s="68"/>
      <c r="G15" s="242" t="s">
        <v>22</v>
      </c>
      <c r="H15" s="150"/>
      <c r="I15" s="150"/>
      <c r="J15" s="150"/>
      <c r="K15" s="154"/>
    </row>
    <row r="16" spans="1:11" s="1" customFormat="1" ht="45">
      <c r="A16" s="101" t="s">
        <v>920</v>
      </c>
      <c r="B16" s="4">
        <f>ROW() - ROW(Tabel2[[#Headers],['#]])</f>
        <v>13</v>
      </c>
      <c r="C16" s="4" t="s">
        <v>922</v>
      </c>
      <c r="D16" s="118" t="s">
        <v>936</v>
      </c>
      <c r="E16" s="4" t="s">
        <v>12</v>
      </c>
      <c r="F16" s="4"/>
      <c r="G16" s="3" t="s">
        <v>22</v>
      </c>
      <c r="H16" s="3"/>
      <c r="I16" s="3"/>
      <c r="J16" s="3"/>
      <c r="K16" s="87"/>
    </row>
    <row r="17" spans="1:11" s="1" customFormat="1" ht="99.75" customHeight="1">
      <c r="A17" s="101" t="s">
        <v>920</v>
      </c>
      <c r="B17" s="4">
        <f>ROW() - ROW(Tabel2[[#Headers],['#]])</f>
        <v>14</v>
      </c>
      <c r="C17" s="4" t="s">
        <v>922</v>
      </c>
      <c r="D17" s="273" t="s">
        <v>937</v>
      </c>
      <c r="E17" s="4" t="s">
        <v>12</v>
      </c>
      <c r="F17" s="4"/>
      <c r="G17" s="3" t="s">
        <v>22</v>
      </c>
      <c r="H17" s="3"/>
      <c r="I17" s="3"/>
      <c r="J17" s="3"/>
      <c r="K17" s="87"/>
    </row>
    <row r="18" spans="1:11" ht="19.5" customHeight="1">
      <c r="A18" s="101" t="s">
        <v>920</v>
      </c>
      <c r="B18" s="4">
        <f>ROW() - ROW(Tabel2[[#Headers],['#]])</f>
        <v>15</v>
      </c>
      <c r="C18" s="4" t="s">
        <v>922</v>
      </c>
      <c r="D18" s="4" t="s">
        <v>938</v>
      </c>
      <c r="E18" s="4" t="s">
        <v>12</v>
      </c>
      <c r="F18" s="4"/>
      <c r="G18" s="3" t="s">
        <v>22</v>
      </c>
      <c r="H18" s="150"/>
      <c r="I18" s="150"/>
      <c r="J18" s="150"/>
      <c r="K18" s="154"/>
    </row>
    <row r="19" spans="1:11" ht="38.25" customHeight="1">
      <c r="A19" s="101" t="s">
        <v>920</v>
      </c>
      <c r="B19" s="118">
        <f>ROW() - ROW(Tabel2[[#Headers],['#]])</f>
        <v>16</v>
      </c>
      <c r="C19" s="118" t="s">
        <v>922</v>
      </c>
      <c r="D19" s="229" t="s">
        <v>939</v>
      </c>
      <c r="E19" s="150" t="s">
        <v>12</v>
      </c>
      <c r="F19" s="150"/>
      <c r="G19" s="3" t="s">
        <v>22</v>
      </c>
      <c r="H19" s="150"/>
      <c r="I19" s="150"/>
      <c r="J19" s="150"/>
      <c r="K19" s="154"/>
    </row>
    <row r="20" spans="1:11" ht="78" customHeight="1">
      <c r="A20" s="101" t="s">
        <v>920</v>
      </c>
      <c r="B20" s="118">
        <f>ROW() - ROW(Tabel2[[#Headers],['#]])</f>
        <v>17</v>
      </c>
      <c r="C20" s="118" t="s">
        <v>922</v>
      </c>
      <c r="D20" s="229" t="s">
        <v>940</v>
      </c>
      <c r="E20" s="150" t="s">
        <v>12</v>
      </c>
      <c r="F20" s="150"/>
      <c r="G20" s="3" t="s">
        <v>22</v>
      </c>
      <c r="H20" s="150"/>
      <c r="I20" s="150"/>
      <c r="J20" s="150"/>
      <c r="K20" s="154"/>
    </row>
    <row r="21" spans="1:11" ht="48.75" customHeight="1">
      <c r="A21" s="101" t="s">
        <v>920</v>
      </c>
      <c r="B21" s="166">
        <f>ROW() - ROW(Tabel2[[#Headers],['#]])</f>
        <v>18</v>
      </c>
      <c r="C21" s="166" t="s">
        <v>922</v>
      </c>
      <c r="D21" s="219" t="s">
        <v>941</v>
      </c>
      <c r="E21" s="150" t="s">
        <v>12</v>
      </c>
      <c r="F21" s="150"/>
      <c r="G21" s="3" t="s">
        <v>22</v>
      </c>
      <c r="H21" s="150"/>
      <c r="I21" s="150"/>
      <c r="J21" s="150"/>
      <c r="K21" s="154"/>
    </row>
    <row r="22" spans="1:11" s="1" customFormat="1" ht="48.75" customHeight="1">
      <c r="A22" s="101" t="s">
        <v>920</v>
      </c>
      <c r="B22" s="166">
        <f>ROW() - ROW(Tabel2[[#Headers],['#]])</f>
        <v>19</v>
      </c>
      <c r="C22" s="166" t="s">
        <v>922</v>
      </c>
      <c r="D22" s="219" t="s">
        <v>942</v>
      </c>
      <c r="E22" s="150" t="s">
        <v>12</v>
      </c>
      <c r="F22" s="150"/>
      <c r="G22" s="3" t="s">
        <v>22</v>
      </c>
      <c r="H22" s="3"/>
      <c r="I22" s="3"/>
      <c r="J22" s="3"/>
      <c r="K22" s="87"/>
    </row>
    <row r="23" spans="1:11" s="1" customFormat="1" ht="32.25" customHeight="1">
      <c r="A23" s="101" t="s">
        <v>920</v>
      </c>
      <c r="B23" s="166">
        <f>ROW() - ROW(Tabel2[[#Headers],['#]])</f>
        <v>20</v>
      </c>
      <c r="C23" s="166" t="s">
        <v>922</v>
      </c>
      <c r="D23" s="219" t="s">
        <v>943</v>
      </c>
      <c r="E23" s="150"/>
      <c r="F23" s="150" t="s">
        <v>13</v>
      </c>
      <c r="G23" s="3">
        <v>1</v>
      </c>
      <c r="H23" s="3"/>
      <c r="I23" s="3"/>
      <c r="J23" s="3"/>
      <c r="K23" s="87"/>
    </row>
    <row r="24" spans="1:11" ht="48" customHeight="1">
      <c r="A24" s="101" t="s">
        <v>920</v>
      </c>
      <c r="B24" s="166">
        <f>ROW() - ROW(Tabel2[[#Headers],['#]])</f>
        <v>21</v>
      </c>
      <c r="C24" s="166" t="s">
        <v>922</v>
      </c>
      <c r="D24" s="219" t="s">
        <v>944</v>
      </c>
      <c r="E24" s="150" t="s">
        <v>12</v>
      </c>
      <c r="F24" s="150"/>
      <c r="G24" s="3" t="s">
        <v>22</v>
      </c>
      <c r="H24" s="150"/>
      <c r="I24" s="150"/>
      <c r="J24" s="150"/>
      <c r="K24" s="154"/>
    </row>
    <row r="25" spans="1:11" ht="19.5" customHeight="1">
      <c r="A25" s="101" t="s">
        <v>920</v>
      </c>
      <c r="B25" s="166">
        <f>ROW() - ROW(Tabel2[[#Headers],['#]])</f>
        <v>22</v>
      </c>
      <c r="C25" s="166" t="s">
        <v>922</v>
      </c>
      <c r="D25" s="219" t="s">
        <v>945</v>
      </c>
      <c r="E25" s="3" t="s">
        <v>12</v>
      </c>
      <c r="F25" s="3"/>
      <c r="G25" s="3" t="s">
        <v>22</v>
      </c>
      <c r="H25" s="150"/>
      <c r="I25" s="150"/>
      <c r="J25" s="150"/>
      <c r="K25" s="154"/>
    </row>
    <row r="26" spans="1:11" ht="33.75" customHeight="1">
      <c r="A26" s="101" t="s">
        <v>920</v>
      </c>
      <c r="B26" s="166">
        <f>ROW() - ROW(Tabel2[[#Headers],['#]])</f>
        <v>23</v>
      </c>
      <c r="C26" s="166" t="s">
        <v>922</v>
      </c>
      <c r="D26" s="219" t="s">
        <v>946</v>
      </c>
      <c r="E26" s="3" t="s">
        <v>12</v>
      </c>
      <c r="F26" s="3"/>
      <c r="G26" s="3" t="s">
        <v>22</v>
      </c>
      <c r="H26" s="150"/>
      <c r="I26" s="150"/>
      <c r="J26" s="150"/>
      <c r="K26" s="154"/>
    </row>
    <row r="27" spans="1:11" ht="33" customHeight="1">
      <c r="A27" s="101" t="s">
        <v>920</v>
      </c>
      <c r="B27" s="166">
        <f>ROW() - ROW(Tabel2[[#Headers],['#]])</f>
        <v>24</v>
      </c>
      <c r="C27" s="166" t="s">
        <v>922</v>
      </c>
      <c r="D27" s="219" t="s">
        <v>947</v>
      </c>
      <c r="E27" s="3" t="s">
        <v>12</v>
      </c>
      <c r="F27" s="150"/>
      <c r="G27" s="3" t="s">
        <v>22</v>
      </c>
      <c r="H27" s="150"/>
      <c r="I27" s="150"/>
      <c r="J27" s="150"/>
      <c r="K27" s="154"/>
    </row>
    <row r="28" spans="1:11" ht="30">
      <c r="A28" s="167" t="s">
        <v>920</v>
      </c>
      <c r="B28" s="65">
        <f>ROW() - ROW(Tabel2[[#Headers],['#]])</f>
        <v>25</v>
      </c>
      <c r="C28" s="65" t="s">
        <v>922</v>
      </c>
      <c r="D28" s="230" t="s">
        <v>948</v>
      </c>
      <c r="E28" s="65" t="s">
        <v>12</v>
      </c>
      <c r="F28" s="65"/>
      <c r="G28" s="168" t="s">
        <v>22</v>
      </c>
      <c r="H28" s="155"/>
      <c r="I28" s="155"/>
      <c r="J28" s="155"/>
      <c r="K28" s="138"/>
    </row>
  </sheetData>
  <customSheetViews>
    <customSheetView guid="{0A3861A3-7CC3-47BA-AF53-28315811CFFA}" scale="130" showAutoFilter="1">
      <selection activeCell="G10" sqref="G10"/>
      <pageMargins left="0" right="0" top="0" bottom="0" header="0" footer="0"/>
      <autoFilter ref="A3:I22" xr:uid="{8B052641-135A-448C-96BD-5583DA733888}"/>
    </customSheetView>
    <customSheetView guid="{1F6EA195-8DD5-4BFF-8FA7-B72D148FC77E}" scale="130">
      <selection activeCell="D26" sqref="D26"/>
      <pageMargins left="0" right="0" top="0" bottom="0" header="0" footer="0"/>
    </customSheetView>
    <customSheetView guid="{9CAD6B5C-D121-480A-AA06-E2D696923D4F}" scale="130">
      <selection activeCell="D26" sqref="D26"/>
      <pageMargins left="0" right="0" top="0" bottom="0" header="0" footer="0"/>
    </customSheetView>
    <customSheetView guid="{7B2EB370-84E3-413A-A947-9EEB06096633}" scale="130">
      <selection activeCell="D26" sqref="D26"/>
      <pageMargins left="0" right="0" top="0" bottom="0" header="0" footer="0"/>
    </customSheetView>
    <customSheetView guid="{280C3BB1-A907-4C17-9463-EE26005AFA3A}" scale="130">
      <selection activeCell="D26" sqref="D26"/>
      <pageMargins left="0" right="0" top="0" bottom="0" header="0" footer="0"/>
    </customSheetView>
  </customSheetView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K33"/>
  <sheetViews>
    <sheetView topLeftCell="A31" workbookViewId="0">
      <selection activeCell="G3" sqref="G3"/>
    </sheetView>
  </sheetViews>
  <sheetFormatPr defaultColWidth="9.28515625" defaultRowHeight="15"/>
  <cols>
    <col min="1" max="1" width="9.28515625" style="1"/>
    <col min="2" max="2" width="6.7109375" style="1" customWidth="1"/>
    <col min="3" max="3" width="18.5703125" style="1" bestFit="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949</v>
      </c>
    </row>
    <row r="2" spans="1:11" ht="18.75">
      <c r="A2" s="41"/>
      <c r="E2" s="61">
        <v>28</v>
      </c>
      <c r="F2" s="61">
        <v>2</v>
      </c>
      <c r="G2" s="61">
        <v>4</v>
      </c>
    </row>
    <row r="3" spans="1:11">
      <c r="A3" s="91" t="s">
        <v>8</v>
      </c>
      <c r="B3" s="92" t="s">
        <v>9</v>
      </c>
      <c r="C3" s="92" t="s">
        <v>10</v>
      </c>
      <c r="D3" s="93" t="s">
        <v>11</v>
      </c>
      <c r="E3" s="92" t="s">
        <v>119</v>
      </c>
      <c r="F3" s="92" t="s">
        <v>120</v>
      </c>
      <c r="G3" s="92" t="s">
        <v>14</v>
      </c>
      <c r="H3" s="92" t="s">
        <v>15</v>
      </c>
      <c r="I3" s="92" t="s">
        <v>16</v>
      </c>
      <c r="J3" s="92" t="s">
        <v>17</v>
      </c>
      <c r="K3" s="149" t="s">
        <v>18</v>
      </c>
    </row>
    <row r="4" spans="1:11" ht="30">
      <c r="A4" s="6" t="s">
        <v>121</v>
      </c>
      <c r="B4" s="3">
        <f>ROW() - ROW(Tabel2[[#Headers],['#]])</f>
        <v>1</v>
      </c>
      <c r="C4" s="3" t="s">
        <v>122</v>
      </c>
      <c r="D4" s="118" t="s">
        <v>950</v>
      </c>
      <c r="E4" s="3" t="s">
        <v>12</v>
      </c>
      <c r="F4" s="3"/>
      <c r="G4" s="3" t="s">
        <v>22</v>
      </c>
      <c r="H4" s="3"/>
      <c r="I4" s="3"/>
      <c r="J4" s="3"/>
      <c r="K4" s="87"/>
    </row>
    <row r="5" spans="1:11" ht="45">
      <c r="A5" s="6" t="s">
        <v>951</v>
      </c>
      <c r="B5" s="3">
        <f>ROW() - ROW(Tabel2[[#Headers],['#]])</f>
        <v>2</v>
      </c>
      <c r="C5" s="3" t="s">
        <v>952</v>
      </c>
      <c r="D5" s="4" t="s">
        <v>953</v>
      </c>
      <c r="E5" s="3" t="s">
        <v>12</v>
      </c>
      <c r="F5" s="3"/>
      <c r="G5" s="3" t="s">
        <v>22</v>
      </c>
      <c r="H5" s="3"/>
      <c r="I5" s="3"/>
      <c r="J5" s="3"/>
      <c r="K5" s="87"/>
    </row>
    <row r="6" spans="1:11" ht="78.75" customHeight="1">
      <c r="A6" s="6" t="s">
        <v>951</v>
      </c>
      <c r="B6" s="3">
        <f>ROW() - ROW(Tabel2[[#Headers],['#]])</f>
        <v>3</v>
      </c>
      <c r="C6" s="3" t="s">
        <v>952</v>
      </c>
      <c r="D6" s="4" t="s">
        <v>954</v>
      </c>
      <c r="E6" s="3" t="s">
        <v>12</v>
      </c>
      <c r="F6" s="3"/>
      <c r="G6" s="3" t="s">
        <v>22</v>
      </c>
      <c r="H6" s="3"/>
      <c r="I6" s="3"/>
      <c r="J6" s="3"/>
      <c r="K6" s="87"/>
    </row>
    <row r="7" spans="1:11" ht="45.75" customHeight="1">
      <c r="A7" s="6" t="s">
        <v>951</v>
      </c>
      <c r="B7" s="3">
        <f>ROW() - ROW(Tabel2[[#Headers],['#]])</f>
        <v>4</v>
      </c>
      <c r="C7" s="3" t="s">
        <v>952</v>
      </c>
      <c r="D7" s="4" t="s">
        <v>955</v>
      </c>
      <c r="E7" s="3" t="s">
        <v>12</v>
      </c>
      <c r="F7" s="3"/>
      <c r="G7" s="3" t="s">
        <v>22</v>
      </c>
      <c r="H7" s="3"/>
      <c r="I7" s="3"/>
      <c r="J7" s="3"/>
      <c r="K7" s="87"/>
    </row>
    <row r="8" spans="1:11" ht="30">
      <c r="A8" s="6" t="s">
        <v>951</v>
      </c>
      <c r="B8" s="3">
        <f>ROW() - ROW(Tabel2[[#Headers],['#]])</f>
        <v>5</v>
      </c>
      <c r="C8" s="3" t="s">
        <v>952</v>
      </c>
      <c r="D8" s="4" t="s">
        <v>956</v>
      </c>
      <c r="E8" s="3" t="s">
        <v>12</v>
      </c>
      <c r="F8" s="3"/>
      <c r="G8" s="3" t="s">
        <v>22</v>
      </c>
      <c r="H8" s="3"/>
      <c r="I8" s="3"/>
      <c r="J8" s="3"/>
      <c r="K8" s="87"/>
    </row>
    <row r="9" spans="1:11" ht="75">
      <c r="A9" s="119" t="s">
        <v>951</v>
      </c>
      <c r="B9" s="120">
        <f>ROW() - ROW(Tabel2[[#Headers],['#]])</f>
        <v>6</v>
      </c>
      <c r="C9" s="120" t="s">
        <v>952</v>
      </c>
      <c r="D9" s="118" t="s">
        <v>957</v>
      </c>
      <c r="E9" s="120" t="s">
        <v>12</v>
      </c>
      <c r="F9" s="3"/>
      <c r="G9" s="3" t="s">
        <v>22</v>
      </c>
      <c r="H9" s="3"/>
      <c r="I9" s="3"/>
      <c r="J9" s="3"/>
      <c r="K9" s="87"/>
    </row>
    <row r="10" spans="1:11" ht="30">
      <c r="A10" s="6" t="s">
        <v>951</v>
      </c>
      <c r="B10" s="3">
        <f>ROW() - ROW(Tabel2[[#Headers],['#]])</f>
        <v>7</v>
      </c>
      <c r="C10" s="3" t="s">
        <v>952</v>
      </c>
      <c r="D10" s="4" t="s">
        <v>958</v>
      </c>
      <c r="E10" s="3" t="s">
        <v>12</v>
      </c>
      <c r="F10" s="3"/>
      <c r="G10" s="3" t="s">
        <v>22</v>
      </c>
      <c r="H10" s="3"/>
      <c r="I10" s="3"/>
      <c r="J10" s="3"/>
      <c r="K10" s="87"/>
    </row>
    <row r="11" spans="1:11" ht="45">
      <c r="A11" s="6" t="s">
        <v>951</v>
      </c>
      <c r="B11" s="3">
        <f>ROW() - ROW(Tabel2[[#Headers],['#]])</f>
        <v>8</v>
      </c>
      <c r="C11" s="3" t="s">
        <v>952</v>
      </c>
      <c r="D11" s="4" t="s">
        <v>959</v>
      </c>
      <c r="E11" s="3" t="s">
        <v>12</v>
      </c>
      <c r="F11" s="3"/>
      <c r="G11" s="3" t="s">
        <v>22</v>
      </c>
      <c r="H11" s="3"/>
      <c r="I11" s="3"/>
      <c r="J11" s="3"/>
      <c r="K11" s="87"/>
    </row>
    <row r="12" spans="1:11">
      <c r="A12" s="6" t="s">
        <v>951</v>
      </c>
      <c r="B12" s="3">
        <f>ROW() - ROW(Tabel2[[#Headers],['#]])</f>
        <v>9</v>
      </c>
      <c r="C12" s="3" t="s">
        <v>952</v>
      </c>
      <c r="D12" s="4" t="s">
        <v>960</v>
      </c>
      <c r="E12" s="3" t="s">
        <v>12</v>
      </c>
      <c r="F12" s="3"/>
      <c r="G12" s="3" t="s">
        <v>22</v>
      </c>
      <c r="H12" s="3"/>
      <c r="I12" s="3"/>
      <c r="J12" s="3"/>
      <c r="K12" s="87"/>
    </row>
    <row r="13" spans="1:11">
      <c r="A13" s="6" t="s">
        <v>951</v>
      </c>
      <c r="B13" s="3">
        <f>ROW() - ROW(Tabel2[[#Headers],['#]])</f>
        <v>10</v>
      </c>
      <c r="C13" s="3" t="s">
        <v>952</v>
      </c>
      <c r="D13" s="118" t="s">
        <v>961</v>
      </c>
      <c r="E13" s="3" t="s">
        <v>12</v>
      </c>
      <c r="F13" s="3"/>
      <c r="G13" s="3" t="s">
        <v>22</v>
      </c>
      <c r="H13" s="3"/>
      <c r="I13" s="3"/>
      <c r="J13" s="3"/>
      <c r="K13" s="87"/>
    </row>
    <row r="14" spans="1:11" ht="30">
      <c r="A14" s="6" t="s">
        <v>951</v>
      </c>
      <c r="B14" s="3">
        <f>ROW() - ROW(Tabel2[[#Headers],['#]])</f>
        <v>11</v>
      </c>
      <c r="C14" s="3" t="s">
        <v>952</v>
      </c>
      <c r="D14" s="4" t="s">
        <v>962</v>
      </c>
      <c r="E14" s="3" t="s">
        <v>12</v>
      </c>
      <c r="F14" s="3"/>
      <c r="G14" s="3" t="s">
        <v>22</v>
      </c>
      <c r="H14" s="3"/>
      <c r="I14" s="3"/>
      <c r="J14" s="3"/>
      <c r="K14" s="87"/>
    </row>
    <row r="15" spans="1:11" ht="30">
      <c r="A15" s="6" t="s">
        <v>951</v>
      </c>
      <c r="B15" s="3">
        <f>ROW() - ROW(Tabel2[[#Headers],['#]])</f>
        <v>12</v>
      </c>
      <c r="C15" s="3" t="s">
        <v>952</v>
      </c>
      <c r="D15" s="4" t="s">
        <v>963</v>
      </c>
      <c r="E15" s="3" t="s">
        <v>12</v>
      </c>
      <c r="F15" s="3"/>
      <c r="G15" s="3" t="s">
        <v>22</v>
      </c>
      <c r="H15" s="3"/>
      <c r="I15" s="3"/>
      <c r="J15" s="3"/>
      <c r="K15" s="87"/>
    </row>
    <row r="16" spans="1:11" ht="63" customHeight="1">
      <c r="A16" s="6" t="s">
        <v>951</v>
      </c>
      <c r="B16" s="3">
        <f>ROW() - ROW(Tabel2[[#Headers],['#]])</f>
        <v>13</v>
      </c>
      <c r="C16" s="3" t="s">
        <v>952</v>
      </c>
      <c r="D16" s="4" t="s">
        <v>964</v>
      </c>
      <c r="E16" s="3" t="s">
        <v>12</v>
      </c>
      <c r="F16" s="3"/>
      <c r="G16" s="3" t="s">
        <v>22</v>
      </c>
      <c r="H16" s="3"/>
      <c r="I16" s="3"/>
      <c r="J16" s="3"/>
      <c r="K16" s="87"/>
    </row>
    <row r="17" spans="1:11" ht="60" customHeight="1">
      <c r="A17" s="6" t="s">
        <v>951</v>
      </c>
      <c r="B17" s="3">
        <f>ROW() - ROW(Tabel2[[#Headers],['#]])</f>
        <v>14</v>
      </c>
      <c r="C17" s="3" t="s">
        <v>952</v>
      </c>
      <c r="D17" s="4" t="s">
        <v>965</v>
      </c>
      <c r="E17" s="3" t="s">
        <v>12</v>
      </c>
      <c r="F17" s="3"/>
      <c r="G17" s="3" t="s">
        <v>22</v>
      </c>
      <c r="H17" s="3"/>
      <c r="I17" s="3"/>
      <c r="J17" s="3"/>
      <c r="K17" s="87"/>
    </row>
    <row r="18" spans="1:11" ht="45">
      <c r="A18" s="6" t="s">
        <v>951</v>
      </c>
      <c r="B18" s="3">
        <f>ROW() - ROW(Tabel2[[#Headers],['#]])</f>
        <v>15</v>
      </c>
      <c r="C18" s="3" t="s">
        <v>952</v>
      </c>
      <c r="D18" s="4" t="s">
        <v>966</v>
      </c>
      <c r="E18" s="3" t="s">
        <v>12</v>
      </c>
      <c r="F18" s="3"/>
      <c r="G18" s="3" t="s">
        <v>22</v>
      </c>
      <c r="H18" s="3"/>
      <c r="I18" s="3"/>
      <c r="J18" s="3"/>
      <c r="K18" s="87"/>
    </row>
    <row r="19" spans="1:11" ht="30">
      <c r="A19" s="6" t="s">
        <v>951</v>
      </c>
      <c r="B19" s="3">
        <f>ROW() - ROW(Tabel2[[#Headers],['#]])</f>
        <v>16</v>
      </c>
      <c r="C19" s="3" t="s">
        <v>952</v>
      </c>
      <c r="D19" s="4" t="s">
        <v>967</v>
      </c>
      <c r="E19" s="3" t="s">
        <v>12</v>
      </c>
      <c r="F19" s="3"/>
      <c r="G19" s="3" t="s">
        <v>22</v>
      </c>
      <c r="H19" s="3"/>
      <c r="I19" s="3"/>
      <c r="J19" s="3"/>
      <c r="K19" s="87"/>
    </row>
    <row r="20" spans="1:11" ht="75">
      <c r="A20" s="119" t="s">
        <v>951</v>
      </c>
      <c r="B20" s="120">
        <f>ROW() - ROW(Tabel2[[#Headers],['#]])</f>
        <v>17</v>
      </c>
      <c r="C20" s="120" t="s">
        <v>952</v>
      </c>
      <c r="D20" s="118" t="s">
        <v>968</v>
      </c>
      <c r="E20" s="111"/>
      <c r="F20" s="3" t="s">
        <v>13</v>
      </c>
      <c r="G20" s="3">
        <v>2</v>
      </c>
      <c r="H20" s="3"/>
      <c r="I20" s="3"/>
      <c r="J20" s="3"/>
      <c r="K20" s="87"/>
    </row>
    <row r="21" spans="1:11" ht="30">
      <c r="A21" s="6" t="s">
        <v>951</v>
      </c>
      <c r="B21" s="3">
        <f>ROW() - ROW(Tabel2[[#Headers],['#]])</f>
        <v>18</v>
      </c>
      <c r="C21" s="3" t="s">
        <v>969</v>
      </c>
      <c r="D21" s="4" t="s">
        <v>970</v>
      </c>
      <c r="E21" s="3" t="s">
        <v>12</v>
      </c>
      <c r="F21" s="3"/>
      <c r="G21" s="3" t="s">
        <v>22</v>
      </c>
      <c r="H21" s="3"/>
      <c r="I21" s="3"/>
      <c r="J21" s="3"/>
      <c r="K21" s="87"/>
    </row>
    <row r="22" spans="1:11">
      <c r="A22" s="6" t="s">
        <v>951</v>
      </c>
      <c r="B22" s="3">
        <f>ROW() - ROW(Tabel2[[#Headers],['#]])</f>
        <v>19</v>
      </c>
      <c r="C22" s="3" t="s">
        <v>969</v>
      </c>
      <c r="D22" s="4" t="s">
        <v>971</v>
      </c>
      <c r="E22" s="3" t="s">
        <v>12</v>
      </c>
      <c r="F22" s="3"/>
      <c r="G22" s="3" t="s">
        <v>22</v>
      </c>
      <c r="H22" s="3"/>
      <c r="I22" s="3"/>
      <c r="J22" s="3"/>
      <c r="K22" s="87"/>
    </row>
    <row r="23" spans="1:11" ht="49.5" customHeight="1">
      <c r="A23" s="6" t="s">
        <v>951</v>
      </c>
      <c r="B23" s="3">
        <f>ROW() - ROW(Tabel2[[#Headers],['#]])</f>
        <v>20</v>
      </c>
      <c r="C23" s="3" t="s">
        <v>969</v>
      </c>
      <c r="D23" s="4" t="s">
        <v>972</v>
      </c>
      <c r="E23" s="3" t="s">
        <v>12</v>
      </c>
      <c r="F23" s="3"/>
      <c r="G23" s="3" t="s">
        <v>22</v>
      </c>
      <c r="H23" s="3"/>
      <c r="I23" s="3"/>
      <c r="J23" s="3"/>
      <c r="K23" s="87"/>
    </row>
    <row r="24" spans="1:11" ht="48.75" customHeight="1">
      <c r="A24" s="6" t="s">
        <v>951</v>
      </c>
      <c r="B24" s="3">
        <f>ROW() - ROW(Tabel2[[#Headers],['#]])</f>
        <v>21</v>
      </c>
      <c r="C24" s="3" t="s">
        <v>969</v>
      </c>
      <c r="D24" s="118" t="s">
        <v>973</v>
      </c>
      <c r="E24" s="3" t="s">
        <v>12</v>
      </c>
      <c r="F24" s="3"/>
      <c r="G24" s="3" t="s">
        <v>22</v>
      </c>
      <c r="H24" s="3"/>
      <c r="I24" s="3"/>
      <c r="J24" s="3"/>
      <c r="K24" s="87"/>
    </row>
    <row r="25" spans="1:11" ht="30">
      <c r="A25" s="6" t="s">
        <v>951</v>
      </c>
      <c r="B25" s="3">
        <f>ROW() - ROW(Tabel2[[#Headers],['#]])</f>
        <v>22</v>
      </c>
      <c r="C25" s="3" t="s">
        <v>969</v>
      </c>
      <c r="D25" s="4" t="s">
        <v>974</v>
      </c>
      <c r="E25" s="3" t="s">
        <v>12</v>
      </c>
      <c r="F25" s="3"/>
      <c r="G25" s="3" t="s">
        <v>22</v>
      </c>
      <c r="H25" s="3"/>
      <c r="I25" s="3"/>
      <c r="J25" s="3"/>
      <c r="K25" s="87"/>
    </row>
    <row r="26" spans="1:11" ht="30">
      <c r="A26" s="6" t="s">
        <v>951</v>
      </c>
      <c r="B26" s="3">
        <f>ROW() - ROW(Tabel2[[#Headers],['#]])</f>
        <v>23</v>
      </c>
      <c r="C26" s="3" t="s">
        <v>969</v>
      </c>
      <c r="D26" s="4" t="s">
        <v>975</v>
      </c>
      <c r="E26" s="3" t="s">
        <v>12</v>
      </c>
      <c r="F26" s="3"/>
      <c r="G26" s="3" t="s">
        <v>22</v>
      </c>
      <c r="H26" s="3"/>
      <c r="I26" s="3"/>
      <c r="J26" s="3"/>
      <c r="K26" s="87"/>
    </row>
    <row r="27" spans="1:11">
      <c r="A27" s="6" t="s">
        <v>951</v>
      </c>
      <c r="B27" s="3">
        <f>ROW() - ROW(Tabel2[[#Headers],['#]])</f>
        <v>24</v>
      </c>
      <c r="C27" s="3" t="s">
        <v>969</v>
      </c>
      <c r="D27" s="209" t="s">
        <v>976</v>
      </c>
      <c r="E27" s="3" t="s">
        <v>12</v>
      </c>
      <c r="F27" s="3"/>
      <c r="G27" s="3" t="s">
        <v>22</v>
      </c>
      <c r="H27" s="3"/>
      <c r="I27" s="3"/>
      <c r="J27" s="3"/>
      <c r="K27" s="87"/>
    </row>
    <row r="28" spans="1:11" ht="30">
      <c r="A28" s="6" t="s">
        <v>951</v>
      </c>
      <c r="B28" s="3">
        <f>ROW() - ROW(Tabel2[[#Headers],['#]])</f>
        <v>25</v>
      </c>
      <c r="C28" s="3" t="s">
        <v>969</v>
      </c>
      <c r="D28" s="166" t="s">
        <v>977</v>
      </c>
      <c r="E28" s="3" t="s">
        <v>12</v>
      </c>
      <c r="F28" s="3"/>
      <c r="G28" s="3" t="s">
        <v>22</v>
      </c>
      <c r="H28" s="3"/>
      <c r="I28" s="3"/>
      <c r="J28" s="3"/>
      <c r="K28" s="87"/>
    </row>
    <row r="29" spans="1:11" ht="30">
      <c r="A29" s="6" t="s">
        <v>951</v>
      </c>
      <c r="B29" s="3">
        <f>ROW() - ROW(Tabel2[[#Headers],['#]])</f>
        <v>26</v>
      </c>
      <c r="C29" s="3" t="s">
        <v>969</v>
      </c>
      <c r="D29" s="4" t="s">
        <v>978</v>
      </c>
      <c r="E29" s="3" t="s">
        <v>12</v>
      </c>
      <c r="F29" s="3"/>
      <c r="G29" s="3" t="s">
        <v>22</v>
      </c>
      <c r="H29" s="3"/>
      <c r="I29" s="3"/>
      <c r="J29" s="3"/>
      <c r="K29" s="87"/>
    </row>
    <row r="30" spans="1:11" ht="45">
      <c r="A30" s="6" t="s">
        <v>951</v>
      </c>
      <c r="B30" s="3">
        <f>ROW() - ROW(Tabel2[[#Headers],['#]])</f>
        <v>27</v>
      </c>
      <c r="C30" s="3" t="s">
        <v>969</v>
      </c>
      <c r="D30" s="118" t="s">
        <v>979</v>
      </c>
      <c r="E30" s="3" t="s">
        <v>12</v>
      </c>
      <c r="F30" s="3"/>
      <c r="G30" s="3" t="s">
        <v>22</v>
      </c>
      <c r="H30" s="3"/>
      <c r="I30" s="3"/>
      <c r="J30" s="3"/>
      <c r="K30" s="87"/>
    </row>
    <row r="31" spans="1:11" ht="60">
      <c r="A31" s="6" t="s">
        <v>951</v>
      </c>
      <c r="B31" s="3">
        <f>ROW() - ROW(Tabel2[[#Headers],['#]])</f>
        <v>28</v>
      </c>
      <c r="C31" s="3" t="s">
        <v>969</v>
      </c>
      <c r="D31" s="118" t="s">
        <v>980</v>
      </c>
      <c r="E31" s="3"/>
      <c r="F31" s="120" t="s">
        <v>13</v>
      </c>
      <c r="G31" s="3">
        <v>2</v>
      </c>
      <c r="H31" s="3"/>
      <c r="I31" s="3"/>
      <c r="J31" s="3"/>
      <c r="K31" s="87"/>
    </row>
    <row r="32" spans="1:11" ht="30">
      <c r="A32" s="6" t="s">
        <v>951</v>
      </c>
      <c r="B32" s="3">
        <f>ROW() - ROW(Tabel2[[#Headers],['#]])</f>
        <v>29</v>
      </c>
      <c r="C32" s="3" t="s">
        <v>879</v>
      </c>
      <c r="D32" s="4" t="s">
        <v>981</v>
      </c>
      <c r="E32" s="3" t="s">
        <v>12</v>
      </c>
      <c r="F32" s="3"/>
      <c r="G32" s="3" t="s">
        <v>22</v>
      </c>
      <c r="H32" s="3"/>
      <c r="I32" s="3"/>
      <c r="J32" s="3"/>
      <c r="K32" s="87"/>
    </row>
    <row r="33" spans="1:11" ht="30">
      <c r="A33" s="94" t="s">
        <v>951</v>
      </c>
      <c r="B33" s="5">
        <f>ROW() - ROW(Tabel2[[#Headers],['#]])</f>
        <v>30</v>
      </c>
      <c r="C33" s="5" t="s">
        <v>866</v>
      </c>
      <c r="D33" s="65" t="s">
        <v>982</v>
      </c>
      <c r="E33" s="5" t="s">
        <v>12</v>
      </c>
      <c r="F33" s="5"/>
      <c r="G33" s="5" t="s">
        <v>22</v>
      </c>
      <c r="H33" s="5"/>
      <c r="I33" s="5"/>
      <c r="J33" s="5"/>
      <c r="K33" s="61"/>
    </row>
  </sheetData>
  <customSheetViews>
    <customSheetView guid="{0A3861A3-7CC3-47BA-AF53-28315811CFFA}" scale="140" showPageBreaks="1" fitToPage="1" printArea="1" showAutoFilter="1" topLeftCell="C1">
      <pane ySplit="3" topLeftCell="A4" activePane="bottomLeft" state="frozen"/>
      <selection pane="bottomLeft" activeCell="I5" sqref="I5"/>
      <pageMargins left="0" right="0" top="0" bottom="0" header="0" footer="0"/>
      <pageSetup paperSize="8" fitToHeight="0" orientation="landscape" r:id="rId1"/>
      <headerFooter>
        <oddHeader>&amp;A&amp;RPagina &amp;P</oddHeader>
        <oddFooter>Pagina &amp;P van &amp;N</oddFooter>
      </headerFooter>
      <autoFilter ref="A3:I35" xr:uid="{04A73809-1ADB-4465-B005-8E46EA17E2A1}">
        <sortState xmlns:xlrd2="http://schemas.microsoft.com/office/spreadsheetml/2017/richdata2" ref="A5:I35">
          <sortCondition ref="C3:C34"/>
        </sortState>
      </autoFilter>
    </customSheetView>
    <customSheetView guid="{1F6EA195-8DD5-4BFF-8FA7-B72D148FC77E}" scale="110" fitToPage="1">
      <pane ySplit="2" topLeftCell="A3" activePane="bottomLeft" state="frozen"/>
      <selection pane="bottomLeft" activeCell="N1" sqref="N1:O104857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rintArea="1">
      <pane ySplit="2" topLeftCell="A3" activePane="bottomLeft" state="frozen"/>
      <selection pane="bottomLeft" activeCell="N1" sqref="N1:O104857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10" fitToPage="1">
      <pane ySplit="2" topLeftCell="A3" activePane="bottomLeft" state="frozen"/>
      <selection pane="bottomLeft" activeCell="N1" sqref="N1:O1048576"/>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10" showPageBreaks="1" fitToPage="1" printArea="1">
      <pane ySplit="2" topLeftCell="A3" activePane="bottomLeft" state="frozen"/>
      <selection pane="bottomLeft" activeCell="D49" sqref="D49"/>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K5"/>
  <sheetViews>
    <sheetView workbookViewId="0">
      <selection activeCell="G3" sqref="G3"/>
    </sheetView>
  </sheetViews>
  <sheetFormatPr defaultColWidth="8.7109375" defaultRowHeight="15"/>
  <cols>
    <col min="1" max="1" width="29.42578125" bestFit="1" customWidth="1"/>
    <col min="2" max="2" width="4" customWidth="1"/>
    <col min="3" max="3" width="14.42578125" bestFit="1" customWidth="1"/>
    <col min="4" max="4" width="80.5703125" customWidth="1"/>
    <col min="5" max="6" width="11.28515625" customWidth="1"/>
    <col min="7" max="7" width="14.42578125" bestFit="1" customWidth="1"/>
  </cols>
  <sheetData>
    <row r="1" spans="1:11" ht="18.75">
      <c r="A1" s="7" t="s">
        <v>983</v>
      </c>
    </row>
    <row r="2" spans="1:11" ht="18.75">
      <c r="A2" s="70"/>
      <c r="E2" s="61">
        <v>2</v>
      </c>
      <c r="F2" s="61">
        <v>0</v>
      </c>
      <c r="G2" s="61">
        <v>0</v>
      </c>
    </row>
    <row r="3" spans="1:11" ht="21.75" customHeight="1">
      <c r="A3" s="91" t="s">
        <v>8</v>
      </c>
      <c r="B3" s="92" t="s">
        <v>9</v>
      </c>
      <c r="C3" s="92" t="s">
        <v>10</v>
      </c>
      <c r="D3" s="93" t="s">
        <v>11</v>
      </c>
      <c r="E3" s="92" t="s">
        <v>119</v>
      </c>
      <c r="F3" s="92" t="s">
        <v>120</v>
      </c>
      <c r="G3" s="149" t="s">
        <v>14</v>
      </c>
      <c r="H3" s="90" t="s">
        <v>15</v>
      </c>
      <c r="I3" s="90" t="s">
        <v>16</v>
      </c>
      <c r="J3" s="90" t="s">
        <v>17</v>
      </c>
      <c r="K3" s="90" t="s">
        <v>18</v>
      </c>
    </row>
    <row r="4" spans="1:11" ht="33" customHeight="1">
      <c r="A4" s="6" t="s">
        <v>984</v>
      </c>
      <c r="B4" s="3">
        <f>ROW() - ROW(Tabel2[[#Headers],['#]])</f>
        <v>1</v>
      </c>
      <c r="C4" s="3" t="s">
        <v>984</v>
      </c>
      <c r="D4" s="225" t="s">
        <v>985</v>
      </c>
      <c r="E4" s="3" t="s">
        <v>12</v>
      </c>
      <c r="F4" s="3"/>
      <c r="G4" s="87" t="s">
        <v>22</v>
      </c>
    </row>
    <row r="5" spans="1:11" ht="139.5" customHeight="1">
      <c r="A5" s="94" t="s">
        <v>984</v>
      </c>
      <c r="B5" s="5">
        <f>ROW() - ROW(Tabel2[[#Headers],['#]])</f>
        <v>2</v>
      </c>
      <c r="C5" s="5" t="s">
        <v>984</v>
      </c>
      <c r="D5" s="65" t="s">
        <v>986</v>
      </c>
      <c r="E5" s="5" t="s">
        <v>12</v>
      </c>
      <c r="F5" s="5"/>
      <c r="G5" s="61" t="s">
        <v>22</v>
      </c>
    </row>
  </sheetData>
  <customSheetViews>
    <customSheetView guid="{0A3861A3-7CC3-47BA-AF53-28315811CFFA}" scale="140" showPageBreaks="1" printArea="1">
      <selection activeCell="J20" sqref="J20"/>
      <pageMargins left="0" right="0" top="0" bottom="0" header="0" footer="0"/>
      <pageSetup paperSize="8" orientation="landscape" r:id="rId1"/>
    </customSheetView>
    <customSheetView guid="{1F6EA195-8DD5-4BFF-8FA7-B72D148FC77E}" scale="140">
      <selection activeCell="A2" sqref="A2"/>
      <pageMargins left="0" right="0" top="0" bottom="0" header="0" footer="0"/>
      <pageSetup paperSize="8" orientation="landscape" r:id="rId2"/>
    </customSheetView>
    <customSheetView guid="{9CAD6B5C-D121-480A-AA06-E2D696923D4F}" scale="140">
      <selection activeCell="A2" sqref="A2"/>
      <pageMargins left="0" right="0" top="0" bottom="0" header="0" footer="0"/>
      <pageSetup paperSize="8" orientation="landscape" r:id="rId3"/>
    </customSheetView>
    <customSheetView guid="{7B2EB370-84E3-413A-A947-9EEB06096633}" scale="140">
      <selection activeCell="A2" sqref="A2"/>
      <pageMargins left="0" right="0" top="0" bottom="0" header="0" footer="0"/>
      <pageSetup paperSize="8" orientation="landscape" r:id="rId4"/>
    </customSheetView>
    <customSheetView guid="{280C3BB1-A907-4C17-9463-EE26005AFA3A}" scale="140" showPageBreaks="1" printArea="1">
      <selection activeCell="A2" sqref="A2"/>
      <pageMargins left="0" right="0" top="0" bottom="0" header="0" footer="0"/>
      <pageSetup paperSize="8" orientation="landscape" r:id="rId5"/>
    </customSheetView>
  </customSheetViews>
  <pageMargins left="0.7" right="0.7" top="0.75" bottom="0.75" header="0.3" footer="0.3"/>
  <pageSetup paperSize="8" orientation="landscape" r:id="rId6"/>
  <tableParts count="1">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69714-1438-417E-B14E-2B306CB417A1}">
  <dimension ref="A1:B24"/>
  <sheetViews>
    <sheetView workbookViewId="0">
      <selection activeCell="F17" sqref="F17"/>
    </sheetView>
  </sheetViews>
  <sheetFormatPr defaultRowHeight="15"/>
  <cols>
    <col min="1" max="1" width="29.28515625" customWidth="1"/>
    <col min="2" max="2" width="16.140625" bestFit="1" customWidth="1"/>
  </cols>
  <sheetData>
    <row r="1" spans="1:2" ht="27" customHeight="1">
      <c r="A1" s="148" t="s">
        <v>26</v>
      </c>
    </row>
    <row r="4" spans="1:2">
      <c r="A4" s="114" t="s">
        <v>27</v>
      </c>
    </row>
    <row r="5" spans="1:2">
      <c r="A5" s="128" t="s">
        <v>28</v>
      </c>
      <c r="B5" s="128"/>
    </row>
    <row r="6" spans="1:2">
      <c r="A6" t="s">
        <v>29</v>
      </c>
      <c r="B6">
        <f>'1. Toegang'!G2</f>
        <v>5</v>
      </c>
    </row>
    <row r="7" spans="1:2">
      <c r="A7" t="s">
        <v>30</v>
      </c>
      <c r="B7">
        <f>'2. Dossier beheren'!G2</f>
        <v>75</v>
      </c>
    </row>
    <row r="8" spans="1:2">
      <c r="A8" t="s">
        <v>31</v>
      </c>
      <c r="B8">
        <f>'3. Bewaken en signaleren'!G2</f>
        <v>13</v>
      </c>
    </row>
    <row r="9" spans="1:2">
      <c r="A9" t="s">
        <v>32</v>
      </c>
      <c r="B9">
        <f>'4. Webportaal'!G2</f>
        <v>22</v>
      </c>
    </row>
    <row r="10" spans="1:2">
      <c r="A10" t="s">
        <v>33</v>
      </c>
      <c r="B10">
        <f>'5. Vragenlijsten'!G2</f>
        <v>8</v>
      </c>
    </row>
    <row r="11" spans="1:2">
      <c r="A11" t="s">
        <v>34</v>
      </c>
      <c r="B11">
        <f>'6. Gegevenskoppelingen'!G2</f>
        <v>24</v>
      </c>
    </row>
    <row r="12" spans="1:2">
      <c r="A12" t="s">
        <v>35</v>
      </c>
      <c r="B12">
        <f>'7. Plannen en agenda'!G2</f>
        <v>37</v>
      </c>
    </row>
    <row r="13" spans="1:2">
      <c r="A13" t="s">
        <v>36</v>
      </c>
      <c r="B13">
        <f>'8. Correspondentie'!G2</f>
        <v>36</v>
      </c>
    </row>
    <row r="14" spans="1:2">
      <c r="A14" t="s">
        <v>37</v>
      </c>
      <c r="B14">
        <f>'9. Rapporteren&amp;analyseren'!G2</f>
        <v>19</v>
      </c>
    </row>
    <row r="15" spans="1:2">
      <c r="A15" t="s">
        <v>38</v>
      </c>
      <c r="B15">
        <f>'10. Gebruiksvriendelijkheid'!G2</f>
        <v>10</v>
      </c>
    </row>
    <row r="16" spans="1:2">
      <c r="A16" t="s">
        <v>39</v>
      </c>
      <c r="B16">
        <f>'12. Inf. beveiliging'!G2</f>
        <v>4</v>
      </c>
    </row>
    <row r="17" spans="1:2">
      <c r="A17" t="s">
        <v>40</v>
      </c>
      <c r="B17">
        <f>'13. Gegevensbeheer'!G2</f>
        <v>2</v>
      </c>
    </row>
    <row r="18" spans="1:2">
      <c r="A18" t="s">
        <v>41</v>
      </c>
      <c r="B18">
        <f>'14. Func. Beheer'!G2</f>
        <v>4</v>
      </c>
    </row>
    <row r="19" spans="1:2">
      <c r="A19" t="s">
        <v>42</v>
      </c>
      <c r="B19">
        <f>'16. SLA Algemeen'!G2</f>
        <v>1</v>
      </c>
    </row>
    <row r="20" spans="1:2">
      <c r="A20" t="s">
        <v>43</v>
      </c>
      <c r="B20">
        <f>'17. Beschikbaarheid'!I2</f>
        <v>1</v>
      </c>
    </row>
    <row r="21" spans="1:2">
      <c r="A21" t="s">
        <v>44</v>
      </c>
      <c r="B21">
        <f>'18. Incidenten &amp; Problemen'!J2</f>
        <v>1</v>
      </c>
    </row>
    <row r="22" spans="1:2">
      <c r="A22" t="s">
        <v>45</v>
      </c>
      <c r="B22">
        <f>'19. Wijzigingen'!I2</f>
        <v>2</v>
      </c>
    </row>
    <row r="23" spans="1:2">
      <c r="A23" s="127" t="s">
        <v>46</v>
      </c>
      <c r="B23" s="127">
        <f>'21. Performance'!I2</f>
        <v>1</v>
      </c>
    </row>
    <row r="24" spans="1:2">
      <c r="A24" s="128" t="s">
        <v>47</v>
      </c>
      <c r="B24" s="129">
        <f>SUM(B6:B23)</f>
        <v>265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pageSetUpPr fitToPage="1"/>
  </sheetPr>
  <dimension ref="A1:H15"/>
  <sheetViews>
    <sheetView workbookViewId="0">
      <selection activeCell="J5" sqref="J5"/>
    </sheetView>
  </sheetViews>
  <sheetFormatPr defaultColWidth="9.28515625" defaultRowHeight="11.25"/>
  <cols>
    <col min="1" max="1" width="8.7109375" style="17" customWidth="1"/>
    <col min="2" max="2" width="6.42578125" style="17" bestFit="1" customWidth="1"/>
    <col min="3" max="3" width="23.7109375" style="17" customWidth="1"/>
    <col min="4" max="4" width="80.5703125" style="17" customWidth="1"/>
    <col min="5" max="5" width="11" style="18" bestFit="1" customWidth="1"/>
    <col min="6" max="6" width="11" style="18" customWidth="1"/>
    <col min="7" max="7" width="14.42578125" style="17" bestFit="1" customWidth="1"/>
    <col min="8" max="8" width="20.140625" style="17" customWidth="1"/>
    <col min="9" max="16384" width="9.28515625" style="17"/>
  </cols>
  <sheetData>
    <row r="1" spans="1:8" s="14" customFormat="1" ht="18.75">
      <c r="A1" s="12" t="s">
        <v>987</v>
      </c>
      <c r="B1" s="13"/>
      <c r="C1" s="13"/>
      <c r="D1" s="13"/>
      <c r="E1" s="13"/>
      <c r="F1" s="69"/>
    </row>
    <row r="2" spans="1:8" s="14" customFormat="1" ht="18.75">
      <c r="A2" s="71"/>
      <c r="B2" s="72"/>
      <c r="C2" s="72"/>
      <c r="D2" s="72"/>
      <c r="E2" s="61">
        <v>11</v>
      </c>
      <c r="F2" s="61">
        <v>1</v>
      </c>
      <c r="G2" s="61">
        <v>1</v>
      </c>
    </row>
    <row r="3" spans="1:8" s="15" customFormat="1" ht="15">
      <c r="A3" s="169" t="s">
        <v>8</v>
      </c>
      <c r="B3" s="170" t="s">
        <v>988</v>
      </c>
      <c r="C3" s="170" t="s">
        <v>989</v>
      </c>
      <c r="D3" s="170" t="s">
        <v>11</v>
      </c>
      <c r="E3" s="170" t="s">
        <v>119</v>
      </c>
      <c r="F3" s="170" t="s">
        <v>120</v>
      </c>
      <c r="G3" s="170" t="s">
        <v>14</v>
      </c>
      <c r="H3" s="171" t="s">
        <v>990</v>
      </c>
    </row>
    <row r="4" spans="1:8" s="16" customFormat="1" ht="45">
      <c r="A4" s="172" t="s">
        <v>991</v>
      </c>
      <c r="B4" s="102">
        <v>1</v>
      </c>
      <c r="C4" s="102" t="s">
        <v>992</v>
      </c>
      <c r="D4" s="209" t="s">
        <v>993</v>
      </c>
      <c r="E4" s="102" t="s">
        <v>12</v>
      </c>
      <c r="F4" s="102" t="s">
        <v>994</v>
      </c>
      <c r="G4" s="102" t="s">
        <v>22</v>
      </c>
      <c r="H4" s="173"/>
    </row>
    <row r="5" spans="1:8" ht="60">
      <c r="A5" s="172" t="s">
        <v>991</v>
      </c>
      <c r="B5" s="102">
        <v>2</v>
      </c>
      <c r="C5" s="102" t="s">
        <v>992</v>
      </c>
      <c r="D5" s="209" t="s">
        <v>995</v>
      </c>
      <c r="E5" s="102" t="s">
        <v>12</v>
      </c>
      <c r="F5" s="102" t="s">
        <v>994</v>
      </c>
      <c r="G5" s="102" t="s">
        <v>22</v>
      </c>
      <c r="H5" s="173"/>
    </row>
    <row r="6" spans="1:8" ht="75">
      <c r="A6" s="172" t="s">
        <v>991</v>
      </c>
      <c r="B6" s="102">
        <v>3</v>
      </c>
      <c r="C6" s="102" t="s">
        <v>992</v>
      </c>
      <c r="D6" s="208" t="s">
        <v>996</v>
      </c>
      <c r="E6" s="102" t="s">
        <v>12</v>
      </c>
      <c r="F6" s="102" t="s">
        <v>994</v>
      </c>
      <c r="G6" s="102" t="s">
        <v>22</v>
      </c>
      <c r="H6" s="173"/>
    </row>
    <row r="7" spans="1:8" ht="45">
      <c r="A7" s="172" t="s">
        <v>991</v>
      </c>
      <c r="B7" s="102">
        <v>4</v>
      </c>
      <c r="C7" s="102" t="s">
        <v>997</v>
      </c>
      <c r="D7" s="209" t="s">
        <v>998</v>
      </c>
      <c r="E7" s="102" t="s">
        <v>12</v>
      </c>
      <c r="F7" s="102" t="s">
        <v>994</v>
      </c>
      <c r="G7" s="102" t="s">
        <v>22</v>
      </c>
      <c r="H7" s="173"/>
    </row>
    <row r="8" spans="1:8" ht="75">
      <c r="A8" s="172" t="s">
        <v>991</v>
      </c>
      <c r="B8" s="102">
        <v>5</v>
      </c>
      <c r="C8" s="102" t="s">
        <v>999</v>
      </c>
      <c r="D8" s="208" t="s">
        <v>1000</v>
      </c>
      <c r="E8" s="102" t="s">
        <v>994</v>
      </c>
      <c r="F8" s="102" t="s">
        <v>13</v>
      </c>
      <c r="G8" s="102">
        <v>1</v>
      </c>
      <c r="H8" s="173"/>
    </row>
    <row r="9" spans="1:8" ht="30">
      <c r="A9" s="172" t="s">
        <v>991</v>
      </c>
      <c r="B9" s="102">
        <v>6</v>
      </c>
      <c r="C9" s="102" t="s">
        <v>997</v>
      </c>
      <c r="D9" s="209" t="s">
        <v>1001</v>
      </c>
      <c r="E9" s="102" t="s">
        <v>12</v>
      </c>
      <c r="F9" s="102" t="s">
        <v>994</v>
      </c>
      <c r="G9" s="102" t="s">
        <v>22</v>
      </c>
      <c r="H9" s="173"/>
    </row>
    <row r="10" spans="1:8" ht="45">
      <c r="A10" s="172" t="s">
        <v>991</v>
      </c>
      <c r="B10" s="102">
        <v>7</v>
      </c>
      <c r="C10" s="102" t="s">
        <v>997</v>
      </c>
      <c r="D10" s="209" t="s">
        <v>1002</v>
      </c>
      <c r="E10" s="102" t="s">
        <v>12</v>
      </c>
      <c r="F10" s="102" t="s">
        <v>994</v>
      </c>
      <c r="G10" s="102" t="s">
        <v>22</v>
      </c>
      <c r="H10" s="173"/>
    </row>
    <row r="11" spans="1:8" ht="75">
      <c r="A11" s="172" t="s">
        <v>991</v>
      </c>
      <c r="B11" s="102">
        <v>8</v>
      </c>
      <c r="C11" s="102" t="s">
        <v>1003</v>
      </c>
      <c r="D11" s="209" t="s">
        <v>1004</v>
      </c>
      <c r="E11" s="102" t="s">
        <v>12</v>
      </c>
      <c r="F11" s="102" t="s">
        <v>994</v>
      </c>
      <c r="G11" s="102" t="s">
        <v>22</v>
      </c>
      <c r="H11" s="173"/>
    </row>
    <row r="12" spans="1:8" ht="45">
      <c r="A12" s="172" t="s">
        <v>991</v>
      </c>
      <c r="B12" s="102">
        <v>9</v>
      </c>
      <c r="C12" s="102" t="s">
        <v>1003</v>
      </c>
      <c r="D12" s="209" t="s">
        <v>1005</v>
      </c>
      <c r="E12" s="102" t="s">
        <v>12</v>
      </c>
      <c r="F12" s="102" t="s">
        <v>994</v>
      </c>
      <c r="G12" s="102" t="s">
        <v>22</v>
      </c>
      <c r="H12" s="173"/>
    </row>
    <row r="13" spans="1:8" ht="60">
      <c r="A13" s="172" t="s">
        <v>991</v>
      </c>
      <c r="B13" s="102">
        <v>10</v>
      </c>
      <c r="C13" s="102" t="s">
        <v>1006</v>
      </c>
      <c r="D13" s="209" t="s">
        <v>1007</v>
      </c>
      <c r="E13" s="102" t="s">
        <v>12</v>
      </c>
      <c r="F13" s="102" t="s">
        <v>994</v>
      </c>
      <c r="G13" s="102" t="s">
        <v>22</v>
      </c>
      <c r="H13" s="173"/>
    </row>
    <row r="14" spans="1:8" ht="30">
      <c r="A14" s="172" t="s">
        <v>991</v>
      </c>
      <c r="B14" s="102">
        <v>11</v>
      </c>
      <c r="C14" s="102" t="s">
        <v>1008</v>
      </c>
      <c r="D14" s="264" t="s">
        <v>1009</v>
      </c>
      <c r="E14" s="102" t="s">
        <v>12</v>
      </c>
      <c r="F14" s="102" t="s">
        <v>994</v>
      </c>
      <c r="G14" s="102" t="s">
        <v>22</v>
      </c>
      <c r="H14" s="173"/>
    </row>
    <row r="15" spans="1:8" ht="30">
      <c r="A15" s="174" t="s">
        <v>991</v>
      </c>
      <c r="B15" s="175">
        <v>12</v>
      </c>
      <c r="C15" s="175" t="s">
        <v>116</v>
      </c>
      <c r="D15" s="261" t="s">
        <v>1010</v>
      </c>
      <c r="E15" s="175" t="s">
        <v>12</v>
      </c>
      <c r="F15" s="175" t="s">
        <v>994</v>
      </c>
      <c r="G15" s="175" t="s">
        <v>22</v>
      </c>
      <c r="H15" s="88"/>
    </row>
  </sheetData>
  <customSheetViews>
    <customSheetView guid="{0A3861A3-7CC3-47BA-AF53-28315811CFFA}" scale="110" showPageBreaks="1" fitToPage="1" printArea="1" showAutoFilter="1">
      <pane ySplit="3" topLeftCell="A13" activePane="bottomLeft" state="frozen"/>
      <selection pane="bottomLeft" activeCell="C16" sqref="C16"/>
      <pageMargins left="0" right="0" top="0" bottom="0" header="0" footer="0"/>
      <pageSetup paperSize="8" fitToHeight="0" orientation="landscape" r:id="rId1"/>
      <headerFooter>
        <oddHeader>&amp;F</oddHeader>
        <oddFooter>&amp;A&amp;RPagina &amp;P</oddFooter>
      </headerFooter>
      <autoFilter ref="A3:I23" xr:uid="{92BAB7E8-F410-44C3-9B3F-864847F3E53A}"/>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2"/>
      <headerFooter>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4"/>
      <headerFooter>
        <oddHeader>&amp;F</oddHeader>
        <oddFooter>&amp;A&amp;RPagina &amp;P</oddFooter>
      </headerFooter>
    </customSheetView>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5"/>
      <headerFooter>
        <oddHeader>&amp;F</oddHeader>
        <oddFooter>&amp;A&amp;RPagina &amp;P</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&amp;F</oddHeader>
    <oddFooter>&amp;A&amp;RPagina &amp;P</oddFooter>
  </headerFooter>
  <tableParts count="1">
    <tablePart r:id="rId7"/>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J38"/>
  <sheetViews>
    <sheetView tabSelected="1" topLeftCell="A4" workbookViewId="0">
      <selection activeCell="A5" sqref="A5:XFD5"/>
    </sheetView>
  </sheetViews>
  <sheetFormatPr defaultColWidth="9.28515625" defaultRowHeight="12.75"/>
  <cols>
    <col min="1" max="1" width="9.42578125" style="27" customWidth="1"/>
    <col min="2" max="2" width="5.5703125" style="21" customWidth="1"/>
    <col min="3" max="3" width="15.7109375" style="21" bestFit="1" customWidth="1"/>
    <col min="4" max="4" width="57.5703125" style="21" customWidth="1"/>
    <col min="5" max="5" width="17.42578125" style="21" customWidth="1"/>
    <col min="6" max="6" width="27.28515625" style="21" customWidth="1"/>
    <col min="7" max="8" width="13" style="28" customWidth="1"/>
    <col min="9" max="9" width="14.42578125" style="28" bestFit="1" customWidth="1"/>
    <col min="10" max="10" width="19.42578125" style="21" customWidth="1"/>
    <col min="11" max="16384" width="9.28515625" style="21"/>
  </cols>
  <sheetData>
    <row r="1" spans="1:10" ht="21" customHeight="1">
      <c r="A1" s="19" t="s">
        <v>1011</v>
      </c>
      <c r="B1" s="20"/>
      <c r="C1" s="49"/>
      <c r="E1" s="22"/>
      <c r="F1" s="22"/>
      <c r="G1" s="23"/>
      <c r="H1" s="24"/>
      <c r="I1" s="24"/>
    </row>
    <row r="2" spans="1:10" ht="21" customHeight="1">
      <c r="A2" s="73"/>
      <c r="B2" s="74"/>
      <c r="C2" s="49"/>
      <c r="E2" s="75"/>
      <c r="F2" s="75"/>
      <c r="G2" s="61">
        <v>10</v>
      </c>
      <c r="H2" s="61">
        <v>1</v>
      </c>
      <c r="I2" s="61">
        <v>1</v>
      </c>
    </row>
    <row r="3" spans="1:10" s="25" customFormat="1" ht="15">
      <c r="A3" s="176" t="s">
        <v>8</v>
      </c>
      <c r="B3" s="177" t="s">
        <v>1012</v>
      </c>
      <c r="C3" s="177" t="s">
        <v>989</v>
      </c>
      <c r="D3" s="178" t="s">
        <v>1013</v>
      </c>
      <c r="E3" s="177" t="s">
        <v>1014</v>
      </c>
      <c r="F3" s="178" t="s">
        <v>1015</v>
      </c>
      <c r="G3" s="178" t="s">
        <v>119</v>
      </c>
      <c r="H3" s="178" t="s">
        <v>120</v>
      </c>
      <c r="I3" s="178" t="s">
        <v>14</v>
      </c>
      <c r="J3" s="179" t="s">
        <v>990</v>
      </c>
    </row>
    <row r="4" spans="1:10" ht="366">
      <c r="A4" s="180" t="s">
        <v>1016</v>
      </c>
      <c r="B4" s="265">
        <v>1</v>
      </c>
      <c r="C4" s="66" t="s">
        <v>1017</v>
      </c>
      <c r="D4" s="279" t="s">
        <v>1018</v>
      </c>
      <c r="E4" s="207" t="s">
        <v>994</v>
      </c>
      <c r="F4" s="209" t="s">
        <v>994</v>
      </c>
      <c r="G4" s="209" t="s">
        <v>12</v>
      </c>
      <c r="H4" s="209"/>
      <c r="I4" s="207" t="s">
        <v>22</v>
      </c>
      <c r="J4" s="181"/>
    </row>
    <row r="5" spans="1:10" ht="30.75">
      <c r="A5" s="180" t="s">
        <v>1016</v>
      </c>
      <c r="B5" s="265">
        <v>2</v>
      </c>
      <c r="C5" s="66" t="s">
        <v>1017</v>
      </c>
      <c r="D5" s="209" t="s">
        <v>1019</v>
      </c>
      <c r="E5" s="207" t="s">
        <v>994</v>
      </c>
      <c r="F5" s="209" t="s">
        <v>994</v>
      </c>
      <c r="G5" s="209" t="s">
        <v>12</v>
      </c>
      <c r="H5" s="209"/>
      <c r="I5" s="207" t="s">
        <v>22</v>
      </c>
      <c r="J5" s="181"/>
    </row>
    <row r="6" spans="1:10" ht="45">
      <c r="A6" s="180" t="s">
        <v>1016</v>
      </c>
      <c r="B6" s="265">
        <v>3</v>
      </c>
      <c r="C6" s="66" t="s">
        <v>1017</v>
      </c>
      <c r="D6" s="209" t="s">
        <v>1020</v>
      </c>
      <c r="E6" s="207" t="s">
        <v>994</v>
      </c>
      <c r="F6" s="207" t="s">
        <v>994</v>
      </c>
      <c r="G6" s="209" t="s">
        <v>12</v>
      </c>
      <c r="H6" s="209"/>
      <c r="I6" s="207" t="s">
        <v>22</v>
      </c>
      <c r="J6" s="181"/>
    </row>
    <row r="7" spans="1:10" ht="60">
      <c r="A7" s="180" t="s">
        <v>1016</v>
      </c>
      <c r="B7" s="265">
        <v>4</v>
      </c>
      <c r="C7" s="66" t="s">
        <v>1017</v>
      </c>
      <c r="D7" s="209" t="s">
        <v>1021</v>
      </c>
      <c r="E7" s="207" t="s">
        <v>994</v>
      </c>
      <c r="F7" s="209" t="s">
        <v>994</v>
      </c>
      <c r="G7" s="209" t="s">
        <v>12</v>
      </c>
      <c r="H7" s="209"/>
      <c r="I7" s="207" t="s">
        <v>22</v>
      </c>
      <c r="J7" s="181"/>
    </row>
    <row r="8" spans="1:10" ht="45">
      <c r="A8" s="180" t="s">
        <v>1016</v>
      </c>
      <c r="B8" s="265">
        <v>5</v>
      </c>
      <c r="C8" s="66" t="s">
        <v>1017</v>
      </c>
      <c r="D8" s="208" t="s">
        <v>1022</v>
      </c>
      <c r="E8" s="266" t="s">
        <v>1023</v>
      </c>
      <c r="F8" s="267" t="s">
        <v>994</v>
      </c>
      <c r="G8" s="209" t="s">
        <v>12</v>
      </c>
      <c r="H8" s="209"/>
      <c r="I8" s="207" t="s">
        <v>22</v>
      </c>
      <c r="J8" s="181"/>
    </row>
    <row r="9" spans="1:10" ht="45">
      <c r="A9" s="180" t="s">
        <v>1016</v>
      </c>
      <c r="B9" s="265">
        <v>6</v>
      </c>
      <c r="C9" s="66" t="s">
        <v>1017</v>
      </c>
      <c r="D9" s="208" t="s">
        <v>1024</v>
      </c>
      <c r="E9" s="266" t="s">
        <v>994</v>
      </c>
      <c r="F9" s="267" t="s">
        <v>1025</v>
      </c>
      <c r="G9" s="209" t="s">
        <v>12</v>
      </c>
      <c r="H9" s="209"/>
      <c r="I9" s="207" t="s">
        <v>22</v>
      </c>
      <c r="J9" s="181"/>
    </row>
    <row r="10" spans="1:10" ht="45">
      <c r="A10" s="180" t="s">
        <v>1016</v>
      </c>
      <c r="B10" s="265">
        <v>7</v>
      </c>
      <c r="C10" s="66" t="s">
        <v>1017</v>
      </c>
      <c r="D10" s="209" t="s">
        <v>1026</v>
      </c>
      <c r="E10" s="207" t="s">
        <v>994</v>
      </c>
      <c r="F10" s="207" t="s">
        <v>994</v>
      </c>
      <c r="G10" s="209"/>
      <c r="H10" s="209" t="s">
        <v>13</v>
      </c>
      <c r="I10" s="207">
        <v>1</v>
      </c>
      <c r="J10" s="181"/>
    </row>
    <row r="11" spans="1:10" ht="15">
      <c r="A11" s="180" t="s">
        <v>1016</v>
      </c>
      <c r="B11" s="265">
        <v>8</v>
      </c>
      <c r="C11" s="66" t="s">
        <v>1017</v>
      </c>
      <c r="D11" s="209" t="s">
        <v>1027</v>
      </c>
      <c r="E11" s="207" t="s">
        <v>994</v>
      </c>
      <c r="F11" s="207" t="s">
        <v>994</v>
      </c>
      <c r="G11" s="209" t="s">
        <v>12</v>
      </c>
      <c r="H11" s="209"/>
      <c r="I11" s="207" t="s">
        <v>22</v>
      </c>
      <c r="J11" s="181"/>
    </row>
    <row r="12" spans="1:10" ht="60">
      <c r="A12" s="180" t="s">
        <v>1016</v>
      </c>
      <c r="B12" s="265">
        <v>9</v>
      </c>
      <c r="C12" s="66" t="s">
        <v>1017</v>
      </c>
      <c r="D12" s="209" t="s">
        <v>1028</v>
      </c>
      <c r="E12" s="207" t="s">
        <v>994</v>
      </c>
      <c r="F12" s="207" t="s">
        <v>994</v>
      </c>
      <c r="G12" s="209" t="s">
        <v>12</v>
      </c>
      <c r="H12" s="209"/>
      <c r="I12" s="207" t="s">
        <v>22</v>
      </c>
      <c r="J12" s="181"/>
    </row>
    <row r="13" spans="1:10" ht="210">
      <c r="A13" s="180" t="s">
        <v>1016</v>
      </c>
      <c r="B13" s="265">
        <v>10</v>
      </c>
      <c r="C13" s="66" t="s">
        <v>1017</v>
      </c>
      <c r="D13" s="209" t="s">
        <v>1029</v>
      </c>
      <c r="E13" s="207" t="s">
        <v>994</v>
      </c>
      <c r="F13" s="207" t="s">
        <v>994</v>
      </c>
      <c r="G13" s="209" t="s">
        <v>12</v>
      </c>
      <c r="H13" s="209"/>
      <c r="I13" s="207" t="s">
        <v>22</v>
      </c>
      <c r="J13" s="181"/>
    </row>
    <row r="14" spans="1:10" ht="45">
      <c r="A14" s="89" t="s">
        <v>1016</v>
      </c>
      <c r="B14" s="268">
        <v>11</v>
      </c>
      <c r="C14" s="106" t="s">
        <v>1017</v>
      </c>
      <c r="D14" s="261" t="s">
        <v>1030</v>
      </c>
      <c r="E14" s="269" t="s">
        <v>994</v>
      </c>
      <c r="F14" s="269" t="s">
        <v>994</v>
      </c>
      <c r="G14" s="270" t="s">
        <v>12</v>
      </c>
      <c r="H14" s="269"/>
      <c r="I14" s="269" t="s">
        <v>22</v>
      </c>
      <c r="J14" s="182"/>
    </row>
    <row r="15" spans="1:10">
      <c r="D15" s="28"/>
    </row>
    <row r="16" spans="1:10">
      <c r="D16" s="28"/>
    </row>
    <row r="17" spans="4:4">
      <c r="D17" s="28"/>
    </row>
    <row r="18" spans="4:4">
      <c r="D18" s="28"/>
    </row>
    <row r="19" spans="4:4">
      <c r="D19" s="28"/>
    </row>
    <row r="20" spans="4:4">
      <c r="D20" s="28"/>
    </row>
    <row r="21" spans="4:4">
      <c r="D21" s="28"/>
    </row>
    <row r="22" spans="4:4">
      <c r="D22" s="28"/>
    </row>
    <row r="23" spans="4:4">
      <c r="D23" s="28"/>
    </row>
    <row r="24" spans="4:4">
      <c r="D24" s="28"/>
    </row>
    <row r="25" spans="4:4">
      <c r="D25" s="28"/>
    </row>
    <row r="26" spans="4:4">
      <c r="D26" s="28"/>
    </row>
    <row r="27" spans="4:4">
      <c r="D27" s="28"/>
    </row>
    <row r="28" spans="4:4">
      <c r="D28" s="28"/>
    </row>
    <row r="29" spans="4:4">
      <c r="D29" s="28"/>
    </row>
    <row r="30" spans="4:4">
      <c r="D30" s="28"/>
    </row>
    <row r="31" spans="4:4">
      <c r="D31" s="28"/>
    </row>
    <row r="32" spans="4:4">
      <c r="D32" s="28"/>
    </row>
    <row r="33" spans="4:4">
      <c r="D33" s="28"/>
    </row>
    <row r="34" spans="4:4">
      <c r="D34" s="28"/>
    </row>
    <row r="35" spans="4:4">
      <c r="D35" s="28"/>
    </row>
    <row r="36" spans="4:4">
      <c r="D36" s="28"/>
    </row>
    <row r="37" spans="4:4">
      <c r="D37" s="28"/>
    </row>
    <row r="38" spans="4:4">
      <c r="D38" s="28"/>
    </row>
  </sheetData>
  <customSheetViews>
    <customSheetView guid="{0A3861A3-7CC3-47BA-AF53-28315811CFFA}" scale="110" showPageBreaks="1" fitToPage="1" printArea="1" showAutoFilter="1">
      <pane ySplit="3" topLeftCell="A12" activePane="bottomLeft" state="frozen"/>
      <selection pane="bottomLeft" activeCell="L22" sqref="L22"/>
      <pageMargins left="0" right="0" top="0" bottom="0" header="0" footer="0"/>
      <pageSetup paperSize="8" fitToHeight="0" orientation="landscape" horizontalDpi="4294967293" verticalDpi="4294967293" r:id="rId1"/>
      <headerFooter alignWithMargins="0">
        <oddHeader>&amp;F</oddHeader>
        <oddFooter>&amp;A&amp;RPagina &amp;P</oddFooter>
      </headerFooter>
      <autoFilter ref="A3:K17" xr:uid="{024082BA-D1D7-4A18-B06A-A924AC273C4C}"/>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3"/>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horizontalDpi="4294967293" verticalDpi="4294967293" r:id="rId4"/>
      <headerFooter alignWithMargins="0">
        <oddHeader>&amp;F</oddHeader>
        <oddFooter>&amp;A&amp;RPagina &amp;P</oddFooter>
      </headerFooter>
    </customSheetView>
    <customSheetView guid="{280C3BB1-A907-4C17-9463-EE26005AFA3A}" scale="110" showPageBreaks="1" fitToPage="1" printArea="1">
      <pane ySplit="1" topLeftCell="A3" activePane="bottomLeft" state="frozen"/>
      <selection pane="bottomLeft" activeCell="A2" sqref="A2"/>
      <pageMargins left="0" right="0" top="0" bottom="0" header="0" footer="0"/>
      <pageSetup paperSize="8" fitToHeight="0" orientation="landscape" horizontalDpi="4294967293" verticalDpi="4294967293"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fitToHeight="0" orientation="landscape" horizontalDpi="4294967293" verticalDpi="4294967293" r:id="rId6"/>
  <headerFooter alignWithMargins="0">
    <oddHeader>&amp;F</oddHeader>
    <oddFooter>&amp;A&amp;RPagina &amp;P</oddFooter>
  </headerFooter>
  <tableParts count="1">
    <tablePart r:id="rId7"/>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K18"/>
  <sheetViews>
    <sheetView topLeftCell="A14" workbookViewId="0">
      <selection activeCell="J3" sqref="J3"/>
    </sheetView>
  </sheetViews>
  <sheetFormatPr defaultColWidth="9.28515625" defaultRowHeight="12.75"/>
  <cols>
    <col min="1" max="1" width="9.28515625" style="27" customWidth="1"/>
    <col min="2" max="2" width="6.5703125" style="37" bestFit="1" customWidth="1"/>
    <col min="3" max="3" width="32.5703125" style="37" customWidth="1"/>
    <col min="4" max="4" width="22" style="37" bestFit="1" customWidth="1"/>
    <col min="5" max="5" width="57" style="37" bestFit="1" customWidth="1"/>
    <col min="6" max="6" width="18.7109375" style="37" bestFit="1" customWidth="1"/>
    <col min="7" max="7" width="29.7109375" style="37" bestFit="1" customWidth="1"/>
    <col min="8" max="8" width="13.7109375" style="37" bestFit="1" customWidth="1"/>
    <col min="9" max="9" width="13.7109375" style="37" customWidth="1"/>
    <col min="10" max="10" width="14.42578125" style="37" bestFit="1" customWidth="1"/>
    <col min="11" max="11" width="19.140625" style="35" customWidth="1"/>
    <col min="12" max="16384" width="9.28515625" style="35"/>
  </cols>
  <sheetData>
    <row r="1" spans="1:11" ht="18.75">
      <c r="A1" s="29" t="s">
        <v>1031</v>
      </c>
      <c r="B1" s="30"/>
      <c r="C1" s="31"/>
      <c r="D1" s="32"/>
      <c r="E1" s="31"/>
      <c r="F1" s="33"/>
      <c r="G1" s="31"/>
      <c r="H1" s="34"/>
      <c r="I1" s="34"/>
      <c r="J1" s="34"/>
    </row>
    <row r="2" spans="1:11" ht="18.75">
      <c r="A2" s="73"/>
      <c r="C2" s="76"/>
      <c r="D2" s="77"/>
      <c r="E2" s="76"/>
      <c r="F2" s="78"/>
      <c r="G2" s="76"/>
      <c r="H2" s="61">
        <v>14</v>
      </c>
      <c r="I2" s="61">
        <v>1</v>
      </c>
      <c r="J2" s="61">
        <v>1</v>
      </c>
    </row>
    <row r="3" spans="1:11" s="36" customFormat="1" ht="15">
      <c r="A3" s="176" t="s">
        <v>8</v>
      </c>
      <c r="B3" s="178" t="s">
        <v>1012</v>
      </c>
      <c r="C3" s="178" t="s">
        <v>1032</v>
      </c>
      <c r="D3" s="178" t="s">
        <v>1013</v>
      </c>
      <c r="E3" s="178" t="s">
        <v>1033</v>
      </c>
      <c r="F3" s="178" t="s">
        <v>1034</v>
      </c>
      <c r="G3" s="178" t="s">
        <v>1035</v>
      </c>
      <c r="H3" s="178" t="s">
        <v>119</v>
      </c>
      <c r="I3" s="178" t="s">
        <v>120</v>
      </c>
      <c r="J3" s="178" t="s">
        <v>14</v>
      </c>
      <c r="K3" s="179" t="s">
        <v>990</v>
      </c>
    </row>
    <row r="4" spans="1:11" ht="30">
      <c r="A4" s="180" t="s">
        <v>1036</v>
      </c>
      <c r="B4" s="67">
        <v>1</v>
      </c>
      <c r="C4" s="67" t="s">
        <v>1037</v>
      </c>
      <c r="D4" s="67" t="s">
        <v>1038</v>
      </c>
      <c r="E4" s="67" t="s">
        <v>1039</v>
      </c>
      <c r="F4" s="67" t="s">
        <v>22</v>
      </c>
      <c r="G4" s="67" t="s">
        <v>22</v>
      </c>
      <c r="H4" s="66" t="s">
        <v>12</v>
      </c>
      <c r="I4" s="66"/>
      <c r="J4" s="66" t="s">
        <v>22</v>
      </c>
      <c r="K4" s="183"/>
    </row>
    <row r="5" spans="1:11" ht="45">
      <c r="A5" s="180" t="s">
        <v>1036</v>
      </c>
      <c r="B5" s="67">
        <v>2</v>
      </c>
      <c r="C5" s="67" t="s">
        <v>1037</v>
      </c>
      <c r="D5" s="67" t="s">
        <v>1040</v>
      </c>
      <c r="E5" s="67" t="s">
        <v>1041</v>
      </c>
      <c r="F5" s="67" t="s">
        <v>22</v>
      </c>
      <c r="G5" s="67" t="s">
        <v>22</v>
      </c>
      <c r="H5" s="66" t="s">
        <v>12</v>
      </c>
      <c r="I5" s="66"/>
      <c r="J5" s="66" t="s">
        <v>22</v>
      </c>
      <c r="K5" s="183"/>
    </row>
    <row r="6" spans="1:11" ht="60">
      <c r="A6" s="180" t="s">
        <v>1036</v>
      </c>
      <c r="B6" s="67">
        <v>3</v>
      </c>
      <c r="C6" s="67" t="s">
        <v>1037</v>
      </c>
      <c r="D6" s="67" t="s">
        <v>1040</v>
      </c>
      <c r="E6" s="67" t="s">
        <v>1042</v>
      </c>
      <c r="F6" s="67" t="s">
        <v>22</v>
      </c>
      <c r="G6" s="67" t="s">
        <v>22</v>
      </c>
      <c r="H6" s="66" t="s">
        <v>12</v>
      </c>
      <c r="I6" s="66"/>
      <c r="J6" s="66" t="s">
        <v>22</v>
      </c>
      <c r="K6" s="183"/>
    </row>
    <row r="7" spans="1:11" ht="45">
      <c r="A7" s="180" t="s">
        <v>1036</v>
      </c>
      <c r="B7" s="67">
        <v>4</v>
      </c>
      <c r="C7" s="67" t="s">
        <v>1043</v>
      </c>
      <c r="D7" s="67" t="s">
        <v>1044</v>
      </c>
      <c r="E7" s="67" t="s">
        <v>1045</v>
      </c>
      <c r="F7" s="67" t="s">
        <v>22</v>
      </c>
      <c r="G7" s="67" t="s">
        <v>22</v>
      </c>
      <c r="H7" s="66" t="s">
        <v>12</v>
      </c>
      <c r="I7" s="66"/>
      <c r="J7" s="66" t="s">
        <v>22</v>
      </c>
      <c r="K7" s="183"/>
    </row>
    <row r="8" spans="1:11" ht="60">
      <c r="A8" s="180" t="s">
        <v>1036</v>
      </c>
      <c r="B8" s="67">
        <v>5</v>
      </c>
      <c r="C8" s="67" t="s">
        <v>1043</v>
      </c>
      <c r="D8" s="67" t="s">
        <v>1046</v>
      </c>
      <c r="E8" s="67" t="s">
        <v>1047</v>
      </c>
      <c r="F8" s="67" t="s">
        <v>22</v>
      </c>
      <c r="G8" s="67" t="s">
        <v>22</v>
      </c>
      <c r="H8" s="66" t="s">
        <v>12</v>
      </c>
      <c r="I8" s="66"/>
      <c r="J8" s="66" t="s">
        <v>22</v>
      </c>
      <c r="K8" s="183"/>
    </row>
    <row r="9" spans="1:11" ht="120">
      <c r="A9" s="180" t="s">
        <v>1036</v>
      </c>
      <c r="B9" s="67">
        <v>6</v>
      </c>
      <c r="C9" s="67" t="s">
        <v>1043</v>
      </c>
      <c r="D9" s="67" t="s">
        <v>994</v>
      </c>
      <c r="E9" s="67" t="s">
        <v>1048</v>
      </c>
      <c r="F9" s="67" t="s">
        <v>22</v>
      </c>
      <c r="G9" s="67" t="s">
        <v>22</v>
      </c>
      <c r="H9" s="66" t="s">
        <v>12</v>
      </c>
      <c r="I9" s="66"/>
      <c r="J9" s="66" t="s">
        <v>22</v>
      </c>
      <c r="K9" s="183"/>
    </row>
    <row r="10" spans="1:11" ht="45">
      <c r="A10" s="180" t="s">
        <v>1036</v>
      </c>
      <c r="B10" s="67">
        <v>7</v>
      </c>
      <c r="C10" s="67" t="s">
        <v>1043</v>
      </c>
      <c r="D10" s="67" t="s">
        <v>994</v>
      </c>
      <c r="E10" s="67" t="s">
        <v>1049</v>
      </c>
      <c r="F10" s="67" t="s">
        <v>22</v>
      </c>
      <c r="G10" s="67" t="s">
        <v>22</v>
      </c>
      <c r="H10" s="66" t="s">
        <v>12</v>
      </c>
      <c r="I10" s="66"/>
      <c r="J10" s="66" t="s">
        <v>22</v>
      </c>
      <c r="K10" s="183"/>
    </row>
    <row r="11" spans="1:11" ht="30">
      <c r="A11" s="180" t="s">
        <v>1036</v>
      </c>
      <c r="B11" s="67">
        <v>8</v>
      </c>
      <c r="C11" s="67" t="s">
        <v>1043</v>
      </c>
      <c r="D11" s="67" t="s">
        <v>994</v>
      </c>
      <c r="E11" s="67" t="s">
        <v>1050</v>
      </c>
      <c r="F11" s="67" t="s">
        <v>22</v>
      </c>
      <c r="G11" s="67" t="s">
        <v>22</v>
      </c>
      <c r="H11" s="66" t="s">
        <v>12</v>
      </c>
      <c r="I11" s="66"/>
      <c r="J11" s="66" t="s">
        <v>22</v>
      </c>
      <c r="K11" s="183"/>
    </row>
    <row r="12" spans="1:11" ht="60">
      <c r="A12" s="180" t="s">
        <v>1036</v>
      </c>
      <c r="B12" s="67">
        <v>9</v>
      </c>
      <c r="C12" s="67" t="s">
        <v>1051</v>
      </c>
      <c r="D12" s="67" t="s">
        <v>1052</v>
      </c>
      <c r="E12" s="67" t="s">
        <v>1053</v>
      </c>
      <c r="F12" s="67" t="s">
        <v>22</v>
      </c>
      <c r="G12" s="67" t="s">
        <v>22</v>
      </c>
      <c r="H12" s="66" t="s">
        <v>12</v>
      </c>
      <c r="I12" s="66"/>
      <c r="J12" s="66" t="s">
        <v>22</v>
      </c>
      <c r="K12" s="183"/>
    </row>
    <row r="13" spans="1:11" ht="75">
      <c r="A13" s="180" t="s">
        <v>1036</v>
      </c>
      <c r="B13" s="67">
        <v>10</v>
      </c>
      <c r="C13" s="67" t="s">
        <v>1054</v>
      </c>
      <c r="D13" s="67" t="s">
        <v>1055</v>
      </c>
      <c r="E13" s="67" t="s">
        <v>1056</v>
      </c>
      <c r="F13" s="67" t="s">
        <v>1057</v>
      </c>
      <c r="G13" s="67" t="s">
        <v>1058</v>
      </c>
      <c r="H13" s="66" t="s">
        <v>12</v>
      </c>
      <c r="I13" s="66"/>
      <c r="J13" s="66" t="s">
        <v>22</v>
      </c>
      <c r="K13" s="183"/>
    </row>
    <row r="14" spans="1:11" ht="75">
      <c r="A14" s="180" t="s">
        <v>1036</v>
      </c>
      <c r="B14" s="67">
        <v>11</v>
      </c>
      <c r="C14" s="67" t="s">
        <v>1054</v>
      </c>
      <c r="D14" s="67" t="s">
        <v>1059</v>
      </c>
      <c r="E14" s="67" t="s">
        <v>1060</v>
      </c>
      <c r="F14" s="67" t="s">
        <v>1057</v>
      </c>
      <c r="G14" s="67" t="s">
        <v>1061</v>
      </c>
      <c r="H14" s="66" t="s">
        <v>12</v>
      </c>
      <c r="I14" s="66"/>
      <c r="J14" s="66" t="s">
        <v>22</v>
      </c>
      <c r="K14" s="183"/>
    </row>
    <row r="15" spans="1:11" ht="75">
      <c r="A15" s="180" t="s">
        <v>1036</v>
      </c>
      <c r="B15" s="67">
        <v>12</v>
      </c>
      <c r="C15" s="67" t="s">
        <v>1062</v>
      </c>
      <c r="D15" s="67" t="s">
        <v>1063</v>
      </c>
      <c r="E15" s="67" t="s">
        <v>1064</v>
      </c>
      <c r="F15" s="67" t="s">
        <v>1057</v>
      </c>
      <c r="G15" s="67" t="s">
        <v>1065</v>
      </c>
      <c r="H15" s="66"/>
      <c r="I15" s="66" t="s">
        <v>13</v>
      </c>
      <c r="J15" s="66">
        <v>1</v>
      </c>
      <c r="K15" s="183"/>
    </row>
    <row r="16" spans="1:11" ht="60">
      <c r="A16" s="180" t="s">
        <v>1036</v>
      </c>
      <c r="B16" s="67">
        <v>13</v>
      </c>
      <c r="C16" s="67" t="s">
        <v>1066</v>
      </c>
      <c r="D16" s="67" t="s">
        <v>1067</v>
      </c>
      <c r="E16" s="67" t="s">
        <v>1068</v>
      </c>
      <c r="F16" s="67" t="s">
        <v>1057</v>
      </c>
      <c r="G16" s="67" t="s">
        <v>1069</v>
      </c>
      <c r="H16" s="66" t="s">
        <v>12</v>
      </c>
      <c r="I16" s="66"/>
      <c r="J16" s="66" t="s">
        <v>22</v>
      </c>
      <c r="K16" s="183"/>
    </row>
    <row r="17" spans="1:11" ht="60">
      <c r="A17" s="180" t="s">
        <v>1036</v>
      </c>
      <c r="B17" s="67">
        <v>14</v>
      </c>
      <c r="C17" s="67" t="s">
        <v>1070</v>
      </c>
      <c r="D17" s="67" t="s">
        <v>1071</v>
      </c>
      <c r="E17" s="67" t="s">
        <v>1072</v>
      </c>
      <c r="F17" s="67" t="s">
        <v>1073</v>
      </c>
      <c r="G17" s="67" t="s">
        <v>1074</v>
      </c>
      <c r="H17" s="66" t="s">
        <v>12</v>
      </c>
      <c r="I17" s="66"/>
      <c r="J17" s="66" t="s">
        <v>22</v>
      </c>
      <c r="K17" s="183"/>
    </row>
    <row r="18" spans="1:11" ht="75">
      <c r="A18" s="89" t="s">
        <v>1036</v>
      </c>
      <c r="B18" s="103">
        <v>15</v>
      </c>
      <c r="C18" s="103" t="s">
        <v>1075</v>
      </c>
      <c r="D18" s="103" t="s">
        <v>1076</v>
      </c>
      <c r="E18" s="103" t="s">
        <v>1077</v>
      </c>
      <c r="F18" s="103" t="s">
        <v>22</v>
      </c>
      <c r="G18" s="103" t="s">
        <v>22</v>
      </c>
      <c r="H18" s="106" t="s">
        <v>12</v>
      </c>
      <c r="I18" s="106"/>
      <c r="J18" s="106" t="s">
        <v>22</v>
      </c>
      <c r="K18" s="146"/>
    </row>
  </sheetData>
  <customSheetViews>
    <customSheetView guid="{0A3861A3-7CC3-47BA-AF53-28315811CFFA}" showPageBreaks="1" fitToPage="1" printArea="1" showAutoFilter="1">
      <pane ySplit="3" topLeftCell="A4" activePane="bottomLeft" state="frozen"/>
      <selection pane="bottomLeft" activeCell="I2" sqref="I2:J2"/>
      <pageMargins left="0" right="0" top="0" bottom="0" header="0" footer="0"/>
      <pageSetup paperSize="8" scale="82" fitToHeight="0" orientation="landscape" r:id="rId1"/>
      <headerFooter alignWithMargins="0">
        <oddHeader>&amp;F</oddHeader>
        <oddFooter>&amp;A&amp;RPagina &amp;P</oddFooter>
      </headerFooter>
      <autoFilter ref="A3:M20" xr:uid="{92917E9C-6D6F-461B-A571-FC2F94A4A2DD}"/>
    </customSheetView>
    <customSheetView guid="{1F6EA195-8DD5-4BFF-8FA7-B72D148FC77E}" fitToPage="1">
      <pane ySplit="2" topLeftCell="A3" activePane="bottomLeft" state="frozen"/>
      <selection pane="bottomLeft" activeCell="D8" sqref="D8"/>
      <pageMargins left="0" right="0" top="0" bottom="0" header="0" footer="0"/>
      <pageSetup paperSize="8" scale="87" fitToHeight="0" orientation="landscape" r:id="rId2"/>
      <headerFooter alignWithMargins="0">
        <oddHeader>&amp;F</oddHeader>
        <oddFooter>&amp;A&amp;RPagina &amp;P</oddFooter>
      </headerFooter>
    </customSheetView>
    <customSheetView guid="{9CAD6B5C-D121-480A-AA06-E2D696923D4F}" fitToPage="1">
      <pane ySplit="2" topLeftCell="A3" activePane="bottomLeft" state="frozen"/>
      <selection pane="bottomLeft" activeCell="D8" sqref="D8"/>
      <pageMargins left="0" right="0" top="0" bottom="0" header="0" footer="0"/>
      <pageSetup paperSize="8" scale="87" fitToHeight="0" orientation="landscape" r:id="rId3"/>
      <headerFooter alignWithMargins="0">
        <oddHeader>&amp;F</oddHeader>
        <oddFooter>&amp;A&amp;RPagina &amp;P</oddFooter>
      </headerFooter>
    </customSheetView>
    <customSheetView guid="{7B2EB370-84E3-413A-A947-9EEB06096633}" fitToPage="1">
      <pane ySplit="2" topLeftCell="A3" activePane="bottomLeft" state="frozen"/>
      <selection pane="bottomLeft" activeCell="D8" sqref="D8"/>
      <pageMargins left="0" right="0" top="0" bottom="0" header="0" footer="0"/>
      <pageSetup paperSize="8" scale="87" fitToHeight="0" orientation="landscape" r:id="rId4"/>
      <headerFooter alignWithMargins="0">
        <oddHeader>&amp;F</oddHeader>
        <oddFooter>&amp;A&amp;RPagina &amp;P</oddFooter>
      </headerFooter>
    </customSheetView>
    <customSheetView guid="{280C3BB1-A907-4C17-9463-EE26005AFA3A}" showPageBreaks="1" fitToPage="1" printArea="1">
      <pane ySplit="2" topLeftCell="A3" activePane="bottomLeft" state="frozen"/>
      <selection pane="bottomLeft" activeCell="D8" sqref="D8"/>
      <pageMargins left="0" right="0" top="0" bottom="0" header="0" footer="0"/>
      <pageSetup paperSize="8" scale="87"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scale="87" fitToHeight="0" orientation="landscape" r:id="rId6"/>
  <headerFooter alignWithMargins="0">
    <oddHeader>&amp;F</oddHeader>
    <oddFooter>&amp;A&amp;RPagina &amp;P</oddFooter>
  </headerFooter>
  <tableParts count="1">
    <tablePart r:id="rId7"/>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J24"/>
  <sheetViews>
    <sheetView topLeftCell="A21" zoomScale="85" zoomScaleNormal="85" workbookViewId="0">
      <selection activeCell="I3" sqref="I3"/>
    </sheetView>
  </sheetViews>
  <sheetFormatPr defaultColWidth="9.28515625" defaultRowHeight="11.25"/>
  <cols>
    <col min="1" max="1" width="9.42578125" style="27" customWidth="1"/>
    <col min="2" max="2" width="5.7109375" style="27" customWidth="1"/>
    <col min="3" max="3" width="41.42578125" style="27" customWidth="1"/>
    <col min="4" max="4" width="47.5703125" style="27" customWidth="1"/>
    <col min="5" max="5" width="16.42578125" style="49" customWidth="1"/>
    <col min="6" max="6" width="39.28515625" style="27" customWidth="1"/>
    <col min="7" max="8" width="12.7109375" style="27" customWidth="1"/>
    <col min="9" max="9" width="14.42578125" style="27" bestFit="1" customWidth="1"/>
    <col min="10" max="10" width="37.5703125" style="27" customWidth="1"/>
    <col min="11" max="16384" width="9.28515625" style="27"/>
  </cols>
  <sheetData>
    <row r="1" spans="1:10" s="38" customFormat="1" ht="18.75">
      <c r="A1" s="29" t="s">
        <v>1078</v>
      </c>
      <c r="C1" s="39"/>
      <c r="D1" s="39"/>
      <c r="E1" s="48"/>
      <c r="F1" s="39"/>
    </row>
    <row r="2" spans="1:10" s="38" customFormat="1" ht="18.75">
      <c r="A2" s="73"/>
      <c r="C2" s="79"/>
      <c r="D2" s="79"/>
      <c r="E2" s="80"/>
      <c r="F2" s="79"/>
      <c r="G2" s="61">
        <v>19</v>
      </c>
      <c r="H2" s="61">
        <v>2</v>
      </c>
      <c r="I2" s="61">
        <v>2</v>
      </c>
    </row>
    <row r="3" spans="1:10" s="25" customFormat="1" ht="15">
      <c r="A3" s="176" t="s">
        <v>8</v>
      </c>
      <c r="B3" s="177" t="s">
        <v>1012</v>
      </c>
      <c r="C3" s="177" t="s">
        <v>1032</v>
      </c>
      <c r="D3" s="177" t="s">
        <v>1013</v>
      </c>
      <c r="E3" s="178" t="s">
        <v>1034</v>
      </c>
      <c r="F3" s="177" t="s">
        <v>1035</v>
      </c>
      <c r="G3" s="177" t="s">
        <v>119</v>
      </c>
      <c r="H3" s="177" t="s">
        <v>120</v>
      </c>
      <c r="I3" s="177" t="s">
        <v>14</v>
      </c>
      <c r="J3" s="184" t="s">
        <v>990</v>
      </c>
    </row>
    <row r="4" spans="1:10" ht="45">
      <c r="A4" s="180" t="s">
        <v>1079</v>
      </c>
      <c r="B4" s="67">
        <f>ROW() - ROW(Tabel2[[#Headers],['#]])</f>
        <v>1</v>
      </c>
      <c r="C4" s="67" t="s">
        <v>1080</v>
      </c>
      <c r="D4" s="67" t="s">
        <v>1081</v>
      </c>
      <c r="E4" s="67" t="s">
        <v>1082</v>
      </c>
      <c r="F4" s="67" t="s">
        <v>1083</v>
      </c>
      <c r="G4" s="66" t="s">
        <v>12</v>
      </c>
      <c r="H4" s="66"/>
      <c r="I4" s="66" t="s">
        <v>22</v>
      </c>
      <c r="J4" s="185"/>
    </row>
    <row r="5" spans="1:10" ht="105">
      <c r="A5" s="180" t="s">
        <v>1079</v>
      </c>
      <c r="B5" s="66">
        <f>ROW() - ROW(Tabel2[[#Headers],['#]])</f>
        <v>2</v>
      </c>
      <c r="C5" s="67" t="s">
        <v>1084</v>
      </c>
      <c r="D5" s="67" t="s">
        <v>1085</v>
      </c>
      <c r="E5" s="67" t="s">
        <v>1086</v>
      </c>
      <c r="F5" s="67" t="s">
        <v>1087</v>
      </c>
      <c r="G5" s="66" t="s">
        <v>12</v>
      </c>
      <c r="H5" s="66"/>
      <c r="I5" s="66" t="s">
        <v>22</v>
      </c>
      <c r="J5" s="185"/>
    </row>
    <row r="6" spans="1:10" ht="225">
      <c r="A6" s="180" t="s">
        <v>1079</v>
      </c>
      <c r="B6" s="66">
        <f>ROW() - ROW(Tabel2[[#Headers],['#]])</f>
        <v>3</v>
      </c>
      <c r="C6" s="3" t="s">
        <v>149</v>
      </c>
      <c r="D6" s="67" t="s">
        <v>1088</v>
      </c>
      <c r="E6" s="67"/>
      <c r="F6" s="67"/>
      <c r="G6" s="66" t="s">
        <v>12</v>
      </c>
      <c r="H6" s="66"/>
      <c r="I6" s="66" t="s">
        <v>22</v>
      </c>
      <c r="J6" s="185"/>
    </row>
    <row r="7" spans="1:10" ht="165">
      <c r="A7" s="180" t="s">
        <v>1079</v>
      </c>
      <c r="B7" s="67">
        <f>ROW() - ROW(Tabel2[[#Headers],['#]])</f>
        <v>4</v>
      </c>
      <c r="C7" s="3" t="s">
        <v>149</v>
      </c>
      <c r="D7" s="67" t="s">
        <v>1089</v>
      </c>
      <c r="E7" s="67"/>
      <c r="F7" s="67"/>
      <c r="G7" s="66" t="s">
        <v>12</v>
      </c>
      <c r="H7" s="66"/>
      <c r="I7" s="66" t="s">
        <v>22</v>
      </c>
      <c r="J7" s="185"/>
    </row>
    <row r="8" spans="1:10" ht="45">
      <c r="A8" s="180" t="s">
        <v>1079</v>
      </c>
      <c r="B8" s="66">
        <f>ROW() - ROW(Tabel2[[#Headers],['#]])</f>
        <v>5</v>
      </c>
      <c r="C8" s="3" t="s">
        <v>149</v>
      </c>
      <c r="D8" s="4" t="s">
        <v>1090</v>
      </c>
      <c r="E8" s="67"/>
      <c r="F8" s="67"/>
      <c r="G8" s="66" t="s">
        <v>12</v>
      </c>
      <c r="H8" s="66"/>
      <c r="I8" s="66" t="s">
        <v>22</v>
      </c>
      <c r="J8" s="185"/>
    </row>
    <row r="9" spans="1:10" ht="63" customHeight="1">
      <c r="A9" s="180" t="s">
        <v>1079</v>
      </c>
      <c r="B9" s="67">
        <f>ROW() - ROW(Tabel2[[#Headers],['#]])</f>
        <v>6</v>
      </c>
      <c r="C9" s="3" t="s">
        <v>149</v>
      </c>
      <c r="D9" s="67" t="s">
        <v>1091</v>
      </c>
      <c r="E9" s="67"/>
      <c r="F9" s="67"/>
      <c r="G9" s="66" t="s">
        <v>12</v>
      </c>
      <c r="H9" s="66"/>
      <c r="I9" s="66" t="s">
        <v>22</v>
      </c>
      <c r="J9" s="185"/>
    </row>
    <row r="10" spans="1:10" ht="94.5" customHeight="1">
      <c r="A10" s="180" t="s">
        <v>1079</v>
      </c>
      <c r="B10" s="66">
        <f>ROW() - ROW(Tabel2[[#Headers],['#]])</f>
        <v>7</v>
      </c>
      <c r="C10" s="67" t="s">
        <v>149</v>
      </c>
      <c r="D10" s="67" t="s">
        <v>1092</v>
      </c>
      <c r="E10" s="67"/>
      <c r="F10" s="67"/>
      <c r="G10" s="66"/>
      <c r="H10" s="66" t="s">
        <v>13</v>
      </c>
      <c r="I10" s="66">
        <v>1</v>
      </c>
      <c r="J10" s="185"/>
    </row>
    <row r="11" spans="1:10" ht="60">
      <c r="A11" s="180" t="s">
        <v>1079</v>
      </c>
      <c r="B11" s="67">
        <f>ROW() - ROW(Tabel2[[#Headers],['#]])</f>
        <v>8</v>
      </c>
      <c r="C11" s="67" t="s">
        <v>149</v>
      </c>
      <c r="D11" s="67" t="s">
        <v>1093</v>
      </c>
      <c r="E11" s="67"/>
      <c r="F11" s="67"/>
      <c r="G11" s="66" t="s">
        <v>12</v>
      </c>
      <c r="H11" s="66"/>
      <c r="I11" s="66" t="s">
        <v>22</v>
      </c>
      <c r="J11" s="185"/>
    </row>
    <row r="12" spans="1:10" ht="240">
      <c r="A12" s="180" t="s">
        <v>1079</v>
      </c>
      <c r="B12" s="66">
        <f>ROW() - ROW(Tabel2[[#Headers],['#]])</f>
        <v>9</v>
      </c>
      <c r="C12" s="67" t="s">
        <v>1094</v>
      </c>
      <c r="D12" s="67" t="s">
        <v>1095</v>
      </c>
      <c r="E12" s="67"/>
      <c r="F12" s="67"/>
      <c r="G12" s="66"/>
      <c r="H12" s="66" t="s">
        <v>13</v>
      </c>
      <c r="I12" s="66">
        <v>1</v>
      </c>
      <c r="J12" s="185"/>
    </row>
    <row r="13" spans="1:10" ht="45">
      <c r="A13" s="180" t="s">
        <v>1079</v>
      </c>
      <c r="B13" s="67">
        <f>ROW() - ROW(Tabel2[[#Headers],['#]])</f>
        <v>10</v>
      </c>
      <c r="C13" s="67" t="s">
        <v>1094</v>
      </c>
      <c r="D13" s="67" t="s">
        <v>1096</v>
      </c>
      <c r="E13" s="67"/>
      <c r="F13" s="67"/>
      <c r="G13" s="66" t="s">
        <v>12</v>
      </c>
      <c r="H13" s="66"/>
      <c r="I13" s="66" t="s">
        <v>22</v>
      </c>
      <c r="J13" s="185"/>
    </row>
    <row r="14" spans="1:10" ht="60">
      <c r="A14" s="180" t="s">
        <v>1079</v>
      </c>
      <c r="B14" s="66">
        <f>ROW() - ROW(Tabel2[[#Headers],['#]])</f>
        <v>11</v>
      </c>
      <c r="C14" s="67" t="s">
        <v>1094</v>
      </c>
      <c r="D14" s="67" t="s">
        <v>1097</v>
      </c>
      <c r="E14" s="67"/>
      <c r="F14" s="67"/>
      <c r="G14" s="66" t="s">
        <v>12</v>
      </c>
      <c r="H14" s="66"/>
      <c r="I14" s="66" t="s">
        <v>22</v>
      </c>
      <c r="J14" s="185"/>
    </row>
    <row r="15" spans="1:10" ht="75">
      <c r="A15" s="180" t="s">
        <v>1079</v>
      </c>
      <c r="B15" s="67">
        <f>ROW() - ROW(Tabel2[[#Headers],['#]])</f>
        <v>12</v>
      </c>
      <c r="C15" s="67" t="s">
        <v>1094</v>
      </c>
      <c r="D15" s="67" t="s">
        <v>1098</v>
      </c>
      <c r="E15" s="67"/>
      <c r="F15" s="67"/>
      <c r="G15" s="66" t="s">
        <v>12</v>
      </c>
      <c r="H15" s="66"/>
      <c r="I15" s="66" t="s">
        <v>22</v>
      </c>
      <c r="J15" s="185"/>
    </row>
    <row r="16" spans="1:10" ht="120">
      <c r="A16" s="180" t="s">
        <v>1079</v>
      </c>
      <c r="B16" s="66">
        <f>ROW() - ROW(Tabel2[[#Headers],['#]])</f>
        <v>13</v>
      </c>
      <c r="C16" s="67" t="s">
        <v>1094</v>
      </c>
      <c r="D16" s="67" t="s">
        <v>1099</v>
      </c>
      <c r="E16" s="67"/>
      <c r="F16" s="67"/>
      <c r="G16" s="66" t="s">
        <v>12</v>
      </c>
      <c r="H16" s="66"/>
      <c r="I16" s="66" t="s">
        <v>22</v>
      </c>
      <c r="J16" s="185"/>
    </row>
    <row r="17" spans="1:10" ht="120">
      <c r="A17" s="180" t="s">
        <v>1079</v>
      </c>
      <c r="B17" s="67">
        <f>ROW() - ROW(Tabel2[[#Headers],['#]])</f>
        <v>14</v>
      </c>
      <c r="C17" s="67" t="s">
        <v>1094</v>
      </c>
      <c r="D17" s="67" t="s">
        <v>1100</v>
      </c>
      <c r="E17" s="67"/>
      <c r="F17" s="67"/>
      <c r="G17" s="66" t="s">
        <v>12</v>
      </c>
      <c r="H17" s="66"/>
      <c r="I17" s="66" t="s">
        <v>22</v>
      </c>
      <c r="J17" s="185"/>
    </row>
    <row r="18" spans="1:10" ht="165">
      <c r="A18" s="180" t="s">
        <v>1079</v>
      </c>
      <c r="B18" s="66">
        <f>ROW() - ROW(Tabel2[[#Headers],['#]])</f>
        <v>15</v>
      </c>
      <c r="C18" s="67" t="s">
        <v>1094</v>
      </c>
      <c r="D18" s="67" t="s">
        <v>1101</v>
      </c>
      <c r="E18" s="67"/>
      <c r="F18" s="67"/>
      <c r="G18" s="66" t="s">
        <v>12</v>
      </c>
      <c r="H18" s="66"/>
      <c r="I18" s="66" t="s">
        <v>22</v>
      </c>
      <c r="J18" s="185"/>
    </row>
    <row r="19" spans="1:10" ht="45">
      <c r="A19" s="180" t="s">
        <v>1079</v>
      </c>
      <c r="B19" s="67">
        <f>ROW() - ROW(Tabel2[[#Headers],['#]])</f>
        <v>16</v>
      </c>
      <c r="C19" s="67" t="s">
        <v>1094</v>
      </c>
      <c r="D19" s="67" t="s">
        <v>1102</v>
      </c>
      <c r="E19" s="67"/>
      <c r="F19" s="67"/>
      <c r="G19" s="66" t="s">
        <v>12</v>
      </c>
      <c r="H19" s="66"/>
      <c r="I19" s="66" t="s">
        <v>22</v>
      </c>
      <c r="J19" s="185"/>
    </row>
    <row r="20" spans="1:10" ht="60">
      <c r="A20" s="180" t="s">
        <v>1079</v>
      </c>
      <c r="B20" s="66">
        <f>ROW() - ROW(Tabel2[[#Headers],['#]])</f>
        <v>17</v>
      </c>
      <c r="C20" s="67" t="s">
        <v>1094</v>
      </c>
      <c r="D20" s="67" t="s">
        <v>1103</v>
      </c>
      <c r="E20" s="67"/>
      <c r="F20" s="67"/>
      <c r="G20" s="66" t="s">
        <v>12</v>
      </c>
      <c r="H20" s="66"/>
      <c r="I20" s="66" t="s">
        <v>22</v>
      </c>
      <c r="J20" s="185"/>
    </row>
    <row r="21" spans="1:10" ht="270">
      <c r="A21" s="180" t="s">
        <v>1079</v>
      </c>
      <c r="B21" s="67">
        <f>ROW() - ROW(Tabel2[[#Headers],['#]])</f>
        <v>18</v>
      </c>
      <c r="C21" s="67" t="s">
        <v>1094</v>
      </c>
      <c r="D21" s="67" t="s">
        <v>1104</v>
      </c>
      <c r="E21" s="67"/>
      <c r="F21" s="67"/>
      <c r="G21" s="66" t="s">
        <v>12</v>
      </c>
      <c r="H21" s="66"/>
      <c r="I21" s="66" t="s">
        <v>22</v>
      </c>
      <c r="J21" s="185"/>
    </row>
    <row r="22" spans="1:10" ht="60">
      <c r="A22" s="180" t="s">
        <v>1079</v>
      </c>
      <c r="B22" s="66">
        <f>ROW() - ROW(Tabel2[[#Headers],['#]])</f>
        <v>19</v>
      </c>
      <c r="C22" s="67" t="s">
        <v>1094</v>
      </c>
      <c r="D22" s="67" t="s">
        <v>1105</v>
      </c>
      <c r="E22" s="67"/>
      <c r="F22" s="67"/>
      <c r="G22" s="66" t="s">
        <v>12</v>
      </c>
      <c r="H22" s="66"/>
      <c r="I22" s="66" t="s">
        <v>22</v>
      </c>
      <c r="J22" s="185"/>
    </row>
    <row r="23" spans="1:10" ht="45">
      <c r="A23" s="180" t="s">
        <v>1079</v>
      </c>
      <c r="B23" s="67">
        <f>ROW() - ROW(Tabel2[[#Headers],['#]])</f>
        <v>20</v>
      </c>
      <c r="C23" s="67" t="s">
        <v>1094</v>
      </c>
      <c r="D23" s="67" t="s">
        <v>1106</v>
      </c>
      <c r="E23" s="67"/>
      <c r="F23" s="67"/>
      <c r="G23" s="66" t="s">
        <v>12</v>
      </c>
      <c r="H23" s="66"/>
      <c r="I23" s="66" t="s">
        <v>22</v>
      </c>
      <c r="J23" s="185"/>
    </row>
    <row r="24" spans="1:10" s="1" customFormat="1" ht="180">
      <c r="A24" s="180" t="s">
        <v>1079</v>
      </c>
      <c r="B24" s="67">
        <f>ROW() - ROW(Tabel2[[#Headers],['#]])</f>
        <v>21</v>
      </c>
      <c r="C24" s="67" t="s">
        <v>1094</v>
      </c>
      <c r="D24" s="67" t="s">
        <v>1107</v>
      </c>
      <c r="E24" s="67"/>
      <c r="F24" s="186" t="s">
        <v>1108</v>
      </c>
      <c r="G24" s="66" t="s">
        <v>12</v>
      </c>
      <c r="H24" s="66"/>
      <c r="I24" s="66" t="s">
        <v>22</v>
      </c>
      <c r="J24" s="87"/>
    </row>
  </sheetData>
  <customSheetViews>
    <customSheetView guid="{0A3861A3-7CC3-47BA-AF53-28315811CFFA}" showPageBreaks="1" fitToPage="1" printArea="1" showAutoFilter="1">
      <pane ySplit="3" topLeftCell="A4" activePane="bottomLeft" state="frozen"/>
      <selection pane="bottomLeft" activeCell="H2" sqref="H2:I2"/>
      <pageMargins left="0" right="0" top="0" bottom="0" header="0" footer="0"/>
      <pageSetup paperSize="8" scale="90" fitToHeight="0" orientation="landscape" r:id="rId1"/>
      <headerFooter alignWithMargins="0">
        <oddHeader>&amp;F</oddHeader>
        <oddFooter>&amp;A&amp;RPagina &amp;P</oddFooter>
      </headerFooter>
      <autoFilter ref="A3:L37" xr:uid="{448117C1-D20E-47C6-8DFA-0A0A2C4674DA}">
        <sortState xmlns:xlrd2="http://schemas.microsoft.com/office/spreadsheetml/2017/richdata2" ref="A5:L37">
          <sortCondition ref="C3:C37"/>
        </sortState>
      </autoFilter>
    </customSheetView>
    <customSheetView guid="{1F6EA195-8DD5-4BFF-8FA7-B72D148FC77E}" scale="110" fitToPage="1">
      <pane ySplit="2" topLeftCell="A9" activePane="bottomLeft" state="frozen"/>
      <selection pane="bottomLeft" activeCell="A2" sqref="A2"/>
      <pageMargins left="0" right="0" top="0" bottom="0" header="0" footer="0"/>
      <pageSetup paperSize="8" scale="96" fitToHeight="0" orientation="landscape" r:id="rId2"/>
      <headerFooter alignWithMargins="0">
        <oddHeader>&amp;F</oddHeader>
        <oddFooter>&amp;A&amp;RPagina &amp;P</oddFooter>
      </headerFooter>
    </customSheetView>
    <customSheetView guid="{9CAD6B5C-D121-480A-AA06-E2D696923D4F}" scale="110" fitToPage="1">
      <pane ySplit="2" topLeftCell="A9" activePane="bottomLeft" state="frozen"/>
      <selection pane="bottomLeft" activeCell="A2" sqref="A2"/>
      <pageMargins left="0" right="0" top="0" bottom="0" header="0" footer="0"/>
      <pageSetup paperSize="8" scale="96" fitToHeight="0" orientation="landscape" r:id="rId3"/>
      <headerFooter alignWithMargins="0">
        <oddHeader>&amp;F</oddHeader>
        <oddFooter>&amp;A&amp;RPagina &amp;P</oddFooter>
      </headerFooter>
    </customSheetView>
    <customSheetView guid="{7B2EB370-84E3-413A-A947-9EEB06096633}" scale="110" fitToPage="1">
      <pane ySplit="2" topLeftCell="A9" activePane="bottomLeft" state="frozen"/>
      <selection pane="bottomLeft" activeCell="A2" sqref="A2"/>
      <pageMargins left="0" right="0" top="0" bottom="0" header="0" footer="0"/>
      <pageSetup paperSize="8" scale="96" fitToHeight="0" orientation="landscape" r:id="rId4"/>
      <headerFooter alignWithMargins="0">
        <oddHeader>&amp;F</oddHeader>
        <oddFooter>&amp;A&amp;RPagina &amp;P</oddFooter>
      </headerFooter>
    </customSheetView>
    <customSheetView guid="{280C3BB1-A907-4C17-9463-EE26005AFA3A}" scale="110" showPageBreaks="1" fitToPage="1" printArea="1">
      <pane ySplit="2" topLeftCell="A9" activePane="bottomLeft" state="frozen"/>
      <selection pane="bottomLeft" activeCell="A2" sqref="A2"/>
      <pageMargins left="0" right="0" top="0" bottom="0" header="0" footer="0"/>
      <pageSetup paperSize="8" scale="96"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scale="95" fitToHeight="0" orientation="landscape" r:id="rId6"/>
  <headerFooter alignWithMargins="0">
    <oddHeader>&amp;F</oddHeader>
    <oddFooter>&amp;A&amp;RPagina &amp;P</oddFooter>
  </headerFooter>
  <tableParts count="1">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Toelichting!$A$20:$A$21</xm:f>
          </x14:formula1>
          <xm:sqref>I24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pageSetUpPr fitToPage="1"/>
  </sheetPr>
  <dimension ref="A1:J12"/>
  <sheetViews>
    <sheetView topLeftCell="A8" workbookViewId="0">
      <selection activeCell="J3" sqref="J3"/>
    </sheetView>
  </sheetViews>
  <sheetFormatPr defaultColWidth="9.28515625" defaultRowHeight="12.75"/>
  <cols>
    <col min="1" max="1" width="9.5703125" style="27" customWidth="1"/>
    <col min="2" max="2" width="5.5703125" style="37" customWidth="1"/>
    <col min="3" max="3" width="18.42578125" style="37" bestFit="1" customWidth="1"/>
    <col min="4" max="4" width="37.28515625" style="37" customWidth="1"/>
    <col min="5" max="5" width="21.28515625" style="37" customWidth="1"/>
    <col min="6" max="6" width="19.5703125" style="37" customWidth="1"/>
    <col min="7" max="7" width="40.42578125" style="37" bestFit="1" customWidth="1"/>
    <col min="8" max="9" width="13" style="37" customWidth="1"/>
    <col min="10" max="10" width="14.42578125" style="37" bestFit="1" customWidth="1"/>
    <col min="11" max="16384" width="9.28515625" style="37"/>
  </cols>
  <sheetData>
    <row r="1" spans="1:10" ht="18.75">
      <c r="A1" s="29" t="s">
        <v>1109</v>
      </c>
      <c r="B1" s="30"/>
      <c r="C1" s="31"/>
      <c r="D1" s="31"/>
      <c r="E1" s="31"/>
      <c r="F1" s="31"/>
      <c r="G1" s="31"/>
      <c r="H1" s="40"/>
      <c r="I1" s="40"/>
      <c r="J1" s="40"/>
    </row>
    <row r="2" spans="1:10" ht="18.75">
      <c r="A2" s="73"/>
      <c r="C2" s="76"/>
      <c r="D2" s="76"/>
      <c r="E2" s="76"/>
      <c r="F2" s="76"/>
      <c r="G2" s="76"/>
      <c r="H2" s="61">
        <v>9</v>
      </c>
      <c r="I2" s="61">
        <v>0</v>
      </c>
      <c r="J2" s="61">
        <v>0</v>
      </c>
    </row>
    <row r="3" spans="1:10" s="25" customFormat="1" ht="15">
      <c r="A3" s="176" t="s">
        <v>8</v>
      </c>
      <c r="B3" s="178" t="s">
        <v>1012</v>
      </c>
      <c r="C3" s="178" t="s">
        <v>1032</v>
      </c>
      <c r="D3" s="178" t="s">
        <v>1013</v>
      </c>
      <c r="E3" s="178" t="s">
        <v>1033</v>
      </c>
      <c r="F3" s="178" t="s">
        <v>1034</v>
      </c>
      <c r="G3" s="178" t="s">
        <v>1035</v>
      </c>
      <c r="H3" s="178" t="s">
        <v>119</v>
      </c>
      <c r="I3" s="178" t="s">
        <v>120</v>
      </c>
      <c r="J3" s="179" t="s">
        <v>14</v>
      </c>
    </row>
    <row r="4" spans="1:10" s="26" customFormat="1" ht="150">
      <c r="A4" s="180" t="s">
        <v>1110</v>
      </c>
      <c r="B4" s="67">
        <f>ROW() - ROW(Tabel2[[#Headers],['#]])</f>
        <v>1</v>
      </c>
      <c r="C4" s="67" t="s">
        <v>1111</v>
      </c>
      <c r="D4" s="67" t="s">
        <v>1112</v>
      </c>
      <c r="E4" s="67" t="s">
        <v>1113</v>
      </c>
      <c r="F4" s="67" t="s">
        <v>1114</v>
      </c>
      <c r="G4" s="67" t="s">
        <v>1115</v>
      </c>
      <c r="H4" s="67" t="s">
        <v>12</v>
      </c>
      <c r="I4" s="67"/>
      <c r="J4" s="187" t="s">
        <v>22</v>
      </c>
    </row>
    <row r="5" spans="1:10" s="26" customFormat="1" ht="75">
      <c r="A5" s="180" t="s">
        <v>1110</v>
      </c>
      <c r="B5" s="67">
        <f>ROW() - ROW(Tabel2[[#Headers],['#]])</f>
        <v>2</v>
      </c>
      <c r="C5" s="67" t="s">
        <v>1111</v>
      </c>
      <c r="D5" s="67" t="s">
        <v>1112</v>
      </c>
      <c r="E5" s="67" t="s">
        <v>1113</v>
      </c>
      <c r="F5" s="67" t="s">
        <v>1114</v>
      </c>
      <c r="G5" s="67" t="s">
        <v>1116</v>
      </c>
      <c r="H5" s="67" t="s">
        <v>12</v>
      </c>
      <c r="I5" s="67"/>
      <c r="J5" s="187" t="s">
        <v>22</v>
      </c>
    </row>
    <row r="6" spans="1:10" s="26" customFormat="1" ht="60">
      <c r="A6" s="180" t="s">
        <v>1110</v>
      </c>
      <c r="B6" s="67">
        <f>ROW() - ROW(Tabel2[[#Headers],['#]])</f>
        <v>3</v>
      </c>
      <c r="C6" s="67" t="s">
        <v>1117</v>
      </c>
      <c r="D6" s="67" t="s">
        <v>1118</v>
      </c>
      <c r="E6" s="67" t="s">
        <v>1119</v>
      </c>
      <c r="F6" s="67" t="s">
        <v>1114</v>
      </c>
      <c r="G6" s="67" t="s">
        <v>1120</v>
      </c>
      <c r="H6" s="67" t="s">
        <v>12</v>
      </c>
      <c r="I6" s="67"/>
      <c r="J6" s="187" t="s">
        <v>22</v>
      </c>
    </row>
    <row r="7" spans="1:10" s="26" customFormat="1" ht="60">
      <c r="A7" s="180" t="s">
        <v>1110</v>
      </c>
      <c r="B7" s="67">
        <f>ROW() - ROW(Tabel2[[#Headers],['#]])</f>
        <v>4</v>
      </c>
      <c r="C7" s="67" t="s">
        <v>1121</v>
      </c>
      <c r="D7" s="67" t="s">
        <v>1122</v>
      </c>
      <c r="E7" s="67" t="s">
        <v>1123</v>
      </c>
      <c r="F7" s="67" t="s">
        <v>1124</v>
      </c>
      <c r="G7" s="67" t="s">
        <v>1125</v>
      </c>
      <c r="H7" s="67" t="s">
        <v>12</v>
      </c>
      <c r="I7" s="67"/>
      <c r="J7" s="187" t="s">
        <v>22</v>
      </c>
    </row>
    <row r="8" spans="1:10" s="26" customFormat="1" ht="60">
      <c r="A8" s="180" t="s">
        <v>1110</v>
      </c>
      <c r="B8" s="67">
        <f>ROW() - ROW(Tabel2[[#Headers],['#]])</f>
        <v>5</v>
      </c>
      <c r="C8" s="67" t="s">
        <v>1121</v>
      </c>
      <c r="D8" s="67" t="s">
        <v>1122</v>
      </c>
      <c r="E8" s="67" t="s">
        <v>1123</v>
      </c>
      <c r="F8" s="67" t="s">
        <v>1126</v>
      </c>
      <c r="G8" s="67" t="s">
        <v>1127</v>
      </c>
      <c r="H8" s="67" t="s">
        <v>12</v>
      </c>
      <c r="I8" s="67"/>
      <c r="J8" s="187" t="s">
        <v>22</v>
      </c>
    </row>
    <row r="9" spans="1:10" s="26" customFormat="1" ht="60">
      <c r="A9" s="180" t="s">
        <v>1110</v>
      </c>
      <c r="B9" s="67">
        <f>ROW() - ROW(Tabel2[[#Headers],['#]])</f>
        <v>6</v>
      </c>
      <c r="C9" s="67" t="s">
        <v>1121</v>
      </c>
      <c r="D9" s="67" t="s">
        <v>1122</v>
      </c>
      <c r="E9" s="67" t="s">
        <v>1128</v>
      </c>
      <c r="F9" s="67" t="s">
        <v>1124</v>
      </c>
      <c r="G9" s="67" t="s">
        <v>1129</v>
      </c>
      <c r="H9" s="67" t="s">
        <v>12</v>
      </c>
      <c r="I9" s="67"/>
      <c r="J9" s="187" t="s">
        <v>22</v>
      </c>
    </row>
    <row r="10" spans="1:10" s="26" customFormat="1" ht="90">
      <c r="A10" s="180" t="s">
        <v>1110</v>
      </c>
      <c r="B10" s="67">
        <f>ROW() - ROW(Tabel2[[#Headers],['#]])</f>
        <v>7</v>
      </c>
      <c r="C10" s="67" t="s">
        <v>1130</v>
      </c>
      <c r="D10" s="67" t="s">
        <v>1131</v>
      </c>
      <c r="E10" s="67" t="s">
        <v>1132</v>
      </c>
      <c r="F10" s="67" t="s">
        <v>1133</v>
      </c>
      <c r="G10" s="67" t="s">
        <v>1134</v>
      </c>
      <c r="H10" s="67" t="s">
        <v>12</v>
      </c>
      <c r="I10" s="67"/>
      <c r="J10" s="187" t="s">
        <v>22</v>
      </c>
    </row>
    <row r="11" spans="1:10" s="26" customFormat="1" ht="105">
      <c r="A11" s="180" t="s">
        <v>1110</v>
      </c>
      <c r="B11" s="67">
        <f>ROW() - ROW(Tabel2[[#Headers],['#]])</f>
        <v>8</v>
      </c>
      <c r="C11" s="67" t="s">
        <v>1111</v>
      </c>
      <c r="D11" s="231" t="s">
        <v>1135</v>
      </c>
      <c r="E11" s="67"/>
      <c r="F11" s="67"/>
      <c r="G11" s="67"/>
      <c r="H11" s="67" t="s">
        <v>12</v>
      </c>
      <c r="I11" s="67"/>
      <c r="J11" s="187" t="s">
        <v>22</v>
      </c>
    </row>
    <row r="12" spans="1:10" ht="30">
      <c r="A12" s="89" t="s">
        <v>1110</v>
      </c>
      <c r="B12" s="103">
        <f>ROW() - ROW(Tabel2[[#Headers],['#]])</f>
        <v>9</v>
      </c>
      <c r="C12" s="103" t="s">
        <v>1136</v>
      </c>
      <c r="D12" s="103" t="s">
        <v>1137</v>
      </c>
      <c r="E12" s="103"/>
      <c r="F12" s="103"/>
      <c r="G12" s="103"/>
      <c r="H12" s="103" t="s">
        <v>12</v>
      </c>
      <c r="I12" s="103"/>
      <c r="J12" s="88" t="s">
        <v>22</v>
      </c>
    </row>
  </sheetData>
  <customSheetViews>
    <customSheetView guid="{0A3861A3-7CC3-47BA-AF53-28315811CFFA}" scale="110" showPageBreaks="1" fitToPage="1" printArea="1">
      <pane ySplit="3" topLeftCell="A4" activePane="bottomLeft" state="frozen"/>
      <selection pane="bottomLeft" activeCell="A11" sqref="A11:XFD11"/>
      <pageMargins left="0" right="0" top="0" bottom="0" header="0" footer="0"/>
      <pageSetup paperSize="8" fitToHeight="0" orientation="landscape" r:id="rId1"/>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scale="93" fitToHeight="0" orientation="landscape" r:id="rId6"/>
  <headerFooter alignWithMargins="0">
    <oddHeader>&amp;F</oddHeader>
    <oddFooter>&amp;A&amp;RPagina &amp;P</oddFooter>
  </headerFooter>
  <tableParts count="1">
    <tablePart r:id="rId7"/>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pageSetUpPr fitToPage="1"/>
  </sheetPr>
  <dimension ref="A1:I12"/>
  <sheetViews>
    <sheetView topLeftCell="A9" workbookViewId="0">
      <selection activeCell="M8" sqref="M8"/>
    </sheetView>
  </sheetViews>
  <sheetFormatPr defaultColWidth="9.28515625" defaultRowHeight="11.25"/>
  <cols>
    <col min="1" max="1" width="8.7109375" style="27" customWidth="1"/>
    <col min="2" max="2" width="5.5703125" style="27" customWidth="1"/>
    <col min="3" max="3" width="13.42578125" style="27" customWidth="1"/>
    <col min="4" max="4" width="37.5703125" style="27" customWidth="1"/>
    <col min="5" max="5" width="23.28515625" style="27" bestFit="1" customWidth="1"/>
    <col min="6" max="6" width="30.5703125" style="27" customWidth="1"/>
    <col min="7" max="7" width="10.42578125" style="27" bestFit="1" customWidth="1"/>
    <col min="8" max="8" width="10.42578125" style="27" customWidth="1"/>
    <col min="9" max="9" width="14.42578125" style="27" bestFit="1" customWidth="1"/>
    <col min="10" max="16384" width="9.28515625" style="27"/>
  </cols>
  <sheetData>
    <row r="1" spans="1:9" ht="18.75">
      <c r="A1" s="29" t="s">
        <v>1138</v>
      </c>
      <c r="B1" s="34"/>
      <c r="C1" s="31"/>
      <c r="D1" s="31"/>
      <c r="E1" s="31"/>
      <c r="F1" s="31"/>
      <c r="G1" s="34"/>
      <c r="H1" s="34"/>
      <c r="I1" s="34"/>
    </row>
    <row r="2" spans="1:9" ht="18.75">
      <c r="A2" s="73"/>
      <c r="C2" s="76"/>
      <c r="D2" s="76"/>
      <c r="E2" s="76"/>
      <c r="F2" s="76"/>
      <c r="G2" s="61">
        <v>8</v>
      </c>
      <c r="H2" s="61">
        <v>1</v>
      </c>
      <c r="I2" s="61">
        <v>1</v>
      </c>
    </row>
    <row r="3" spans="1:9" s="25" customFormat="1" ht="15">
      <c r="A3" s="176" t="s">
        <v>8</v>
      </c>
      <c r="B3" s="178" t="s">
        <v>1012</v>
      </c>
      <c r="C3" s="178" t="s">
        <v>1032</v>
      </c>
      <c r="D3" s="178" t="s">
        <v>1013</v>
      </c>
      <c r="E3" s="178" t="s">
        <v>1033</v>
      </c>
      <c r="F3" s="178" t="s">
        <v>1035</v>
      </c>
      <c r="G3" s="178" t="s">
        <v>119</v>
      </c>
      <c r="H3" s="178" t="s">
        <v>120</v>
      </c>
      <c r="I3" s="179" t="s">
        <v>14</v>
      </c>
    </row>
    <row r="4" spans="1:9" ht="90">
      <c r="A4" s="180" t="s">
        <v>1139</v>
      </c>
      <c r="B4" s="67">
        <v>1</v>
      </c>
      <c r="C4" s="67" t="s">
        <v>1140</v>
      </c>
      <c r="D4" s="67" t="s">
        <v>1141</v>
      </c>
      <c r="E4" s="66" t="s">
        <v>1142</v>
      </c>
      <c r="F4" s="66" t="s">
        <v>1143</v>
      </c>
      <c r="G4" s="67" t="s">
        <v>12</v>
      </c>
      <c r="H4" s="67"/>
      <c r="I4" s="183" t="s">
        <v>22</v>
      </c>
    </row>
    <row r="5" spans="1:9" ht="30">
      <c r="A5" s="180" t="s">
        <v>1139</v>
      </c>
      <c r="B5" s="67">
        <v>2</v>
      </c>
      <c r="C5" s="67" t="s">
        <v>1144</v>
      </c>
      <c r="D5" s="67" t="s">
        <v>1145</v>
      </c>
      <c r="E5" s="66" t="s">
        <v>1146</v>
      </c>
      <c r="F5" s="66" t="s">
        <v>1147</v>
      </c>
      <c r="G5" s="67" t="s">
        <v>12</v>
      </c>
      <c r="H5" s="67"/>
      <c r="I5" s="183" t="s">
        <v>22</v>
      </c>
    </row>
    <row r="6" spans="1:9" ht="30">
      <c r="A6" s="180" t="s">
        <v>1139</v>
      </c>
      <c r="B6" s="67">
        <v>3</v>
      </c>
      <c r="C6" s="67" t="s">
        <v>1144</v>
      </c>
      <c r="D6" s="67" t="s">
        <v>1148</v>
      </c>
      <c r="E6" s="66" t="s">
        <v>1149</v>
      </c>
      <c r="F6" s="66" t="s">
        <v>994</v>
      </c>
      <c r="G6" s="67" t="s">
        <v>12</v>
      </c>
      <c r="H6" s="67"/>
      <c r="I6" s="183" t="s">
        <v>22</v>
      </c>
    </row>
    <row r="7" spans="1:9" ht="45">
      <c r="A7" s="180" t="s">
        <v>1139</v>
      </c>
      <c r="B7" s="67">
        <v>4</v>
      </c>
      <c r="C7" s="67" t="s">
        <v>1144</v>
      </c>
      <c r="D7" s="67" t="s">
        <v>1150</v>
      </c>
      <c r="E7" s="66" t="s">
        <v>1151</v>
      </c>
      <c r="F7" s="66" t="s">
        <v>994</v>
      </c>
      <c r="G7" s="232" t="s">
        <v>12</v>
      </c>
      <c r="H7" s="233" t="s">
        <v>1152</v>
      </c>
      <c r="I7" s="234">
        <v>1</v>
      </c>
    </row>
    <row r="8" spans="1:9" ht="75">
      <c r="A8" s="180" t="s">
        <v>1139</v>
      </c>
      <c r="B8" s="67">
        <v>5</v>
      </c>
      <c r="C8" s="67" t="s">
        <v>1144</v>
      </c>
      <c r="D8" s="67" t="s">
        <v>1153</v>
      </c>
      <c r="E8" s="66" t="s">
        <v>1151</v>
      </c>
      <c r="F8" s="66" t="s">
        <v>994</v>
      </c>
      <c r="G8" s="67" t="s">
        <v>12</v>
      </c>
      <c r="H8" s="67"/>
      <c r="I8" s="183" t="s">
        <v>22</v>
      </c>
    </row>
    <row r="9" spans="1:9" ht="60">
      <c r="A9" s="180" t="s">
        <v>1139</v>
      </c>
      <c r="B9" s="67">
        <v>6</v>
      </c>
      <c r="C9" s="67" t="s">
        <v>1144</v>
      </c>
      <c r="D9" s="67" t="s">
        <v>1154</v>
      </c>
      <c r="E9" s="66" t="s">
        <v>1151</v>
      </c>
      <c r="F9" s="66" t="s">
        <v>994</v>
      </c>
      <c r="G9" s="67" t="s">
        <v>12</v>
      </c>
      <c r="H9" s="67"/>
      <c r="I9" s="183" t="s">
        <v>22</v>
      </c>
    </row>
    <row r="10" spans="1:9" ht="45">
      <c r="A10" s="180" t="s">
        <v>1139</v>
      </c>
      <c r="B10" s="67">
        <v>7</v>
      </c>
      <c r="C10" s="67" t="s">
        <v>1144</v>
      </c>
      <c r="D10" s="67" t="s">
        <v>1155</v>
      </c>
      <c r="E10" s="66" t="s">
        <v>1151</v>
      </c>
      <c r="F10" s="66" t="s">
        <v>994</v>
      </c>
      <c r="G10" s="67" t="s">
        <v>12</v>
      </c>
      <c r="H10" s="67"/>
      <c r="I10" s="183" t="s">
        <v>22</v>
      </c>
    </row>
    <row r="11" spans="1:9" ht="60">
      <c r="A11" s="180" t="s">
        <v>1139</v>
      </c>
      <c r="B11" s="67">
        <v>8</v>
      </c>
      <c r="C11" s="67" t="s">
        <v>1144</v>
      </c>
      <c r="D11" s="67" t="s">
        <v>1156</v>
      </c>
      <c r="E11" s="66" t="s">
        <v>1151</v>
      </c>
      <c r="F11" s="66" t="s">
        <v>994</v>
      </c>
      <c r="G11" s="67" t="s">
        <v>12</v>
      </c>
      <c r="H11" s="67"/>
      <c r="I11" s="183" t="s">
        <v>22</v>
      </c>
    </row>
    <row r="12" spans="1:9" ht="120">
      <c r="A12" s="89" t="s">
        <v>1139</v>
      </c>
      <c r="B12" s="103">
        <v>9</v>
      </c>
      <c r="C12" s="103" t="s">
        <v>1144</v>
      </c>
      <c r="D12" s="103" t="s">
        <v>1157</v>
      </c>
      <c r="E12" s="106" t="s">
        <v>1151</v>
      </c>
      <c r="F12" s="106" t="s">
        <v>994</v>
      </c>
      <c r="G12" s="103" t="s">
        <v>12</v>
      </c>
      <c r="H12" s="103"/>
      <c r="I12" s="146" t="s">
        <v>22</v>
      </c>
    </row>
  </sheetData>
  <customSheetViews>
    <customSheetView guid="{0A3861A3-7CC3-47BA-AF53-28315811CFFA}" scale="110" showPageBreaks="1" fitToPage="1" printArea="1" showAutoFilter="1">
      <pane ySplit="3" topLeftCell="A16" activePane="bottomLeft" state="frozen"/>
      <selection pane="bottomLeft" activeCell="H2" sqref="H2:I2"/>
      <pageMargins left="0" right="0" top="0" bottom="0" header="0" footer="0"/>
      <pageSetup paperSize="8" fitToHeight="0" orientation="landscape" r:id="rId1"/>
      <headerFooter alignWithMargins="0">
        <oddHeader>&amp;F</oddHeader>
        <oddFooter>&amp;A&amp;RPagina &amp;P</oddFooter>
      </headerFooter>
      <autoFilter ref="A3:L19" xr:uid="{94FF3719-F37B-42BE-B422-26383398C1C0}"/>
    </customSheetView>
    <customSheetView guid="{1F6EA195-8DD5-4BFF-8FA7-B72D148FC77E}" scale="110" fitToPage="1">
      <pane ySplit="2" topLeftCell="A2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2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7B2EB370-84E3-413A-A947-9EEB06096633}" scale="110" fitToPage="1">
      <pane ySplit="2" topLeftCell="A2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280C3BB1-A907-4C17-9463-EE26005AFA3A}" scale="110" showPageBreaks="1" fitToPage="1" printArea="1">
      <pane ySplit="2" topLeftCell="A23" activePane="bottomLeft" state="frozen"/>
      <selection pane="bottomLeft" activeCell="A2" sqref="A2"/>
      <pageMargins left="0" right="0" top="0" bottom="0" header="0" footer="0"/>
      <pageSetup paperSize="8"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fitToHeight="0" orientation="landscape" r:id="rId6"/>
  <headerFooter alignWithMargins="0">
    <oddHeader>&amp;F</oddHeader>
    <oddFooter>&amp;A&amp;RPagina &amp;P</oddFooter>
  </headerFooter>
  <tableParts count="1">
    <tablePart r:id="rId7"/>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pageSetUpPr fitToPage="1"/>
  </sheetPr>
  <dimension ref="A1:J9"/>
  <sheetViews>
    <sheetView topLeftCell="A7" workbookViewId="0">
      <selection activeCell="I3" sqref="I3"/>
    </sheetView>
  </sheetViews>
  <sheetFormatPr defaultColWidth="9.28515625" defaultRowHeight="11.25"/>
  <cols>
    <col min="1" max="1" width="8.7109375" style="27" customWidth="1"/>
    <col min="2" max="2" width="5.5703125" style="27" customWidth="1"/>
    <col min="3" max="3" width="14.7109375" style="27" customWidth="1"/>
    <col min="4" max="4" width="33.42578125" style="27" bestFit="1" customWidth="1"/>
    <col min="5" max="5" width="23.42578125" style="27" bestFit="1" customWidth="1"/>
    <col min="6" max="6" width="29.7109375" style="27" bestFit="1" customWidth="1"/>
    <col min="7" max="7" width="10.42578125" style="27" bestFit="1" customWidth="1"/>
    <col min="8" max="8" width="10.42578125" style="27" customWidth="1"/>
    <col min="9" max="9" width="14.42578125" style="27" bestFit="1" customWidth="1"/>
    <col min="10" max="16384" width="9.28515625" style="27"/>
  </cols>
  <sheetData>
    <row r="1" spans="1:10" s="38" customFormat="1" ht="18.75">
      <c r="A1" s="29" t="s">
        <v>1158</v>
      </c>
      <c r="C1" s="39"/>
      <c r="D1" s="39"/>
      <c r="E1" s="39"/>
      <c r="F1" s="39"/>
    </row>
    <row r="2" spans="1:10" s="38" customFormat="1" ht="18.75">
      <c r="A2" s="73"/>
      <c r="C2" s="79"/>
      <c r="D2" s="79"/>
      <c r="E2" s="79"/>
      <c r="F2" s="79"/>
      <c r="G2" s="61">
        <v>5</v>
      </c>
      <c r="H2" s="61">
        <v>0</v>
      </c>
      <c r="I2" s="61">
        <v>0</v>
      </c>
    </row>
    <row r="3" spans="1:10" s="25" customFormat="1" ht="15">
      <c r="A3" s="188" t="s">
        <v>8</v>
      </c>
      <c r="B3" s="189" t="s">
        <v>1012</v>
      </c>
      <c r="C3" s="189" t="s">
        <v>1032</v>
      </c>
      <c r="D3" s="189" t="s">
        <v>1013</v>
      </c>
      <c r="E3" s="189" t="s">
        <v>1033</v>
      </c>
      <c r="F3" s="189" t="s">
        <v>1035</v>
      </c>
      <c r="G3" s="189" t="s">
        <v>119</v>
      </c>
      <c r="H3" s="189" t="s">
        <v>120</v>
      </c>
      <c r="I3" s="190" t="s">
        <v>14</v>
      </c>
      <c r="J3" s="271"/>
    </row>
    <row r="4" spans="1:10" s="147" customFormat="1" ht="60">
      <c r="A4" s="191" t="s">
        <v>1159</v>
      </c>
      <c r="B4" s="192">
        <v>1</v>
      </c>
      <c r="C4" s="192" t="s">
        <v>1160</v>
      </c>
      <c r="D4" s="67" t="s">
        <v>1161</v>
      </c>
      <c r="E4" s="192" t="s">
        <v>1162</v>
      </c>
      <c r="F4" s="192" t="s">
        <v>1163</v>
      </c>
      <c r="G4" s="192" t="s">
        <v>12</v>
      </c>
      <c r="H4" s="192"/>
      <c r="I4" s="193" t="s">
        <v>22</v>
      </c>
    </row>
    <row r="5" spans="1:10" ht="45">
      <c r="A5" s="180" t="s">
        <v>1159</v>
      </c>
      <c r="B5" s="67">
        <v>2</v>
      </c>
      <c r="C5" s="67" t="s">
        <v>1164</v>
      </c>
      <c r="D5" s="67" t="s">
        <v>1165</v>
      </c>
      <c r="E5" s="67" t="s">
        <v>1166</v>
      </c>
      <c r="F5" s="67" t="s">
        <v>1167</v>
      </c>
      <c r="G5" s="67" t="s">
        <v>12</v>
      </c>
      <c r="H5" s="67"/>
      <c r="I5" s="187" t="s">
        <v>22</v>
      </c>
      <c r="J5" s="147"/>
    </row>
    <row r="6" spans="1:10" ht="45">
      <c r="A6" s="191" t="s">
        <v>1159</v>
      </c>
      <c r="B6" s="192">
        <v>3</v>
      </c>
      <c r="C6" s="192" t="s">
        <v>1168</v>
      </c>
      <c r="D6" s="67" t="s">
        <v>1169</v>
      </c>
      <c r="E6" s="192" t="s">
        <v>1170</v>
      </c>
      <c r="F6" s="192" t="s">
        <v>1171</v>
      </c>
      <c r="G6" s="192" t="s">
        <v>12</v>
      </c>
      <c r="H6" s="192"/>
      <c r="I6" s="193" t="s">
        <v>22</v>
      </c>
    </row>
    <row r="7" spans="1:10" ht="180">
      <c r="A7" s="180" t="s">
        <v>1159</v>
      </c>
      <c r="B7" s="67">
        <v>4</v>
      </c>
      <c r="C7" s="67" t="s">
        <v>1172</v>
      </c>
      <c r="D7" s="67" t="s">
        <v>1173</v>
      </c>
      <c r="E7" s="67" t="s">
        <v>1174</v>
      </c>
      <c r="F7" s="67" t="s">
        <v>1175</v>
      </c>
      <c r="G7" s="67" t="s">
        <v>12</v>
      </c>
      <c r="H7" s="67"/>
      <c r="I7" s="187" t="s">
        <v>22</v>
      </c>
    </row>
    <row r="8" spans="1:10" ht="75">
      <c r="A8" s="194" t="s">
        <v>1159</v>
      </c>
      <c r="B8" s="195">
        <v>5</v>
      </c>
      <c r="C8" s="195" t="s">
        <v>1176</v>
      </c>
      <c r="D8" s="103" t="s">
        <v>1177</v>
      </c>
      <c r="E8" s="195" t="s">
        <v>1178</v>
      </c>
      <c r="F8" s="195" t="s">
        <v>1179</v>
      </c>
      <c r="G8" s="195" t="s">
        <v>12</v>
      </c>
      <c r="H8" s="195"/>
      <c r="I8" s="63" t="s">
        <v>22</v>
      </c>
    </row>
    <row r="9" spans="1:10">
      <c r="A9" s="147"/>
      <c r="B9" s="147"/>
      <c r="C9" s="147"/>
      <c r="D9" s="147"/>
      <c r="E9" s="147"/>
      <c r="F9" s="147"/>
      <c r="G9" s="147"/>
      <c r="H9" s="147"/>
      <c r="I9" s="147"/>
    </row>
  </sheetData>
  <customSheetViews>
    <customSheetView guid="{0A3861A3-7CC3-47BA-AF53-28315811CFFA}" scale="110" showPageBreaks="1" fitToPage="1" printArea="1">
      <pane ySplit="3" topLeftCell="A4" activePane="bottomLeft" state="frozen"/>
      <selection pane="bottomLeft" activeCell="A9" sqref="A9:XFD9"/>
      <pageMargins left="0" right="0" top="0" bottom="0" header="0" footer="0"/>
      <pageSetup paperSize="8" fitToHeight="0" orientation="landscape" r:id="rId1"/>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 right="0" top="0" bottom="0" header="0" footer="0"/>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 right="0" top="0" bottom="0" header="0" footer="0"/>
      <pageSetup paperSize="8" fitToHeight="0" orientation="landscape" r:id="rId3"/>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 right="0" top="0" bottom="0" header="0" footer="0"/>
      <pageSetup paperSize="8" fitToHeight="0" orientation="landscape" r:id="rId4"/>
      <headerFooter alignWithMargins="0">
        <oddHeader>&amp;F</oddHeader>
        <oddFooter>&amp;A&amp;RPagina &amp;P</oddFooter>
      </headerFooter>
    </customSheetView>
    <customSheetView guid="{280C3BB1-A907-4C17-9463-EE26005AFA3A}" scale="110" showPageBreaks="1" fitToPage="1" printArea="1">
      <pane ySplit="2" topLeftCell="A3" activePane="bottomLeft" state="frozen"/>
      <selection pane="bottomLeft" activeCell="A2" sqref="A2"/>
      <pageMargins left="0" right="0" top="0" bottom="0" header="0" footer="0"/>
      <pageSetup paperSize="8" fitToHeight="0" orientation="landscape" r:id="rId5"/>
      <headerFooter alignWithMargins="0">
        <oddHeader>&amp;F</oddHeader>
        <oddFooter>&amp;A&amp;RPagina &amp;P</oddFooter>
      </headerFooter>
    </customSheetView>
  </customSheetViews>
  <pageMargins left="0.74803149606299213" right="0.74803149606299213" top="0.98425196850393704" bottom="0.98425196850393704" header="0.51181102362204722" footer="0.51181102362204722"/>
  <pageSetup paperSize="8" fitToHeight="0" orientation="landscape" r:id="rId6"/>
  <headerFooter alignWithMargins="0">
    <oddHeader>&amp;F</oddHeader>
    <oddFooter>&amp;A&amp;RPagina &amp;P</oddFooter>
  </headerFooter>
  <tableParts count="1">
    <tablePart r:id="rId7"/>
  </tablePar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pageSetUpPr fitToPage="1"/>
  </sheetPr>
  <dimension ref="A1:G44"/>
  <sheetViews>
    <sheetView workbookViewId="0">
      <selection activeCell="I7" sqref="I7"/>
    </sheetView>
  </sheetViews>
  <sheetFormatPr defaultColWidth="9.28515625" defaultRowHeight="15"/>
  <cols>
    <col min="1" max="1" width="11.7109375" style="51" customWidth="1"/>
    <col min="2" max="2" width="3.42578125" style="58" customWidth="1"/>
    <col min="3" max="3" width="14.42578125" style="54" bestFit="1" customWidth="1"/>
    <col min="4" max="4" width="80.5703125" style="55" customWidth="1"/>
    <col min="5" max="6" width="12" style="54" customWidth="1"/>
    <col min="7" max="7" width="14.42578125" style="54" bestFit="1" customWidth="1"/>
    <col min="8" max="16384" width="9.28515625" style="51"/>
  </cols>
  <sheetData>
    <row r="1" spans="1:7" ht="18.75">
      <c r="A1" s="50" t="s">
        <v>1180</v>
      </c>
      <c r="B1" s="57"/>
      <c r="C1" s="52"/>
      <c r="D1" s="53"/>
      <c r="E1" s="52"/>
      <c r="F1" s="52"/>
      <c r="G1" s="52"/>
    </row>
    <row r="2" spans="1:7" ht="18.75">
      <c r="A2" s="81"/>
      <c r="B2" s="64"/>
      <c r="C2" s="82"/>
      <c r="D2" s="83"/>
      <c r="E2" s="61">
        <v>8</v>
      </c>
      <c r="F2" s="61">
        <v>0</v>
      </c>
      <c r="G2" s="61">
        <v>0</v>
      </c>
    </row>
    <row r="3" spans="1:7">
      <c r="A3" s="196" t="s">
        <v>8</v>
      </c>
      <c r="B3" s="197" t="s">
        <v>9</v>
      </c>
      <c r="C3" s="197" t="s">
        <v>10</v>
      </c>
      <c r="D3" s="198" t="s">
        <v>11</v>
      </c>
      <c r="E3" s="197" t="s">
        <v>119</v>
      </c>
      <c r="F3" s="197" t="s">
        <v>120</v>
      </c>
      <c r="G3" s="199" t="s">
        <v>14</v>
      </c>
    </row>
    <row r="4" spans="1:7" ht="45">
      <c r="A4" s="200" t="s">
        <v>1181</v>
      </c>
      <c r="B4" s="3">
        <f>ROW() - ROW(Tabel2[[#Headers],['#]])</f>
        <v>1</v>
      </c>
      <c r="C4" s="54" t="s">
        <v>122</v>
      </c>
      <c r="D4" s="55" t="s">
        <v>1182</v>
      </c>
      <c r="E4" s="54" t="s">
        <v>12</v>
      </c>
      <c r="G4" s="201" t="s">
        <v>22</v>
      </c>
    </row>
    <row r="5" spans="1:7" ht="45">
      <c r="A5" s="200" t="s">
        <v>1181</v>
      </c>
      <c r="B5" s="3">
        <f>ROW() - ROW(Tabel2[[#Headers],['#]])</f>
        <v>2</v>
      </c>
      <c r="C5" s="54" t="s">
        <v>1183</v>
      </c>
      <c r="D5" s="55" t="s">
        <v>1184</v>
      </c>
      <c r="E5" s="54" t="s">
        <v>12</v>
      </c>
      <c r="G5" s="201" t="s">
        <v>22</v>
      </c>
    </row>
    <row r="6" spans="1:7" ht="30">
      <c r="A6" s="235" t="s">
        <v>1181</v>
      </c>
      <c r="B6" s="156">
        <f>ROW() - ROW(Tabel2[[#Headers],['#]])</f>
        <v>3</v>
      </c>
      <c r="C6" s="236" t="s">
        <v>1185</v>
      </c>
      <c r="D6" s="237" t="s">
        <v>1186</v>
      </c>
      <c r="E6" s="236" t="s">
        <v>12</v>
      </c>
      <c r="F6" s="236"/>
      <c r="G6" s="238" t="s">
        <v>22</v>
      </c>
    </row>
    <row r="7" spans="1:7" ht="30">
      <c r="A7" s="235" t="s">
        <v>1181</v>
      </c>
      <c r="B7" s="156">
        <f>ROW() - ROW(Tabel2[[#Headers],['#]])</f>
        <v>4</v>
      </c>
      <c r="C7" s="236" t="s">
        <v>1185</v>
      </c>
      <c r="D7" s="237" t="s">
        <v>1187</v>
      </c>
      <c r="E7" s="236" t="s">
        <v>12</v>
      </c>
      <c r="F7" s="236"/>
      <c r="G7" s="238" t="s">
        <v>22</v>
      </c>
    </row>
    <row r="8" spans="1:7" ht="30">
      <c r="A8" s="200" t="s">
        <v>1181</v>
      </c>
      <c r="B8" s="3">
        <f>ROW() - ROW(Tabel2[[#Headers],['#]])</f>
        <v>5</v>
      </c>
      <c r="C8" s="54" t="s">
        <v>1185</v>
      </c>
      <c r="D8" s="55" t="s">
        <v>1188</v>
      </c>
      <c r="E8" s="54" t="s">
        <v>12</v>
      </c>
      <c r="G8" s="201" t="s">
        <v>22</v>
      </c>
    </row>
    <row r="9" spans="1:7" ht="30">
      <c r="A9" s="200" t="s">
        <v>1181</v>
      </c>
      <c r="B9" s="3">
        <f>ROW() - ROW(Tabel2[[#Headers],['#]])</f>
        <v>6</v>
      </c>
      <c r="C9" s="54" t="s">
        <v>1189</v>
      </c>
      <c r="D9" s="55" t="s">
        <v>1190</v>
      </c>
      <c r="E9" s="54" t="s">
        <v>12</v>
      </c>
      <c r="G9" s="201" t="s">
        <v>22</v>
      </c>
    </row>
    <row r="10" spans="1:7" ht="30">
      <c r="A10" s="200" t="s">
        <v>1181</v>
      </c>
      <c r="B10" s="3">
        <f>ROW() - ROW(Tabel2[[#Headers],['#]])</f>
        <v>7</v>
      </c>
      <c r="C10" s="54" t="s">
        <v>1191</v>
      </c>
      <c r="D10" s="55" t="s">
        <v>1192</v>
      </c>
      <c r="E10" s="54" t="s">
        <v>12</v>
      </c>
      <c r="G10" s="201" t="s">
        <v>22</v>
      </c>
    </row>
    <row r="11" spans="1:7" ht="45">
      <c r="A11" s="200" t="s">
        <v>1181</v>
      </c>
      <c r="B11" s="3">
        <f>ROW() - ROW(Tabel2[[#Headers],['#]])</f>
        <v>8</v>
      </c>
      <c r="C11" s="54" t="s">
        <v>1191</v>
      </c>
      <c r="D11" s="55" t="s">
        <v>1193</v>
      </c>
      <c r="E11" s="54" t="s">
        <v>12</v>
      </c>
      <c r="G11" s="201" t="s">
        <v>22</v>
      </c>
    </row>
    <row r="12" spans="1:7" ht="75">
      <c r="A12" s="200" t="s">
        <v>1181</v>
      </c>
      <c r="B12" s="3">
        <f>ROW() - ROW(Tabel2[[#Headers],['#]])</f>
        <v>9</v>
      </c>
      <c r="C12" s="55" t="s">
        <v>1194</v>
      </c>
      <c r="D12" s="55" t="s">
        <v>1195</v>
      </c>
      <c r="E12" s="54" t="s">
        <v>12</v>
      </c>
      <c r="G12" s="201" t="s">
        <v>22</v>
      </c>
    </row>
    <row r="13" spans="1:7" ht="30">
      <c r="A13" s="200" t="s">
        <v>1181</v>
      </c>
      <c r="B13" s="3">
        <f>ROW() - ROW(Tabel2[[#Headers],['#]])</f>
        <v>10</v>
      </c>
      <c r="C13" s="54" t="s">
        <v>1194</v>
      </c>
      <c r="D13" s="55" t="s">
        <v>1196</v>
      </c>
      <c r="E13" s="54" t="s">
        <v>12</v>
      </c>
      <c r="G13" s="201" t="s">
        <v>22</v>
      </c>
    </row>
    <row r="14" spans="1:7">
      <c r="B14" s="51"/>
      <c r="C14" s="51"/>
      <c r="D14" s="56"/>
      <c r="E14" s="51"/>
      <c r="F14" s="51"/>
      <c r="G14" s="51"/>
    </row>
    <row r="15" spans="1:7">
      <c r="B15" s="51"/>
      <c r="C15" s="51"/>
      <c r="D15" s="56"/>
      <c r="E15" s="51"/>
      <c r="F15" s="51"/>
      <c r="G15" s="51"/>
    </row>
    <row r="16" spans="1:7">
      <c r="B16" s="51"/>
      <c r="C16" s="51"/>
      <c r="D16" s="104"/>
      <c r="E16" s="51"/>
      <c r="F16" s="51"/>
      <c r="G16" s="51"/>
    </row>
    <row r="17" spans="4:4" s="51" customFormat="1">
      <c r="D17" s="104"/>
    </row>
    <row r="18" spans="4:4" s="51" customFormat="1">
      <c r="D18" s="104"/>
    </row>
    <row r="19" spans="4:4" s="51" customFormat="1">
      <c r="D19" s="56"/>
    </row>
    <row r="20" spans="4:4" s="51" customFormat="1">
      <c r="D20" s="56"/>
    </row>
    <row r="21" spans="4:4" s="51" customFormat="1">
      <c r="D21" s="56"/>
    </row>
    <row r="22" spans="4:4" s="51" customFormat="1">
      <c r="D22" s="56"/>
    </row>
    <row r="23" spans="4:4" s="51" customFormat="1">
      <c r="D23" s="56"/>
    </row>
    <row r="24" spans="4:4" s="51" customFormat="1">
      <c r="D24" s="56"/>
    </row>
    <row r="25" spans="4:4" s="51" customFormat="1">
      <c r="D25" s="56"/>
    </row>
    <row r="26" spans="4:4" s="51" customFormat="1">
      <c r="D26" s="56"/>
    </row>
    <row r="27" spans="4:4" s="51" customFormat="1">
      <c r="D27" s="56"/>
    </row>
    <row r="28" spans="4:4" s="51" customFormat="1">
      <c r="D28" s="56"/>
    </row>
    <row r="29" spans="4:4" s="51" customFormat="1">
      <c r="D29" s="56"/>
    </row>
    <row r="30" spans="4:4" s="51" customFormat="1">
      <c r="D30" s="56"/>
    </row>
    <row r="31" spans="4:4" s="51" customFormat="1">
      <c r="D31" s="56"/>
    </row>
    <row r="32" spans="4:4" s="51" customFormat="1">
      <c r="D32" s="56"/>
    </row>
    <row r="33" spans="4:4" s="51" customFormat="1">
      <c r="D33" s="56"/>
    </row>
    <row r="34" spans="4:4" s="51" customFormat="1">
      <c r="D34" s="56"/>
    </row>
    <row r="35" spans="4:4" s="51" customFormat="1">
      <c r="D35" s="56"/>
    </row>
    <row r="36" spans="4:4" s="51" customFormat="1">
      <c r="D36" s="56"/>
    </row>
    <row r="37" spans="4:4" s="51" customFormat="1">
      <c r="D37" s="56"/>
    </row>
    <row r="38" spans="4:4" s="51" customFormat="1">
      <c r="D38" s="56"/>
    </row>
    <row r="39" spans="4:4" s="51" customFormat="1">
      <c r="D39" s="56"/>
    </row>
    <row r="40" spans="4:4" s="51" customFormat="1">
      <c r="D40" s="56"/>
    </row>
    <row r="41" spans="4:4" s="51" customFormat="1">
      <c r="D41" s="56"/>
    </row>
    <row r="42" spans="4:4" s="51" customFormat="1">
      <c r="D42" s="56"/>
    </row>
    <row r="43" spans="4:4" s="51" customFormat="1">
      <c r="D43" s="56"/>
    </row>
    <row r="44" spans="4:4" s="51" customFormat="1">
      <c r="D44" s="56"/>
    </row>
  </sheetData>
  <customSheetViews>
    <customSheetView guid="{0A3861A3-7CC3-47BA-AF53-28315811CFFA}" scale="130" showPageBreaks="1" fitToPage="1" printArea="1" showAutoFilter="1" topLeftCell="A27">
      <selection activeCell="J27" sqref="J27"/>
      <pageMargins left="0" right="0" top="0" bottom="0" header="0" footer="0"/>
      <pageSetup paperSize="8" fitToHeight="0" orientation="landscape" r:id="rId1"/>
      <headerFooter>
        <oddHeader>&amp;A&amp;RPagina &amp;P</oddHeader>
        <oddFooter>Pagina &amp;P van &amp;N</oddFooter>
      </headerFooter>
      <autoFilter ref="A3:I31" xr:uid="{12167087-BD6E-4D3F-B2D1-6CD1C7450F0B}"/>
    </customSheetView>
    <customSheetView guid="{1F6EA195-8DD5-4BFF-8FA7-B72D148FC77E}" scale="130" fitToPage="1">
      <selection activeCell="M7" sqref="M7"/>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30" fitToPage="1">
      <selection activeCell="M7" sqref="M7"/>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30" fitToPage="1">
      <selection activeCell="M7" sqref="M7"/>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30" showPageBreaks="1" fitToPage="1" printArea="1">
      <selection activeCell="M7" sqref="M7"/>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57FD-0096-4EB4-BCE2-3A21A3D795F4}">
  <dimension ref="A2:B36"/>
  <sheetViews>
    <sheetView zoomScaleNormal="100" workbookViewId="0">
      <selection activeCell="C14" sqref="C14"/>
    </sheetView>
  </sheetViews>
  <sheetFormatPr defaultRowHeight="15"/>
  <cols>
    <col min="1" max="1" width="34.7109375" style="133" bestFit="1" customWidth="1"/>
    <col min="2" max="2" width="71.7109375" style="117" customWidth="1"/>
  </cols>
  <sheetData>
    <row r="2" spans="1:2">
      <c r="A2" s="140" t="s">
        <v>48</v>
      </c>
      <c r="B2" s="143" t="s">
        <v>49</v>
      </c>
    </row>
    <row r="3" spans="1:2">
      <c r="A3" s="133" t="s">
        <v>50</v>
      </c>
      <c r="B3" s="117" t="s">
        <v>51</v>
      </c>
    </row>
    <row r="4" spans="1:2" ht="150">
      <c r="A4" s="133" t="s">
        <v>52</v>
      </c>
      <c r="B4" s="139" t="s">
        <v>53</v>
      </c>
    </row>
    <row r="5" spans="1:2">
      <c r="A5" s="133" t="s">
        <v>54</v>
      </c>
      <c r="B5" s="117" t="s">
        <v>55</v>
      </c>
    </row>
    <row r="6" spans="1:2">
      <c r="A6" s="133" t="s">
        <v>56</v>
      </c>
      <c r="B6" s="141" t="s">
        <v>57</v>
      </c>
    </row>
    <row r="7" spans="1:2">
      <c r="A7" s="133" t="s">
        <v>58</v>
      </c>
      <c r="B7" s="141" t="s">
        <v>59</v>
      </c>
    </row>
    <row r="8" spans="1:2">
      <c r="A8" s="133" t="s">
        <v>60</v>
      </c>
      <c r="B8" s="117" t="s">
        <v>61</v>
      </c>
    </row>
    <row r="9" spans="1:2">
      <c r="A9" s="133" t="s">
        <v>62</v>
      </c>
      <c r="B9" s="144" t="s">
        <v>63</v>
      </c>
    </row>
    <row r="10" spans="1:2">
      <c r="A10" s="133" t="s">
        <v>64</v>
      </c>
      <c r="B10" s="117" t="s">
        <v>65</v>
      </c>
    </row>
    <row r="11" spans="1:2">
      <c r="A11" s="133" t="s">
        <v>66</v>
      </c>
      <c r="B11" s="117" t="s">
        <v>67</v>
      </c>
    </row>
    <row r="12" spans="1:2">
      <c r="A12" s="133" t="s">
        <v>68</v>
      </c>
      <c r="B12" s="117" t="s">
        <v>69</v>
      </c>
    </row>
    <row r="13" spans="1:2">
      <c r="A13" s="133" t="s">
        <v>70</v>
      </c>
      <c r="B13" s="117" t="s">
        <v>71</v>
      </c>
    </row>
    <row r="14" spans="1:2" ht="30">
      <c r="A14" s="133" t="s">
        <v>72</v>
      </c>
      <c r="B14" s="117" t="s">
        <v>73</v>
      </c>
    </row>
    <row r="15" spans="1:2" ht="45">
      <c r="A15" s="117" t="s">
        <v>74</v>
      </c>
      <c r="B15" s="117" t="s">
        <v>75</v>
      </c>
    </row>
    <row r="16" spans="1:2">
      <c r="A16" s="117" t="s">
        <v>76</v>
      </c>
      <c r="B16" s="117" t="s">
        <v>77</v>
      </c>
    </row>
    <row r="17" spans="1:2" ht="45">
      <c r="A17" s="133" t="s">
        <v>78</v>
      </c>
      <c r="B17" s="117" t="s">
        <v>79</v>
      </c>
    </row>
    <row r="18" spans="1:2">
      <c r="A18" s="133" t="s">
        <v>80</v>
      </c>
      <c r="B18" s="117" t="s">
        <v>81</v>
      </c>
    </row>
    <row r="19" spans="1:2" ht="30">
      <c r="A19" s="133" t="s">
        <v>82</v>
      </c>
      <c r="B19" s="117" t="s">
        <v>83</v>
      </c>
    </row>
    <row r="20" spans="1:2" ht="30">
      <c r="A20" s="133" t="s">
        <v>84</v>
      </c>
      <c r="B20" s="117" t="s">
        <v>85</v>
      </c>
    </row>
    <row r="21" spans="1:2" ht="30">
      <c r="A21" s="133" t="s">
        <v>86</v>
      </c>
      <c r="B21" s="117" t="s">
        <v>87</v>
      </c>
    </row>
    <row r="22" spans="1:2" ht="30">
      <c r="A22" s="133" t="s">
        <v>88</v>
      </c>
      <c r="B22" s="117" t="s">
        <v>89</v>
      </c>
    </row>
    <row r="23" spans="1:2" ht="105">
      <c r="A23" s="133" t="s">
        <v>90</v>
      </c>
      <c r="B23" s="142" t="s">
        <v>91</v>
      </c>
    </row>
    <row r="24" spans="1:2">
      <c r="A24" s="133" t="s">
        <v>92</v>
      </c>
      <c r="B24" s="117" t="s">
        <v>93</v>
      </c>
    </row>
    <row r="25" spans="1:2">
      <c r="A25" s="133" t="s">
        <v>94</v>
      </c>
      <c r="B25" s="117" t="s">
        <v>95</v>
      </c>
    </row>
    <row r="26" spans="1:2" ht="30">
      <c r="A26" s="133" t="s">
        <v>96</v>
      </c>
      <c r="B26" s="145" t="s">
        <v>97</v>
      </c>
    </row>
    <row r="27" spans="1:2" ht="30">
      <c r="A27" s="133" t="s">
        <v>98</v>
      </c>
      <c r="B27" s="117" t="s">
        <v>99</v>
      </c>
    </row>
    <row r="28" spans="1:2">
      <c r="A28" s="133" t="s">
        <v>100</v>
      </c>
      <c r="B28" s="117" t="s">
        <v>101</v>
      </c>
    </row>
    <row r="29" spans="1:2" ht="30">
      <c r="A29" s="133" t="s">
        <v>102</v>
      </c>
      <c r="B29" s="117" t="s">
        <v>103</v>
      </c>
    </row>
    <row r="30" spans="1:2">
      <c r="A30" s="133" t="s">
        <v>104</v>
      </c>
      <c r="B30" s="117" t="s">
        <v>105</v>
      </c>
    </row>
    <row r="31" spans="1:2" ht="45">
      <c r="A31" s="133" t="s">
        <v>106</v>
      </c>
      <c r="B31" s="117" t="s">
        <v>107</v>
      </c>
    </row>
    <row r="32" spans="1:2" ht="30">
      <c r="A32" s="133" t="s">
        <v>108</v>
      </c>
      <c r="B32" s="117" t="s">
        <v>109</v>
      </c>
    </row>
    <row r="33" spans="1:2">
      <c r="A33" s="133" t="s">
        <v>110</v>
      </c>
      <c r="B33" s="117" t="s">
        <v>111</v>
      </c>
    </row>
    <row r="34" spans="1:2">
      <c r="A34" s="133" t="s">
        <v>112</v>
      </c>
      <c r="B34" s="117" t="s">
        <v>113</v>
      </c>
    </row>
    <row r="35" spans="1:2">
      <c r="A35" s="133" t="s">
        <v>114</v>
      </c>
      <c r="B35" s="117" t="s">
        <v>115</v>
      </c>
    </row>
    <row r="36" spans="1:2">
      <c r="A36" s="133" t="s">
        <v>116</v>
      </c>
      <c r="B36" s="117" t="s">
        <v>117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K543"/>
  <sheetViews>
    <sheetView topLeftCell="A27" workbookViewId="0">
      <selection activeCell="H9" sqref="H9"/>
    </sheetView>
  </sheetViews>
  <sheetFormatPr defaultColWidth="9.28515625" defaultRowHeight="15"/>
  <cols>
    <col min="1" max="1" width="9.28515625" style="1"/>
    <col min="2" max="2" width="4.28515625" style="1" bestFit="1" customWidth="1"/>
    <col min="3" max="3" width="18.5703125" style="1" customWidth="1"/>
    <col min="4" max="4" width="80.5703125" style="2" customWidth="1"/>
    <col min="5" max="6" width="12" style="1" customWidth="1"/>
    <col min="7" max="7" width="13.710937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118</v>
      </c>
      <c r="C1" s="3"/>
      <c r="D1" s="4"/>
      <c r="E1" s="5"/>
      <c r="F1" s="5"/>
      <c r="G1" s="5"/>
    </row>
    <row r="2" spans="1:11" ht="18.75">
      <c r="A2" s="41"/>
      <c r="C2" s="61"/>
      <c r="D2" s="62"/>
      <c r="E2" s="61">
        <v>25</v>
      </c>
      <c r="F2" s="61">
        <v>0</v>
      </c>
      <c r="G2" s="61">
        <v>0</v>
      </c>
    </row>
    <row r="3" spans="1:11">
      <c r="A3" s="84" t="s">
        <v>8</v>
      </c>
      <c r="B3" s="85" t="s">
        <v>9</v>
      </c>
      <c r="C3" s="85" t="s">
        <v>10</v>
      </c>
      <c r="D3" s="86" t="s">
        <v>11</v>
      </c>
      <c r="E3" s="85" t="s">
        <v>119</v>
      </c>
      <c r="F3" s="85" t="s">
        <v>120</v>
      </c>
      <c r="G3" s="85" t="s">
        <v>14</v>
      </c>
      <c r="H3" s="84" t="s">
        <v>15</v>
      </c>
      <c r="I3" s="84" t="s">
        <v>16</v>
      </c>
      <c r="J3" s="84" t="s">
        <v>17</v>
      </c>
      <c r="K3" s="84" t="s">
        <v>18</v>
      </c>
    </row>
    <row r="4" spans="1:11" ht="60">
      <c r="A4" s="3" t="s">
        <v>121</v>
      </c>
      <c r="B4" s="3">
        <f>ROW() - ROW(Tabel2[[#Headers],['#]])</f>
        <v>1</v>
      </c>
      <c r="C4" s="3" t="s">
        <v>122</v>
      </c>
      <c r="D4" s="4" t="s">
        <v>123</v>
      </c>
      <c r="E4" s="3" t="s">
        <v>12</v>
      </c>
      <c r="F4" s="3"/>
      <c r="G4" s="3" t="s">
        <v>22</v>
      </c>
      <c r="H4" s="3"/>
      <c r="I4" s="3"/>
      <c r="J4" s="3"/>
      <c r="K4" s="3"/>
    </row>
    <row r="5" spans="1:11" ht="45">
      <c r="A5" s="3" t="s">
        <v>121</v>
      </c>
      <c r="B5" s="3">
        <f>ROW() - ROW(Tabel2[[#Headers],['#]])</f>
        <v>2</v>
      </c>
      <c r="C5" s="3" t="s">
        <v>122</v>
      </c>
      <c r="D5" s="4" t="s">
        <v>124</v>
      </c>
      <c r="E5" s="3" t="s">
        <v>12</v>
      </c>
      <c r="F5" s="3"/>
      <c r="G5" s="3" t="s">
        <v>22</v>
      </c>
      <c r="H5" s="3"/>
      <c r="I5" s="3"/>
      <c r="J5" s="3"/>
      <c r="K5" s="3"/>
    </row>
    <row r="6" spans="1:11">
      <c r="A6" s="3" t="s">
        <v>121</v>
      </c>
      <c r="B6" s="3">
        <f>ROW() - ROW(Tabel2[[#Headers],['#]])</f>
        <v>3</v>
      </c>
      <c r="C6" s="3" t="s">
        <v>122</v>
      </c>
      <c r="D6" s="4" t="s">
        <v>125</v>
      </c>
      <c r="E6" s="3" t="s">
        <v>12</v>
      </c>
      <c r="F6" s="3"/>
      <c r="G6" s="3" t="s">
        <v>22</v>
      </c>
      <c r="H6" s="3"/>
      <c r="I6" s="3"/>
      <c r="J6" s="3"/>
      <c r="K6" s="3"/>
    </row>
    <row r="7" spans="1:11" ht="45">
      <c r="A7" s="3" t="s">
        <v>121</v>
      </c>
      <c r="B7" s="3">
        <f>ROW() - ROW(Tabel2[[#Headers],['#]])</f>
        <v>4</v>
      </c>
      <c r="C7" s="3" t="s">
        <v>122</v>
      </c>
      <c r="D7" s="4" t="s">
        <v>126</v>
      </c>
      <c r="E7" s="3" t="s">
        <v>12</v>
      </c>
      <c r="F7" s="3"/>
      <c r="G7" s="3" t="s">
        <v>22</v>
      </c>
      <c r="H7" s="3"/>
      <c r="I7" s="3"/>
      <c r="J7" s="3"/>
      <c r="K7" s="3"/>
    </row>
    <row r="8" spans="1:11" ht="30">
      <c r="A8" s="3" t="s">
        <v>121</v>
      </c>
      <c r="B8" s="3">
        <f>ROW() - ROW(Tabel2[[#Headers],['#]])</f>
        <v>5</v>
      </c>
      <c r="C8" s="3" t="s">
        <v>122</v>
      </c>
      <c r="D8" s="4" t="s">
        <v>127</v>
      </c>
      <c r="E8" s="3" t="s">
        <v>12</v>
      </c>
      <c r="F8" s="3"/>
      <c r="G8" s="3" t="s">
        <v>22</v>
      </c>
      <c r="H8" s="3"/>
      <c r="I8" s="3"/>
      <c r="J8" s="3"/>
      <c r="K8" s="3"/>
    </row>
    <row r="9" spans="1:11" ht="30">
      <c r="A9" s="3" t="s">
        <v>121</v>
      </c>
      <c r="B9" s="3">
        <f>ROW() - ROW(Tabel2[[#Headers],['#]])</f>
        <v>6</v>
      </c>
      <c r="C9" s="3" t="s">
        <v>122</v>
      </c>
      <c r="D9" s="4" t="s">
        <v>128</v>
      </c>
      <c r="E9" s="3" t="s">
        <v>12</v>
      </c>
      <c r="F9" s="3"/>
      <c r="G9" s="3" t="s">
        <v>22</v>
      </c>
      <c r="H9" s="3"/>
      <c r="I9" s="3"/>
      <c r="J9" s="3"/>
      <c r="K9" s="3"/>
    </row>
    <row r="10" spans="1:11">
      <c r="A10" s="3" t="s">
        <v>121</v>
      </c>
      <c r="B10" s="3">
        <f>ROW() - ROW(Tabel2[[#Headers],['#]])</f>
        <v>7</v>
      </c>
      <c r="C10" s="3" t="s">
        <v>122</v>
      </c>
      <c r="D10" s="118" t="s">
        <v>129</v>
      </c>
      <c r="E10" s="3" t="s">
        <v>12</v>
      </c>
      <c r="F10" s="3"/>
      <c r="G10" s="3" t="s">
        <v>22</v>
      </c>
      <c r="H10" s="3"/>
      <c r="I10" s="3"/>
      <c r="J10" s="3"/>
      <c r="K10" s="3"/>
    </row>
    <row r="11" spans="1:11" ht="30">
      <c r="A11" s="3" t="s">
        <v>121</v>
      </c>
      <c r="B11" s="3">
        <f>ROW() - ROW(Tabel2[[#Headers],['#]])</f>
        <v>8</v>
      </c>
      <c r="C11" s="3" t="s">
        <v>122</v>
      </c>
      <c r="D11" s="208" t="s">
        <v>130</v>
      </c>
      <c r="E11" s="3" t="s">
        <v>12</v>
      </c>
      <c r="F11" s="3"/>
      <c r="G11" s="3" t="s">
        <v>22</v>
      </c>
      <c r="H11" s="3"/>
      <c r="I11" s="3"/>
      <c r="J11" s="3"/>
      <c r="K11" s="3"/>
    </row>
    <row r="12" spans="1:11" ht="30">
      <c r="A12" s="3" t="s">
        <v>121</v>
      </c>
      <c r="B12" s="3">
        <f>ROW() - ROW(Tabel2[[#Headers],['#]])</f>
        <v>9</v>
      </c>
      <c r="C12" s="3" t="s">
        <v>122</v>
      </c>
      <c r="D12" s="209" t="s">
        <v>131</v>
      </c>
      <c r="E12" s="3" t="s">
        <v>12</v>
      </c>
      <c r="F12" s="3"/>
      <c r="G12" s="3" t="s">
        <v>22</v>
      </c>
      <c r="H12" s="3"/>
      <c r="I12" s="3"/>
      <c r="J12" s="3"/>
      <c r="K12" s="3"/>
    </row>
    <row r="13" spans="1:11" ht="30">
      <c r="A13" s="3" t="s">
        <v>121</v>
      </c>
      <c r="B13" s="3">
        <f>ROW() - ROW(Tabel2[[#Headers],['#]])</f>
        <v>10</v>
      </c>
      <c r="C13" s="3" t="s">
        <v>122</v>
      </c>
      <c r="D13" s="4" t="s">
        <v>132</v>
      </c>
      <c r="E13" s="3" t="s">
        <v>12</v>
      </c>
      <c r="F13" s="3"/>
      <c r="G13" s="3" t="s">
        <v>22</v>
      </c>
      <c r="H13" s="3"/>
      <c r="I13" s="3"/>
      <c r="J13" s="3"/>
      <c r="K13" s="3"/>
    </row>
    <row r="14" spans="1:11" ht="60">
      <c r="A14" s="3" t="s">
        <v>121</v>
      </c>
      <c r="B14" s="3">
        <f>ROW() - ROW(Tabel2[[#Headers],['#]])</f>
        <v>11</v>
      </c>
      <c r="C14" s="3" t="s">
        <v>122</v>
      </c>
      <c r="D14" s="4" t="s">
        <v>133</v>
      </c>
      <c r="E14" s="3" t="s">
        <v>12</v>
      </c>
      <c r="F14" s="3"/>
      <c r="G14" s="3" t="s">
        <v>22</v>
      </c>
      <c r="H14" s="3"/>
      <c r="I14" s="3"/>
      <c r="J14" s="3"/>
      <c r="K14" s="3"/>
    </row>
    <row r="15" spans="1:11" ht="30">
      <c r="A15" s="3" t="s">
        <v>121</v>
      </c>
      <c r="B15" s="3">
        <f>ROW() - ROW(Tabel2[[#Headers],['#]])</f>
        <v>12</v>
      </c>
      <c r="C15" s="3" t="s">
        <v>122</v>
      </c>
      <c r="D15" s="4" t="s">
        <v>134</v>
      </c>
      <c r="E15" s="3" t="s">
        <v>12</v>
      </c>
      <c r="F15" s="3"/>
      <c r="G15" s="3" t="s">
        <v>22</v>
      </c>
      <c r="H15" s="3"/>
      <c r="I15" s="3"/>
      <c r="J15" s="3"/>
      <c r="K15" s="3"/>
    </row>
    <row r="16" spans="1:11" ht="30">
      <c r="A16" s="3" t="s">
        <v>121</v>
      </c>
      <c r="B16" s="3">
        <f>ROW() - ROW(Tabel2[[#Headers],['#]])</f>
        <v>13</v>
      </c>
      <c r="C16" s="3" t="s">
        <v>122</v>
      </c>
      <c r="D16" s="209" t="s">
        <v>135</v>
      </c>
      <c r="E16" s="3" t="s">
        <v>12</v>
      </c>
      <c r="F16" s="3"/>
      <c r="G16" s="3" t="s">
        <v>22</v>
      </c>
      <c r="H16" s="3"/>
      <c r="I16" s="3"/>
      <c r="J16" s="3"/>
      <c r="K16" s="3"/>
    </row>
    <row r="17" spans="1:11" ht="30">
      <c r="A17" s="3" t="s">
        <v>121</v>
      </c>
      <c r="B17" s="3">
        <f>ROW() - ROW(Tabel2[[#Headers],['#]])</f>
        <v>14</v>
      </c>
      <c r="C17" s="3" t="s">
        <v>122</v>
      </c>
      <c r="D17" s="209" t="s">
        <v>136</v>
      </c>
      <c r="E17" s="3" t="s">
        <v>12</v>
      </c>
      <c r="F17" s="3"/>
      <c r="G17" s="3" t="s">
        <v>22</v>
      </c>
      <c r="H17" s="3"/>
      <c r="I17" s="3"/>
      <c r="J17" s="3"/>
      <c r="K17" s="3"/>
    </row>
    <row r="18" spans="1:11">
      <c r="A18" s="3" t="s">
        <v>121</v>
      </c>
      <c r="B18" s="3">
        <f>ROW() - ROW(Tabel2[[#Headers],['#]])</f>
        <v>15</v>
      </c>
      <c r="C18" s="3" t="s">
        <v>122</v>
      </c>
      <c r="D18" s="208" t="s">
        <v>137</v>
      </c>
      <c r="E18" s="3" t="s">
        <v>12</v>
      </c>
      <c r="F18" s="3"/>
      <c r="G18" s="3" t="s">
        <v>22</v>
      </c>
      <c r="H18" s="3"/>
      <c r="I18" s="3"/>
      <c r="J18" s="3"/>
      <c r="K18" s="3"/>
    </row>
    <row r="19" spans="1:11" ht="33" customHeight="1">
      <c r="A19" s="3" t="s">
        <v>121</v>
      </c>
      <c r="B19" s="3">
        <f>ROW() - ROW(Tabel2[[#Headers],['#]])</f>
        <v>16</v>
      </c>
      <c r="C19" s="3" t="s">
        <v>122</v>
      </c>
      <c r="D19" s="208" t="s">
        <v>138</v>
      </c>
      <c r="E19" s="3" t="s">
        <v>12</v>
      </c>
      <c r="F19" s="3"/>
      <c r="G19" s="3" t="s">
        <v>22</v>
      </c>
      <c r="H19" s="3"/>
      <c r="I19" s="3"/>
      <c r="J19" s="3"/>
      <c r="K19" s="3"/>
    </row>
    <row r="20" spans="1:11" ht="36" customHeight="1">
      <c r="A20" s="3" t="s">
        <v>121</v>
      </c>
      <c r="B20" s="3">
        <f>ROW() - ROW(Tabel2[[#Headers],['#]])</f>
        <v>17</v>
      </c>
      <c r="C20" s="3" t="s">
        <v>122</v>
      </c>
      <c r="D20" s="208" t="s">
        <v>139</v>
      </c>
      <c r="E20" s="120" t="s">
        <v>12</v>
      </c>
      <c r="F20" s="3"/>
      <c r="G20" s="3" t="s">
        <v>22</v>
      </c>
      <c r="H20" s="3"/>
      <c r="I20" s="3"/>
      <c r="J20" s="3"/>
      <c r="K20" s="3"/>
    </row>
    <row r="21" spans="1:11" ht="30">
      <c r="A21" s="3" t="s">
        <v>121</v>
      </c>
      <c r="B21" s="3">
        <f>ROW() - ROW(Tabel2[[#Headers],['#]])</f>
        <v>18</v>
      </c>
      <c r="C21" s="3" t="s">
        <v>122</v>
      </c>
      <c r="D21" s="209" t="s">
        <v>140</v>
      </c>
      <c r="E21" s="3" t="s">
        <v>12</v>
      </c>
      <c r="F21" s="3"/>
      <c r="G21" s="3" t="s">
        <v>22</v>
      </c>
      <c r="H21" s="3"/>
      <c r="I21" s="3"/>
      <c r="J21" s="3"/>
      <c r="K21" s="3"/>
    </row>
    <row r="22" spans="1:11" ht="60">
      <c r="A22" s="3" t="s">
        <v>121</v>
      </c>
      <c r="B22" s="3">
        <f>ROW() - ROW(Tabel2[[#Headers],['#]])</f>
        <v>19</v>
      </c>
      <c r="C22" s="3" t="s">
        <v>141</v>
      </c>
      <c r="D22" s="209" t="s">
        <v>142</v>
      </c>
      <c r="E22" s="3" t="s">
        <v>12</v>
      </c>
      <c r="F22" s="3"/>
      <c r="G22" s="3" t="s">
        <v>22</v>
      </c>
      <c r="H22" s="3"/>
      <c r="I22" s="3"/>
      <c r="J22" s="3"/>
      <c r="K22" s="3"/>
    </row>
    <row r="23" spans="1:11" ht="45">
      <c r="A23" s="3" t="s">
        <v>121</v>
      </c>
      <c r="B23" s="3">
        <f>ROW() - ROW(Tabel2[[#Headers],['#]])</f>
        <v>20</v>
      </c>
      <c r="C23" s="206" t="s">
        <v>141</v>
      </c>
      <c r="D23" s="208" t="s">
        <v>143</v>
      </c>
      <c r="E23" s="3" t="s">
        <v>12</v>
      </c>
      <c r="F23" s="3"/>
      <c r="G23" s="3" t="s">
        <v>22</v>
      </c>
      <c r="H23" s="3"/>
      <c r="I23" s="3"/>
      <c r="J23" s="3"/>
      <c r="K23" s="3"/>
    </row>
    <row r="24" spans="1:11" ht="68.25" customHeight="1">
      <c r="A24" s="3" t="s">
        <v>121</v>
      </c>
      <c r="B24" s="3">
        <f>ROW() - ROW(Tabel2[[#Headers],['#]])</f>
        <v>21</v>
      </c>
      <c r="C24" s="206" t="s">
        <v>141</v>
      </c>
      <c r="D24" s="208" t="s">
        <v>144</v>
      </c>
      <c r="E24" s="3" t="s">
        <v>12</v>
      </c>
      <c r="F24" s="3"/>
      <c r="G24" s="3" t="s">
        <v>22</v>
      </c>
      <c r="H24" s="3"/>
      <c r="I24" s="3"/>
      <c r="J24" s="3"/>
      <c r="K24" s="3"/>
    </row>
    <row r="25" spans="1:11" ht="49.5" customHeight="1">
      <c r="A25" s="3" t="s">
        <v>121</v>
      </c>
      <c r="B25" s="3">
        <f>ROW() - ROW(Tabel2[[#Headers],['#]])</f>
        <v>22</v>
      </c>
      <c r="C25" s="206" t="s">
        <v>141</v>
      </c>
      <c r="D25" s="208" t="s">
        <v>145</v>
      </c>
      <c r="E25" s="3" t="s">
        <v>12</v>
      </c>
      <c r="F25" s="3"/>
      <c r="G25" s="3" t="s">
        <v>22</v>
      </c>
      <c r="H25" s="3"/>
      <c r="I25" s="3"/>
      <c r="J25" s="3"/>
      <c r="K25" s="3"/>
    </row>
    <row r="26" spans="1:11" ht="20.25" customHeight="1">
      <c r="A26" s="3" t="s">
        <v>121</v>
      </c>
      <c r="B26" s="3">
        <f>ROW() - ROW(Tabel2[[#Headers],['#]])</f>
        <v>23</v>
      </c>
      <c r="C26" s="3" t="s">
        <v>122</v>
      </c>
      <c r="D26" s="208" t="s">
        <v>146</v>
      </c>
      <c r="E26" s="3" t="s">
        <v>12</v>
      </c>
      <c r="F26" s="3"/>
      <c r="G26" s="3" t="s">
        <v>22</v>
      </c>
      <c r="H26" s="3"/>
      <c r="I26" s="3"/>
      <c r="J26" s="3"/>
      <c r="K26" s="3"/>
    </row>
    <row r="27" spans="1:11" ht="90">
      <c r="A27" s="3" t="s">
        <v>121</v>
      </c>
      <c r="B27" s="3">
        <f>ROW() - ROW(Tabel2[[#Headers],['#]])</f>
        <v>24</v>
      </c>
      <c r="C27" s="3" t="s">
        <v>147</v>
      </c>
      <c r="D27" s="209" t="s">
        <v>148</v>
      </c>
      <c r="E27" s="3" t="s">
        <v>12</v>
      </c>
      <c r="F27" s="3"/>
      <c r="G27" s="3" t="s">
        <v>22</v>
      </c>
      <c r="H27" s="3"/>
      <c r="I27" s="3"/>
      <c r="J27" s="3"/>
      <c r="K27" s="3"/>
    </row>
    <row r="28" spans="1:11" ht="105">
      <c r="A28" s="3" t="s">
        <v>121</v>
      </c>
      <c r="B28" s="3">
        <f>ROW() - ROW(Tabel2[[#Headers],['#]])</f>
        <v>25</v>
      </c>
      <c r="C28" s="3" t="s">
        <v>149</v>
      </c>
      <c r="D28" s="209" t="s">
        <v>150</v>
      </c>
      <c r="E28" s="3" t="s">
        <v>12</v>
      </c>
      <c r="F28" s="3"/>
      <c r="G28" s="3" t="s">
        <v>22</v>
      </c>
      <c r="H28" s="3"/>
      <c r="I28" s="3"/>
      <c r="J28" s="3"/>
      <c r="K28" s="3"/>
    </row>
    <row r="133" spans="3:3">
      <c r="C133" s="2"/>
    </row>
    <row r="134" spans="3:3">
      <c r="C134" s="2"/>
    </row>
    <row r="135" spans="3:3">
      <c r="C135" s="2"/>
    </row>
    <row r="136" spans="3:3">
      <c r="C136" s="2"/>
    </row>
    <row r="137" spans="3:3">
      <c r="C137" s="2"/>
    </row>
    <row r="138" spans="3:3">
      <c r="C138" s="2"/>
    </row>
    <row r="139" spans="3:3">
      <c r="C139" s="2"/>
    </row>
    <row r="140" spans="3:3">
      <c r="C140" s="2"/>
    </row>
    <row r="141" spans="3:3">
      <c r="C141" s="2"/>
    </row>
    <row r="142" spans="3:3">
      <c r="C142" s="2"/>
    </row>
    <row r="143" spans="3:3">
      <c r="C143" s="2"/>
    </row>
    <row r="144" spans="3:3">
      <c r="C144" s="2"/>
    </row>
    <row r="145" spans="3:3">
      <c r="C145" s="2"/>
    </row>
    <row r="146" spans="3:3">
      <c r="C146" s="2"/>
    </row>
    <row r="147" spans="3:3">
      <c r="C147" s="2"/>
    </row>
    <row r="148" spans="3:3">
      <c r="C148" s="2"/>
    </row>
    <row r="149" spans="3:3">
      <c r="C149" s="2"/>
    </row>
    <row r="150" spans="3:3">
      <c r="C150" s="2"/>
    </row>
    <row r="151" spans="3:3">
      <c r="C151" s="2"/>
    </row>
    <row r="152" spans="3:3">
      <c r="C152" s="2"/>
    </row>
    <row r="153" spans="3:3">
      <c r="C153" s="2"/>
    </row>
    <row r="154" spans="3:3">
      <c r="C154" s="2"/>
    </row>
    <row r="155" spans="3:3">
      <c r="C155" s="2"/>
    </row>
    <row r="156" spans="3:3">
      <c r="C156" s="2"/>
    </row>
    <row r="157" spans="3:3">
      <c r="C157" s="2"/>
    </row>
    <row r="158" spans="3:3">
      <c r="C158" s="2"/>
    </row>
    <row r="159" spans="3:3">
      <c r="C159" s="2"/>
    </row>
    <row r="160" spans="3:3">
      <c r="C160" s="2"/>
    </row>
    <row r="161" spans="3:3">
      <c r="C161" s="2"/>
    </row>
    <row r="162" spans="3:3">
      <c r="C162" s="2"/>
    </row>
    <row r="264" spans="3:3">
      <c r="C264" s="2"/>
    </row>
    <row r="265" spans="3:3">
      <c r="C265" s="2"/>
    </row>
    <row r="268" spans="3:3">
      <c r="C268" s="2"/>
    </row>
    <row r="428" spans="3:3">
      <c r="C428" s="2"/>
    </row>
    <row r="429" spans="3:3">
      <c r="C429" s="2"/>
    </row>
    <row r="430" spans="3:3">
      <c r="C430" s="2"/>
    </row>
    <row r="431" spans="3:3">
      <c r="C431" s="2"/>
    </row>
    <row r="432" spans="3:3">
      <c r="C432" s="2"/>
    </row>
    <row r="433" spans="3:3">
      <c r="C433" s="2"/>
    </row>
    <row r="434" spans="3:3">
      <c r="C434" s="2"/>
    </row>
    <row r="435" spans="3:3">
      <c r="C435" s="2"/>
    </row>
    <row r="436" spans="3:3">
      <c r="C436" s="2"/>
    </row>
    <row r="437" spans="3:3">
      <c r="C437" s="2"/>
    </row>
    <row r="438" spans="3:3">
      <c r="C438" s="2"/>
    </row>
    <row r="439" spans="3:3">
      <c r="C439" s="2"/>
    </row>
    <row r="440" spans="3:3">
      <c r="C440" s="2"/>
    </row>
    <row r="441" spans="3:3">
      <c r="C441" s="2"/>
    </row>
    <row r="442" spans="3:3">
      <c r="C442" s="2"/>
    </row>
    <row r="443" spans="3:3">
      <c r="C443" s="2"/>
    </row>
    <row r="453" spans="3:3">
      <c r="C453" s="2"/>
    </row>
    <row r="454" spans="3:3">
      <c r="C454" s="2"/>
    </row>
    <row r="455" spans="3:3">
      <c r="C455" s="2"/>
    </row>
    <row r="456" spans="3:3">
      <c r="C456" s="2"/>
    </row>
    <row r="457" spans="3:3">
      <c r="C457" s="2"/>
    </row>
    <row r="458" spans="3:3">
      <c r="C458" s="2"/>
    </row>
    <row r="459" spans="3:3">
      <c r="C459" s="2"/>
    </row>
    <row r="460" spans="3:3">
      <c r="C460" s="2"/>
    </row>
    <row r="461" spans="3:3">
      <c r="C461" s="2"/>
    </row>
    <row r="462" spans="3:3">
      <c r="C462" s="2"/>
    </row>
    <row r="463" spans="3:3">
      <c r="C463" s="2"/>
    </row>
    <row r="464" spans="3:3">
      <c r="C464" s="2"/>
    </row>
    <row r="465" spans="3:3">
      <c r="C465" s="2"/>
    </row>
    <row r="466" spans="3:3">
      <c r="C466" s="2"/>
    </row>
    <row r="467" spans="3:3">
      <c r="C467" s="2"/>
    </row>
    <row r="468" spans="3:3">
      <c r="C468" s="2"/>
    </row>
    <row r="469" spans="3:3">
      <c r="C469" s="2"/>
    </row>
    <row r="470" spans="3:3">
      <c r="C470" s="2"/>
    </row>
    <row r="471" spans="3:3">
      <c r="C471" s="2"/>
    </row>
    <row r="472" spans="3:3">
      <c r="C472" s="2"/>
    </row>
    <row r="473" spans="3:3">
      <c r="C473" s="2"/>
    </row>
    <row r="474" spans="3:3">
      <c r="C474" s="2"/>
    </row>
    <row r="475" spans="3:3">
      <c r="C475" s="2"/>
    </row>
    <row r="476" spans="3:3">
      <c r="C476" s="2"/>
    </row>
    <row r="477" spans="3:3">
      <c r="C477" s="2"/>
    </row>
    <row r="478" spans="3:3">
      <c r="C478" s="2"/>
    </row>
    <row r="479" spans="3:3">
      <c r="C479" s="2"/>
    </row>
    <row r="480" spans="3:3">
      <c r="C480" s="2"/>
    </row>
    <row r="481" spans="3:3">
      <c r="C481" s="2"/>
    </row>
    <row r="482" spans="3:3">
      <c r="C482" s="2"/>
    </row>
    <row r="483" spans="3:3">
      <c r="C483" s="2"/>
    </row>
    <row r="484" spans="3:3">
      <c r="C484" s="2"/>
    </row>
    <row r="543" spans="3:3">
      <c r="C543" s="2"/>
    </row>
  </sheetData>
  <customSheetViews>
    <customSheetView guid="{0A3861A3-7CC3-47BA-AF53-28315811CFFA}" scale="130" showPageBreaks="1" fitToPage="1" printArea="1">
      <pane ySplit="3" topLeftCell="A4" activePane="bottomLeft" state="frozen"/>
      <selection pane="bottomLeft" activeCell="L4" sqref="L4"/>
      <pageMargins left="0" right="0" top="0" bottom="0" header="0" footer="0"/>
      <pageSetup paperSize="8" fitToHeight="0" orientation="landscape" r:id="rId1"/>
      <headerFooter>
        <oddHeader>&amp;A&amp;RPagina &amp;P</oddHeader>
        <oddFooter>Pagina &amp;P van &amp;N</oddFooter>
      </headerFooter>
    </customSheetView>
    <customSheetView guid="{1F6EA195-8DD5-4BFF-8FA7-B72D148FC77E}" scale="110" fitToPage="1">
      <pane ySplit="2" topLeftCell="A3" activePane="bottomLeft" state="frozen"/>
      <selection pane="bottomLeft" activeCell="D21" sqref="D21"/>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10" fitToPage="1">
      <pane ySplit="2" topLeftCell="A3" activePane="bottomLeft" state="frozen"/>
      <selection pane="bottomLeft" activeCell="D21" sqref="D21"/>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10" fitToPage="1">
      <pane ySplit="2" topLeftCell="A12" activePane="bottomLeft" state="frozen"/>
      <selection pane="bottomLeft" activeCell="D17" sqref="D17"/>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10" showPageBreaks="1" fitToPage="1" printArea="1">
      <pane ySplit="2" topLeftCell="A12" activePane="bottomLeft" state="frozen"/>
      <selection pane="bottomLeft" activeCell="D21" sqref="D21"/>
      <pageMargins left="0" right="0" top="0" bottom="0" header="0" footer="0"/>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tableParts count="1">
    <tablePart r:id="rId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K19"/>
  <sheetViews>
    <sheetView topLeftCell="D1" workbookViewId="0">
      <selection activeCell="D13" sqref="D13"/>
    </sheetView>
  </sheetViews>
  <sheetFormatPr defaultColWidth="9.28515625" defaultRowHeight="15"/>
  <cols>
    <col min="1" max="1" width="9.28515625" style="1" customWidth="1"/>
    <col min="2" max="2" width="4.28515625" style="1" bestFit="1" customWidth="1"/>
    <col min="3" max="3" width="18.5703125" style="1" customWidth="1"/>
    <col min="4" max="4" width="80.5703125" style="2" customWidth="1"/>
    <col min="5" max="6" width="12"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151</v>
      </c>
    </row>
    <row r="2" spans="1:11" ht="18.75">
      <c r="A2" s="41"/>
      <c r="E2" s="61">
        <v>12</v>
      </c>
      <c r="F2" s="61">
        <v>4</v>
      </c>
      <c r="G2" s="61">
        <v>5</v>
      </c>
    </row>
    <row r="3" spans="1:11">
      <c r="A3" s="91" t="s">
        <v>8</v>
      </c>
      <c r="B3" s="92" t="s">
        <v>9</v>
      </c>
      <c r="C3" s="92" t="s">
        <v>10</v>
      </c>
      <c r="D3" s="93" t="s">
        <v>11</v>
      </c>
      <c r="E3" s="92" t="s">
        <v>152</v>
      </c>
      <c r="F3" s="92" t="s">
        <v>120</v>
      </c>
      <c r="G3" s="92" t="s">
        <v>14</v>
      </c>
      <c r="H3" s="92" t="s">
        <v>15</v>
      </c>
      <c r="I3" s="92" t="s">
        <v>16</v>
      </c>
      <c r="J3" s="92" t="s">
        <v>17</v>
      </c>
      <c r="K3" s="149" t="s">
        <v>18</v>
      </c>
    </row>
    <row r="4" spans="1:11" ht="45">
      <c r="A4" s="6" t="s">
        <v>153</v>
      </c>
      <c r="B4" s="3">
        <f>ROW() - ROW(Tabel2[[#Headers],['#]])</f>
        <v>1</v>
      </c>
      <c r="C4" s="3" t="s">
        <v>154</v>
      </c>
      <c r="D4" s="208" t="s">
        <v>155</v>
      </c>
      <c r="E4" s="3" t="s">
        <v>12</v>
      </c>
      <c r="F4" s="3"/>
      <c r="G4" s="3" t="s">
        <v>22</v>
      </c>
      <c r="H4" s="3"/>
      <c r="I4" s="3"/>
      <c r="J4" s="3"/>
      <c r="K4" s="87"/>
    </row>
    <row r="5" spans="1:11" ht="45">
      <c r="A5" s="6" t="s">
        <v>153</v>
      </c>
      <c r="B5" s="3">
        <f>ROW() - ROW(Tabel2[[#Headers],['#]])</f>
        <v>2</v>
      </c>
      <c r="C5" s="3" t="s">
        <v>156</v>
      </c>
      <c r="D5" s="208" t="s">
        <v>157</v>
      </c>
      <c r="E5" s="3" t="s">
        <v>12</v>
      </c>
      <c r="F5" s="3"/>
      <c r="G5" s="3" t="s">
        <v>22</v>
      </c>
      <c r="H5" s="3"/>
      <c r="I5" s="3"/>
      <c r="J5" s="3"/>
      <c r="K5" s="87"/>
    </row>
    <row r="6" spans="1:11" ht="30">
      <c r="A6" s="6" t="s">
        <v>153</v>
      </c>
      <c r="B6" s="3">
        <f>ROW() - ROW(Tabel2[[#Headers],['#]])</f>
        <v>3</v>
      </c>
      <c r="C6" s="3" t="s">
        <v>158</v>
      </c>
      <c r="D6" s="118" t="s">
        <v>159</v>
      </c>
      <c r="E6" s="3" t="s">
        <v>12</v>
      </c>
      <c r="F6" s="3"/>
      <c r="G6" s="3" t="s">
        <v>22</v>
      </c>
      <c r="H6" s="3"/>
      <c r="I6" s="3"/>
      <c r="J6" s="3"/>
      <c r="K6" s="87"/>
    </row>
    <row r="7" spans="1:11" ht="18.75" customHeight="1">
      <c r="A7" s="6" t="s">
        <v>153</v>
      </c>
      <c r="B7" s="3">
        <f>ROW() - ROW(Tabel2[[#Headers],['#]])</f>
        <v>4</v>
      </c>
      <c r="C7" s="3" t="s">
        <v>158</v>
      </c>
      <c r="D7" s="166" t="s">
        <v>160</v>
      </c>
      <c r="E7" s="3"/>
      <c r="F7" s="3" t="s">
        <v>13</v>
      </c>
      <c r="G7" s="3">
        <v>1</v>
      </c>
      <c r="H7" s="3"/>
      <c r="I7" s="3"/>
      <c r="J7" s="3"/>
      <c r="K7" s="87"/>
    </row>
    <row r="8" spans="1:11">
      <c r="A8" s="6" t="s">
        <v>153</v>
      </c>
      <c r="B8" s="3">
        <f>ROW() - ROW(Tabel2[[#Headers],['#]])</f>
        <v>5</v>
      </c>
      <c r="C8" s="3" t="s">
        <v>158</v>
      </c>
      <c r="D8" s="166" t="s">
        <v>161</v>
      </c>
      <c r="E8" s="3" t="s">
        <v>12</v>
      </c>
      <c r="F8" s="3"/>
      <c r="G8" s="3" t="s">
        <v>22</v>
      </c>
      <c r="H8" s="3"/>
      <c r="I8" s="3"/>
      <c r="J8" s="3"/>
      <c r="K8" s="87"/>
    </row>
    <row r="9" spans="1:11" ht="48.75" customHeight="1">
      <c r="A9" s="6" t="s">
        <v>153</v>
      </c>
      <c r="B9" s="3">
        <f>ROW() - ROW(Tabel2[[#Headers],['#]])</f>
        <v>6</v>
      </c>
      <c r="C9" s="3" t="s">
        <v>158</v>
      </c>
      <c r="D9" s="118" t="s">
        <v>162</v>
      </c>
      <c r="E9" s="3" t="s">
        <v>12</v>
      </c>
      <c r="F9" s="3"/>
      <c r="G9" s="3" t="s">
        <v>22</v>
      </c>
      <c r="H9" s="3"/>
      <c r="I9" s="3"/>
      <c r="J9" s="3"/>
      <c r="K9" s="87"/>
    </row>
    <row r="10" spans="1:11" ht="30">
      <c r="A10" s="6" t="s">
        <v>153</v>
      </c>
      <c r="B10" s="3">
        <f>ROW() - ROW(Tabel2[[#Headers],['#]])</f>
        <v>7</v>
      </c>
      <c r="C10" s="3" t="s">
        <v>158</v>
      </c>
      <c r="D10" s="4" t="s">
        <v>163</v>
      </c>
      <c r="E10" s="3" t="s">
        <v>12</v>
      </c>
      <c r="F10" s="3"/>
      <c r="G10" s="3" t="s">
        <v>22</v>
      </c>
      <c r="H10" s="3"/>
      <c r="I10" s="3"/>
      <c r="J10" s="3"/>
      <c r="K10" s="87"/>
    </row>
    <row r="11" spans="1:11" ht="30">
      <c r="A11" s="6" t="s">
        <v>153</v>
      </c>
      <c r="B11" s="3">
        <f>ROW() - ROW(Tabel2[[#Headers],['#]])</f>
        <v>8</v>
      </c>
      <c r="C11" s="3" t="s">
        <v>158</v>
      </c>
      <c r="D11" s="4" t="s">
        <v>164</v>
      </c>
      <c r="E11" s="3" t="s">
        <v>12</v>
      </c>
      <c r="F11" s="3"/>
      <c r="G11" s="3" t="s">
        <v>22</v>
      </c>
      <c r="H11" s="3"/>
      <c r="I11" s="3"/>
      <c r="J11" s="3"/>
      <c r="K11" s="87"/>
    </row>
    <row r="12" spans="1:11" ht="30">
      <c r="A12" s="6" t="s">
        <v>153</v>
      </c>
      <c r="B12" s="3">
        <f>ROW() - ROW(Tabel2[[#Headers],['#]])</f>
        <v>9</v>
      </c>
      <c r="C12" s="3" t="s">
        <v>165</v>
      </c>
      <c r="D12" s="118" t="s">
        <v>166</v>
      </c>
      <c r="E12" s="3" t="s">
        <v>12</v>
      </c>
      <c r="F12" s="3"/>
      <c r="G12" s="3" t="s">
        <v>22</v>
      </c>
      <c r="H12" s="3"/>
      <c r="I12" s="3"/>
      <c r="J12" s="3"/>
      <c r="K12" s="87"/>
    </row>
    <row r="13" spans="1:11" ht="30">
      <c r="A13" s="6" t="s">
        <v>153</v>
      </c>
      <c r="B13" s="3">
        <f>ROW() - ROW(Tabel2[[#Headers],['#]])</f>
        <v>10</v>
      </c>
      <c r="C13" s="3" t="s">
        <v>165</v>
      </c>
      <c r="D13" s="118" t="s">
        <v>167</v>
      </c>
      <c r="E13" s="3"/>
      <c r="F13" s="3" t="s">
        <v>13</v>
      </c>
      <c r="G13" s="3">
        <v>1</v>
      </c>
      <c r="H13" s="3"/>
      <c r="I13" s="3"/>
      <c r="J13" s="3"/>
      <c r="K13" s="87"/>
    </row>
    <row r="14" spans="1:11" ht="30">
      <c r="A14" s="6" t="s">
        <v>153</v>
      </c>
      <c r="B14" s="3">
        <f>ROW() - ROW(Tabel2[[#Headers],['#]])</f>
        <v>11</v>
      </c>
      <c r="C14" s="3" t="s">
        <v>165</v>
      </c>
      <c r="D14" s="4" t="s">
        <v>168</v>
      </c>
      <c r="E14" s="3" t="s">
        <v>12</v>
      </c>
      <c r="F14" s="3"/>
      <c r="G14" s="3" t="s">
        <v>22</v>
      </c>
      <c r="H14" s="3"/>
      <c r="I14" s="3"/>
      <c r="J14" s="3"/>
      <c r="K14" s="87"/>
    </row>
    <row r="15" spans="1:11" ht="60">
      <c r="A15" s="6" t="s">
        <v>153</v>
      </c>
      <c r="B15" s="3">
        <f>ROW() - ROW(Tabel2[[#Headers],['#]])</f>
        <v>12</v>
      </c>
      <c r="C15" s="3" t="s">
        <v>165</v>
      </c>
      <c r="D15" s="118" t="s">
        <v>169</v>
      </c>
      <c r="E15" s="3" t="s">
        <v>12</v>
      </c>
      <c r="F15" s="3"/>
      <c r="G15" s="3" t="s">
        <v>22</v>
      </c>
      <c r="H15" s="3"/>
      <c r="I15" s="3"/>
      <c r="J15" s="3"/>
      <c r="K15" s="87"/>
    </row>
    <row r="16" spans="1:11" ht="35.25" customHeight="1">
      <c r="A16" s="6" t="s">
        <v>153</v>
      </c>
      <c r="B16" s="3">
        <f>ROW() - ROW(Tabel2[[#Headers],['#]])</f>
        <v>13</v>
      </c>
      <c r="C16" s="3" t="s">
        <v>165</v>
      </c>
      <c r="D16" s="4" t="s">
        <v>170</v>
      </c>
      <c r="E16" s="3" t="s">
        <v>12</v>
      </c>
      <c r="F16" s="3"/>
      <c r="G16" s="3" t="s">
        <v>22</v>
      </c>
      <c r="H16" s="3"/>
      <c r="I16" s="3"/>
      <c r="J16" s="3"/>
      <c r="K16" s="87"/>
    </row>
    <row r="17" spans="1:11" ht="77.25" customHeight="1">
      <c r="A17" s="6" t="s">
        <v>153</v>
      </c>
      <c r="B17" s="3">
        <f>ROW() - ROW(Tabel2[[#Headers],['#]])</f>
        <v>14</v>
      </c>
      <c r="C17" s="3" t="s">
        <v>165</v>
      </c>
      <c r="D17" s="118" t="s">
        <v>171</v>
      </c>
      <c r="E17" s="3" t="s">
        <v>12</v>
      </c>
      <c r="F17" s="3"/>
      <c r="G17" s="3" t="s">
        <v>22</v>
      </c>
      <c r="H17" s="3"/>
      <c r="I17" s="3"/>
      <c r="J17" s="3"/>
      <c r="K17" s="87"/>
    </row>
    <row r="18" spans="1:11" ht="36" customHeight="1">
      <c r="A18" s="6" t="s">
        <v>153</v>
      </c>
      <c r="B18" s="3">
        <f>ROW() - ROW(Tabel2[[#Headers],['#]])</f>
        <v>15</v>
      </c>
      <c r="C18" s="3" t="s">
        <v>158</v>
      </c>
      <c r="D18" s="118" t="s">
        <v>172</v>
      </c>
      <c r="E18" s="3"/>
      <c r="F18" s="120" t="s">
        <v>13</v>
      </c>
      <c r="G18" s="3">
        <v>2</v>
      </c>
      <c r="H18" s="3"/>
      <c r="I18" s="3"/>
      <c r="J18" s="3"/>
      <c r="K18" s="87"/>
    </row>
    <row r="19" spans="1:11" ht="36.75" customHeight="1">
      <c r="A19" s="94" t="s">
        <v>153</v>
      </c>
      <c r="B19" s="5">
        <f>ROW() - ROW(Tabel2[[#Headers],['#]])</f>
        <v>16</v>
      </c>
      <c r="C19" s="5" t="s">
        <v>158</v>
      </c>
      <c r="D19" s="130" t="s">
        <v>173</v>
      </c>
      <c r="E19" s="5"/>
      <c r="F19" s="5" t="s">
        <v>13</v>
      </c>
      <c r="G19" s="5">
        <v>1</v>
      </c>
      <c r="H19" s="5"/>
      <c r="I19" s="5"/>
      <c r="J19" s="5"/>
      <c r="K19" s="61"/>
    </row>
  </sheetData>
  <customSheetViews>
    <customSheetView guid="{0A3861A3-7CC3-47BA-AF53-28315811CFFA}" scale="110" showPageBreaks="1" fitToPage="1" printArea="1" showAutoFilter="1">
      <pane ySplit="3" topLeftCell="A4" activePane="bottomLeft" state="frozen"/>
      <selection pane="bottomLeft" activeCell="D8" sqref="D8"/>
      <pageMargins left="0" right="0" top="0" bottom="0" header="0" footer="0"/>
      <pageSetup paperSize="8" scale="92" orientation="landscape" r:id="rId1"/>
      <headerFooter>
        <oddHeader>&amp;A&amp;RPagina &amp;P</oddHeader>
        <oddFooter>Pagina &amp;P van &amp;N</oddFooter>
      </headerFooter>
      <autoFilter ref="A3:J15" xr:uid="{DE133156-137F-4AAA-AB2A-A88E9187D492}">
        <sortState xmlns:xlrd2="http://schemas.microsoft.com/office/spreadsheetml/2017/richdata2" ref="A4:J15">
          <sortCondition ref="C3:C15"/>
        </sortState>
      </autoFilter>
    </customSheetView>
    <customSheetView guid="{1F6EA195-8DD5-4BFF-8FA7-B72D148FC77E}" scale="110" fitToPage="1">
      <pane ySplit="2" topLeftCell="A9" activePane="bottomLeft" state="frozen"/>
      <selection pane="bottomLeft" activeCell="I20" sqref="I20"/>
      <pageMargins left="0" right="0" top="0" bottom="0" header="0" footer="0"/>
      <pageSetup paperSize="8" scale="98" orientation="landscape" r:id="rId2"/>
      <headerFooter>
        <oddHeader>&amp;A&amp;RPagina &amp;P</oddHeader>
        <oddFooter>Pagina &amp;P van &amp;N</oddFooter>
      </headerFooter>
    </customSheetView>
    <customSheetView guid="{9CAD6B5C-D121-480A-AA06-E2D696923D4F}" scale="110" fitToPage="1">
      <pane ySplit="2" topLeftCell="A3" activePane="bottomLeft" state="frozen"/>
      <selection pane="bottomLeft" activeCell="C13" sqref="C13"/>
      <pageMargins left="0" right="0" top="0" bottom="0" header="0" footer="0"/>
      <pageSetup paperSize="8" scale="98" orientation="landscape" r:id="rId3"/>
      <headerFooter>
        <oddHeader>&amp;A&amp;RPagina &amp;P</oddHeader>
        <oddFooter>Pagina &amp;P van &amp;N</oddFooter>
      </headerFooter>
    </customSheetView>
    <customSheetView guid="{7B2EB370-84E3-413A-A947-9EEB06096633}" scale="110" fitToPage="1">
      <pane ySplit="2" topLeftCell="A6" activePane="bottomLeft" state="frozen"/>
      <selection pane="bottomLeft" activeCell="I9" sqref="I9"/>
      <pageMargins left="0" right="0" top="0" bottom="0" header="0" footer="0"/>
      <pageSetup paperSize="8" scale="98" orientation="landscape" r:id="rId4"/>
      <headerFooter>
        <oddHeader>&amp;A&amp;RPagina &amp;P</oddHeader>
        <oddFooter>Pagina &amp;P van &amp;N</oddFooter>
      </headerFooter>
    </customSheetView>
    <customSheetView guid="{280C3BB1-A907-4C17-9463-EE26005AFA3A}" scale="110" showPageBreaks="1" fitToPage="1" printArea="1">
      <pane ySplit="2" topLeftCell="A9" activePane="bottomLeft" state="frozen"/>
      <selection pane="bottomLeft" activeCell="I20" sqref="I20"/>
      <pageMargins left="0" right="0" top="0" bottom="0" header="0" footer="0"/>
      <pageSetup paperSize="8" scale="98"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scale="89" orientation="landscape" r:id="rId6"/>
  <headerFooter>
    <oddHeader>&amp;A&amp;RPagina &amp;P</oddHeader>
    <oddFooter>Pagina &amp;P van &amp;N</oddFooter>
  </headerFooter>
  <legacyDrawing r:id="rId7"/>
  <tableParts count="1">
    <tablePart r:id="rId8"/>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K163"/>
  <sheetViews>
    <sheetView workbookViewId="0">
      <selection activeCell="E5" sqref="E5"/>
    </sheetView>
  </sheetViews>
  <sheetFormatPr defaultColWidth="9.28515625" defaultRowHeight="15"/>
  <cols>
    <col min="1" max="1" width="9.28515625" style="1"/>
    <col min="2" max="2" width="4.28515625" style="1" bestFit="1" customWidth="1"/>
    <col min="3" max="3" width="18.5703125" style="2" customWidth="1"/>
    <col min="4" max="4" width="80.5703125" style="117" customWidth="1"/>
    <col min="5" max="5" width="11.42578125" style="1" bestFit="1" customWidth="1"/>
    <col min="6" max="6" width="11.42578125" style="1" customWidth="1"/>
    <col min="7" max="7" width="14.42578125" style="13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174</v>
      </c>
    </row>
    <row r="2" spans="1:11" ht="18.75">
      <c r="A2" s="41"/>
      <c r="E2" s="61">
        <v>127</v>
      </c>
      <c r="F2" s="61">
        <v>31</v>
      </c>
      <c r="G2" s="122">
        <v>75</v>
      </c>
    </row>
    <row r="3" spans="1:11">
      <c r="A3" s="91" t="s">
        <v>8</v>
      </c>
      <c r="B3" s="92" t="s">
        <v>9</v>
      </c>
      <c r="C3" s="93" t="s">
        <v>10</v>
      </c>
      <c r="D3" s="116" t="s">
        <v>11</v>
      </c>
      <c r="E3" s="92" t="s">
        <v>119</v>
      </c>
      <c r="F3" s="92" t="s">
        <v>120</v>
      </c>
      <c r="G3" s="92" t="s">
        <v>14</v>
      </c>
      <c r="H3" s="92" t="s">
        <v>15</v>
      </c>
      <c r="I3" s="92" t="s">
        <v>16</v>
      </c>
      <c r="J3" s="92" t="s">
        <v>17</v>
      </c>
      <c r="K3" s="149" t="s">
        <v>18</v>
      </c>
    </row>
    <row r="4" spans="1:11" ht="30">
      <c r="A4" s="6" t="s">
        <v>175</v>
      </c>
      <c r="B4" s="3">
        <f>ROW() - ROW(Tabel2[[#Headers],['#]])</f>
        <v>1</v>
      </c>
      <c r="C4" s="4" t="s">
        <v>60</v>
      </c>
      <c r="D4" s="210" t="s">
        <v>176</v>
      </c>
      <c r="E4" s="68" t="s">
        <v>12</v>
      </c>
      <c r="F4" s="68"/>
      <c r="G4" s="120" t="s">
        <v>22</v>
      </c>
      <c r="H4" s="3"/>
      <c r="I4" s="3"/>
      <c r="J4" s="3"/>
      <c r="K4" s="87"/>
    </row>
    <row r="5" spans="1:11" ht="45">
      <c r="A5" s="6" t="s">
        <v>175</v>
      </c>
      <c r="B5" s="3">
        <f>ROW() - ROW(Tabel2[[#Headers],['#]])</f>
        <v>2</v>
      </c>
      <c r="C5" s="4" t="s">
        <v>60</v>
      </c>
      <c r="D5" s="210" t="s">
        <v>177</v>
      </c>
      <c r="E5" s="68" t="s">
        <v>12</v>
      </c>
      <c r="F5" s="68"/>
      <c r="G5" s="120" t="s">
        <v>22</v>
      </c>
      <c r="H5" s="3"/>
      <c r="I5" s="3"/>
      <c r="J5" s="3"/>
      <c r="K5" s="87"/>
    </row>
    <row r="6" spans="1:11" ht="30">
      <c r="A6" s="6" t="s">
        <v>175</v>
      </c>
      <c r="B6" s="3">
        <f>ROW() - ROW(Tabel2[[#Headers],['#]])</f>
        <v>3</v>
      </c>
      <c r="C6" s="4" t="s">
        <v>60</v>
      </c>
      <c r="D6" s="210" t="s">
        <v>178</v>
      </c>
      <c r="E6" s="68" t="s">
        <v>12</v>
      </c>
      <c r="F6" s="68"/>
      <c r="G6" s="120" t="s">
        <v>22</v>
      </c>
      <c r="H6" s="3"/>
      <c r="I6" s="3"/>
      <c r="J6" s="3"/>
      <c r="K6" s="87"/>
    </row>
    <row r="7" spans="1:11" ht="60">
      <c r="A7" s="6" t="s">
        <v>175</v>
      </c>
      <c r="B7" s="3">
        <f>ROW() - ROW(Tabel2[[#Headers],['#]])</f>
        <v>4</v>
      </c>
      <c r="C7" s="4" t="s">
        <v>70</v>
      </c>
      <c r="D7" s="210" t="s">
        <v>179</v>
      </c>
      <c r="E7" s="68" t="s">
        <v>12</v>
      </c>
      <c r="F7" s="68"/>
      <c r="G7" s="120" t="s">
        <v>22</v>
      </c>
      <c r="H7" s="3"/>
      <c r="I7" s="3"/>
      <c r="J7" s="3"/>
      <c r="K7" s="87"/>
    </row>
    <row r="8" spans="1:11" ht="30">
      <c r="A8" s="6" t="s">
        <v>175</v>
      </c>
      <c r="B8" s="3">
        <f>ROW() - ROW(Tabel2[[#Headers],['#]])</f>
        <v>5</v>
      </c>
      <c r="C8" s="4" t="s">
        <v>70</v>
      </c>
      <c r="D8" s="210" t="s">
        <v>180</v>
      </c>
      <c r="E8" s="68" t="s">
        <v>12</v>
      </c>
      <c r="F8" s="68"/>
      <c r="G8" s="120" t="s">
        <v>22</v>
      </c>
      <c r="H8" s="3"/>
      <c r="I8" s="3"/>
      <c r="J8" s="3"/>
      <c r="K8" s="87"/>
    </row>
    <row r="9" spans="1:11" ht="45">
      <c r="A9" s="6" t="s">
        <v>175</v>
      </c>
      <c r="B9" s="3">
        <f>ROW() - ROW(Tabel2[[#Headers],['#]])</f>
        <v>6</v>
      </c>
      <c r="C9" s="4" t="s">
        <v>70</v>
      </c>
      <c r="D9" s="210" t="s">
        <v>181</v>
      </c>
      <c r="E9" s="68" t="s">
        <v>12</v>
      </c>
      <c r="F9" s="68"/>
      <c r="G9" s="120" t="s">
        <v>22</v>
      </c>
      <c r="H9" s="3"/>
      <c r="I9" s="3"/>
      <c r="J9" s="3"/>
      <c r="K9" s="87"/>
    </row>
    <row r="10" spans="1:11" ht="45">
      <c r="A10" s="6" t="s">
        <v>175</v>
      </c>
      <c r="B10" s="3">
        <f>ROW() - ROW(Tabel2[[#Headers],['#]])</f>
        <v>7</v>
      </c>
      <c r="C10" s="4" t="s">
        <v>70</v>
      </c>
      <c r="D10" s="210" t="s">
        <v>182</v>
      </c>
      <c r="E10" s="68" t="s">
        <v>12</v>
      </c>
      <c r="F10" s="68"/>
      <c r="G10" s="120" t="s">
        <v>22</v>
      </c>
      <c r="H10" s="3"/>
      <c r="I10" s="3"/>
      <c r="J10" s="3"/>
      <c r="K10" s="87"/>
    </row>
    <row r="11" spans="1:11" ht="45">
      <c r="A11" s="6" t="s">
        <v>175</v>
      </c>
      <c r="B11" s="3">
        <f>ROW() - ROW(Tabel2[[#Headers],['#]])</f>
        <v>8</v>
      </c>
      <c r="C11" s="4" t="s">
        <v>183</v>
      </c>
      <c r="D11" s="211" t="s">
        <v>184</v>
      </c>
      <c r="E11" s="121" t="s">
        <v>12</v>
      </c>
      <c r="F11" s="110"/>
      <c r="G11" s="120" t="s">
        <v>22</v>
      </c>
      <c r="H11" s="3"/>
      <c r="I11" s="3"/>
      <c r="J11" s="3"/>
      <c r="K11" s="87"/>
    </row>
    <row r="12" spans="1:11" ht="33" customHeight="1">
      <c r="A12" s="6" t="s">
        <v>175</v>
      </c>
      <c r="B12" s="3">
        <f>ROW() - ROW(Tabel2[[#Headers],['#]])</f>
        <v>9</v>
      </c>
      <c r="C12" s="4" t="s">
        <v>183</v>
      </c>
      <c r="D12" s="211" t="s">
        <v>185</v>
      </c>
      <c r="E12" s="121" t="s">
        <v>12</v>
      </c>
      <c r="F12" s="110"/>
      <c r="G12" s="120" t="s">
        <v>22</v>
      </c>
      <c r="H12" s="3"/>
      <c r="I12" s="3"/>
      <c r="J12" s="3"/>
      <c r="K12" s="87"/>
    </row>
    <row r="13" spans="1:11" ht="45">
      <c r="A13" s="6" t="s">
        <v>175</v>
      </c>
      <c r="B13" s="3">
        <f>ROW() - ROW(Tabel2[[#Headers],['#]])</f>
        <v>10</v>
      </c>
      <c r="C13" s="4" t="s">
        <v>183</v>
      </c>
      <c r="D13" s="211" t="s">
        <v>186</v>
      </c>
      <c r="E13" s="121" t="s">
        <v>12</v>
      </c>
      <c r="F13" s="110"/>
      <c r="G13" s="120" t="s">
        <v>22</v>
      </c>
      <c r="H13" s="3"/>
      <c r="I13" s="3"/>
      <c r="J13" s="3"/>
      <c r="K13" s="87"/>
    </row>
    <row r="14" spans="1:11" ht="45">
      <c r="A14" s="6" t="s">
        <v>175</v>
      </c>
      <c r="B14" s="3">
        <f>ROW() - ROW(Tabel2[[#Headers],['#]])</f>
        <v>11</v>
      </c>
      <c r="C14" s="4" t="s">
        <v>183</v>
      </c>
      <c r="D14" s="211" t="s">
        <v>187</v>
      </c>
      <c r="E14" s="121"/>
      <c r="F14" s="121" t="s">
        <v>13</v>
      </c>
      <c r="G14" s="120">
        <v>1</v>
      </c>
      <c r="H14" s="3"/>
      <c r="I14" s="3"/>
      <c r="J14" s="3"/>
      <c r="K14" s="87"/>
    </row>
    <row r="15" spans="1:11" ht="65.25" customHeight="1">
      <c r="A15" s="6" t="s">
        <v>175</v>
      </c>
      <c r="B15" s="3">
        <f>ROW() - ROW(Tabel2[[#Headers],['#]])</f>
        <v>12</v>
      </c>
      <c r="C15" s="118" t="s">
        <v>188</v>
      </c>
      <c r="D15" s="211" t="s">
        <v>189</v>
      </c>
      <c r="E15" s="121" t="s">
        <v>12</v>
      </c>
      <c r="F15" s="68"/>
      <c r="G15" s="120" t="s">
        <v>22</v>
      </c>
      <c r="H15" s="3"/>
      <c r="I15" s="3"/>
      <c r="J15" s="3"/>
      <c r="K15" s="87"/>
    </row>
    <row r="16" spans="1:11" ht="45">
      <c r="A16" s="6" t="s">
        <v>175</v>
      </c>
      <c r="B16" s="3">
        <f>ROW() - ROW(Tabel2[[#Headers],['#]])</f>
        <v>13</v>
      </c>
      <c r="C16" s="118" t="s">
        <v>188</v>
      </c>
      <c r="D16" s="211" t="s">
        <v>190</v>
      </c>
      <c r="E16" s="121" t="s">
        <v>12</v>
      </c>
      <c r="F16" s="110"/>
      <c r="G16" s="120" t="s">
        <v>22</v>
      </c>
      <c r="H16" s="3"/>
      <c r="I16" s="3"/>
      <c r="J16" s="3"/>
      <c r="K16" s="87"/>
    </row>
    <row r="17" spans="1:11" ht="45">
      <c r="A17" s="6" t="s">
        <v>175</v>
      </c>
      <c r="B17" s="3">
        <f>ROW() - ROW(Tabel2[[#Headers],['#]])</f>
        <v>14</v>
      </c>
      <c r="C17" s="4" t="s">
        <v>70</v>
      </c>
      <c r="D17" s="210" t="s">
        <v>191</v>
      </c>
      <c r="E17" s="68" t="s">
        <v>12</v>
      </c>
      <c r="F17" s="68"/>
      <c r="G17" s="120" t="s">
        <v>22</v>
      </c>
      <c r="H17" s="3"/>
      <c r="I17" s="3"/>
      <c r="J17" s="3"/>
      <c r="K17" s="87"/>
    </row>
    <row r="18" spans="1:11" ht="60">
      <c r="A18" s="6" t="s">
        <v>175</v>
      </c>
      <c r="B18" s="3">
        <f>ROW() - ROW(Tabel2[[#Headers],['#]])</f>
        <v>15</v>
      </c>
      <c r="C18" s="4" t="s">
        <v>70</v>
      </c>
      <c r="D18" s="211" t="s">
        <v>192</v>
      </c>
      <c r="E18" s="68" t="s">
        <v>12</v>
      </c>
      <c r="F18" s="68"/>
      <c r="G18" s="120" t="s">
        <v>22</v>
      </c>
      <c r="H18" s="3"/>
      <c r="I18" s="3"/>
      <c r="J18" s="3"/>
      <c r="K18" s="87"/>
    </row>
    <row r="19" spans="1:11" ht="30">
      <c r="A19" s="6" t="s">
        <v>175</v>
      </c>
      <c r="B19" s="3">
        <f>ROW() - ROW(Tabel2[[#Headers],['#]])</f>
        <v>16</v>
      </c>
      <c r="C19" s="4" t="s">
        <v>193</v>
      </c>
      <c r="D19" s="210" t="s">
        <v>194</v>
      </c>
      <c r="E19" s="68" t="s">
        <v>12</v>
      </c>
      <c r="F19" s="68"/>
      <c r="G19" s="120" t="s">
        <v>22</v>
      </c>
      <c r="H19" s="3"/>
      <c r="I19" s="3"/>
      <c r="J19" s="3"/>
      <c r="K19" s="87"/>
    </row>
    <row r="20" spans="1:11" ht="51.75" customHeight="1">
      <c r="A20" s="6" t="s">
        <v>175</v>
      </c>
      <c r="B20" s="3">
        <f>ROW() - ROW(Tabel2[[#Headers],['#]])</f>
        <v>17</v>
      </c>
      <c r="C20" s="4" t="s">
        <v>193</v>
      </c>
      <c r="D20" s="210" t="s">
        <v>195</v>
      </c>
      <c r="E20" s="68"/>
      <c r="F20" s="68" t="s">
        <v>13</v>
      </c>
      <c r="G20" s="120">
        <v>1</v>
      </c>
      <c r="H20" s="3"/>
      <c r="I20" s="3"/>
      <c r="J20" s="3"/>
      <c r="K20" s="87"/>
    </row>
    <row r="21" spans="1:11" ht="45">
      <c r="A21" s="6" t="s">
        <v>175</v>
      </c>
      <c r="B21" s="3">
        <f>ROW() - ROW(Tabel2[[#Headers],['#]])</f>
        <v>18</v>
      </c>
      <c r="C21" s="4" t="s">
        <v>183</v>
      </c>
      <c r="D21" s="210" t="s">
        <v>196</v>
      </c>
      <c r="E21" s="68" t="s">
        <v>12</v>
      </c>
      <c r="F21" s="68"/>
      <c r="G21" s="120" t="s">
        <v>22</v>
      </c>
      <c r="H21" s="3"/>
      <c r="I21" s="3"/>
      <c r="J21" s="3"/>
      <c r="K21" s="87"/>
    </row>
    <row r="22" spans="1:11" ht="45">
      <c r="A22" s="6" t="s">
        <v>175</v>
      </c>
      <c r="B22" s="3">
        <f>ROW() - ROW(Tabel2[[#Headers],['#]])</f>
        <v>19</v>
      </c>
      <c r="C22" s="118" t="s">
        <v>70</v>
      </c>
      <c r="D22" s="211" t="s">
        <v>197</v>
      </c>
      <c r="E22" s="121" t="s">
        <v>12</v>
      </c>
      <c r="F22" s="68"/>
      <c r="G22" s="120" t="s">
        <v>22</v>
      </c>
      <c r="H22" s="3"/>
      <c r="I22" s="3"/>
      <c r="J22" s="3"/>
      <c r="K22" s="87"/>
    </row>
    <row r="23" spans="1:11" ht="45">
      <c r="A23" s="6" t="s">
        <v>175</v>
      </c>
      <c r="B23" s="3">
        <f>ROW() - ROW(Tabel2[[#Headers],['#]])</f>
        <v>20</v>
      </c>
      <c r="C23" s="4" t="s">
        <v>183</v>
      </c>
      <c r="D23" s="211" t="s">
        <v>198</v>
      </c>
      <c r="E23" s="68" t="s">
        <v>12</v>
      </c>
      <c r="F23" s="68"/>
      <c r="G23" s="120" t="s">
        <v>22</v>
      </c>
      <c r="H23" s="3"/>
      <c r="I23" s="3"/>
      <c r="J23" s="3"/>
      <c r="K23" s="87"/>
    </row>
    <row r="24" spans="1:11" ht="60">
      <c r="A24" s="6" t="s">
        <v>175</v>
      </c>
      <c r="B24" s="3">
        <f>ROW() - ROW(Tabel2[[#Headers],['#]])</f>
        <v>21</v>
      </c>
      <c r="C24" s="4" t="s">
        <v>183</v>
      </c>
      <c r="D24" s="210" t="s">
        <v>199</v>
      </c>
      <c r="E24" s="68" t="s">
        <v>12</v>
      </c>
      <c r="F24" s="68"/>
      <c r="G24" s="120" t="s">
        <v>22</v>
      </c>
      <c r="H24" s="3"/>
      <c r="I24" s="3"/>
      <c r="J24" s="3"/>
      <c r="K24" s="87"/>
    </row>
    <row r="25" spans="1:11" ht="45">
      <c r="A25" s="6" t="s">
        <v>175</v>
      </c>
      <c r="B25" s="3">
        <f>ROW() - ROW(Tabel2[[#Headers],['#]])</f>
        <v>22</v>
      </c>
      <c r="C25" s="4" t="s">
        <v>183</v>
      </c>
      <c r="D25" s="211" t="s">
        <v>200</v>
      </c>
      <c r="E25" s="68" t="s">
        <v>12</v>
      </c>
      <c r="F25" s="68"/>
      <c r="G25" s="120" t="s">
        <v>22</v>
      </c>
      <c r="H25" s="3"/>
      <c r="I25" s="3"/>
      <c r="J25" s="3"/>
      <c r="K25" s="87"/>
    </row>
    <row r="26" spans="1:11" ht="30">
      <c r="A26" s="6" t="s">
        <v>175</v>
      </c>
      <c r="B26" s="3">
        <f>ROW() - ROW(Tabel2[[#Headers],['#]])</f>
        <v>23</v>
      </c>
      <c r="C26" s="4" t="s">
        <v>201</v>
      </c>
      <c r="D26" s="211" t="s">
        <v>202</v>
      </c>
      <c r="E26" s="68" t="s">
        <v>12</v>
      </c>
      <c r="F26" s="68"/>
      <c r="G26" s="120" t="s">
        <v>22</v>
      </c>
      <c r="H26" s="3"/>
      <c r="I26" s="3"/>
      <c r="J26" s="3"/>
      <c r="K26" s="87"/>
    </row>
    <row r="27" spans="1:11" ht="45">
      <c r="A27" s="6" t="s">
        <v>175</v>
      </c>
      <c r="B27" s="3">
        <f>ROW() - ROW(Tabel2[[#Headers],['#]])</f>
        <v>24</v>
      </c>
      <c r="C27" s="4" t="s">
        <v>201</v>
      </c>
      <c r="D27" s="211" t="s">
        <v>203</v>
      </c>
      <c r="E27" s="68" t="s">
        <v>12</v>
      </c>
      <c r="F27" s="68"/>
      <c r="G27" s="120" t="s">
        <v>22</v>
      </c>
      <c r="H27" s="3"/>
      <c r="I27" s="3"/>
      <c r="J27" s="3"/>
      <c r="K27" s="87"/>
    </row>
    <row r="28" spans="1:11" ht="45">
      <c r="A28" s="6" t="s">
        <v>175</v>
      </c>
      <c r="B28" s="3">
        <f>ROW() - ROW(Tabel2[[#Headers],['#]])</f>
        <v>25</v>
      </c>
      <c r="C28" s="4" t="s">
        <v>201</v>
      </c>
      <c r="D28" s="211" t="s">
        <v>204</v>
      </c>
      <c r="E28" s="68" t="s">
        <v>12</v>
      </c>
      <c r="F28" s="68"/>
      <c r="G28" s="120" t="s">
        <v>22</v>
      </c>
      <c r="H28" s="3"/>
      <c r="I28" s="3"/>
      <c r="J28" s="3"/>
      <c r="K28" s="87"/>
    </row>
    <row r="29" spans="1:11" ht="45">
      <c r="A29" s="6" t="s">
        <v>175</v>
      </c>
      <c r="B29" s="120">
        <f>ROW() - ROW(Tabel2[[#Headers],['#]])</f>
        <v>26</v>
      </c>
      <c r="C29" s="118" t="s">
        <v>201</v>
      </c>
      <c r="D29" s="211" t="s">
        <v>205</v>
      </c>
      <c r="E29" s="121"/>
      <c r="F29" s="121" t="s">
        <v>13</v>
      </c>
      <c r="G29" s="120">
        <v>1</v>
      </c>
      <c r="H29" s="3"/>
      <c r="I29" s="3"/>
      <c r="J29" s="3"/>
      <c r="K29" s="87"/>
    </row>
    <row r="30" spans="1:11" ht="45">
      <c r="A30" s="6" t="s">
        <v>175</v>
      </c>
      <c r="B30" s="3">
        <f>ROW() - ROW(Tabel2[[#Headers],['#]])</f>
        <v>27</v>
      </c>
      <c r="C30" s="4" t="s">
        <v>201</v>
      </c>
      <c r="D30" s="211" t="s">
        <v>206</v>
      </c>
      <c r="E30" s="68" t="s">
        <v>12</v>
      </c>
      <c r="F30" s="68"/>
      <c r="G30" s="120" t="s">
        <v>22</v>
      </c>
      <c r="H30" s="3"/>
      <c r="I30" s="3"/>
      <c r="J30" s="3"/>
      <c r="K30" s="87"/>
    </row>
    <row r="31" spans="1:11" ht="66.75" customHeight="1">
      <c r="A31" s="6" t="s">
        <v>175</v>
      </c>
      <c r="B31" s="120">
        <f>ROW() - ROW(Tabel2[[#Headers],['#]])</f>
        <v>28</v>
      </c>
      <c r="C31" s="118" t="s">
        <v>201</v>
      </c>
      <c r="D31" s="211" t="s">
        <v>207</v>
      </c>
      <c r="E31" s="121"/>
      <c r="F31" s="121" t="s">
        <v>13</v>
      </c>
      <c r="G31" s="120">
        <v>1</v>
      </c>
      <c r="H31" s="3"/>
      <c r="I31" s="3"/>
      <c r="J31" s="3"/>
      <c r="K31" s="87"/>
    </row>
    <row r="32" spans="1:11" ht="30">
      <c r="A32" s="6" t="s">
        <v>175</v>
      </c>
      <c r="B32" s="120">
        <f>ROW() - ROW(Tabel2[[#Headers],['#]])</f>
        <v>29</v>
      </c>
      <c r="C32" s="118" t="s">
        <v>201</v>
      </c>
      <c r="D32" s="211" t="s">
        <v>208</v>
      </c>
      <c r="E32" s="68" t="s">
        <v>12</v>
      </c>
      <c r="F32" s="68"/>
      <c r="G32" s="120" t="s">
        <v>22</v>
      </c>
      <c r="H32" s="3"/>
      <c r="I32" s="3"/>
      <c r="J32" s="3"/>
      <c r="K32" s="87"/>
    </row>
    <row r="33" spans="1:11" ht="30">
      <c r="A33" s="6" t="s">
        <v>175</v>
      </c>
      <c r="B33" s="3">
        <f>ROW() - ROW(Tabel2[[#Headers],['#]])</f>
        <v>30</v>
      </c>
      <c r="C33" s="4" t="s">
        <v>209</v>
      </c>
      <c r="D33" s="210" t="s">
        <v>210</v>
      </c>
      <c r="E33" s="68" t="s">
        <v>12</v>
      </c>
      <c r="F33" s="68"/>
      <c r="G33" s="120" t="s">
        <v>22</v>
      </c>
      <c r="H33" s="3"/>
      <c r="I33" s="3"/>
      <c r="J33" s="3"/>
      <c r="K33" s="87"/>
    </row>
    <row r="34" spans="1:11" ht="46.5" customHeight="1">
      <c r="A34" s="6" t="s">
        <v>175</v>
      </c>
      <c r="B34" s="120">
        <f>ROW() - ROW(Tabel2[[#Headers],['#]])</f>
        <v>31</v>
      </c>
      <c r="C34" s="118" t="s">
        <v>209</v>
      </c>
      <c r="D34" s="211" t="s">
        <v>211</v>
      </c>
      <c r="E34" s="121"/>
      <c r="F34" s="121" t="s">
        <v>13</v>
      </c>
      <c r="G34" s="120">
        <v>1</v>
      </c>
      <c r="H34" s="3"/>
      <c r="I34" s="3"/>
      <c r="J34" s="3"/>
      <c r="K34" s="87"/>
    </row>
    <row r="35" spans="1:11" ht="30">
      <c r="A35" s="6" t="s">
        <v>175</v>
      </c>
      <c r="B35" s="3">
        <f>ROW() - ROW(Tabel2[[#Headers],['#]])</f>
        <v>32</v>
      </c>
      <c r="C35" s="118" t="s">
        <v>209</v>
      </c>
      <c r="D35" s="211" t="s">
        <v>212</v>
      </c>
      <c r="E35" s="68" t="s">
        <v>12</v>
      </c>
      <c r="F35" s="68"/>
      <c r="G35" s="120" t="s">
        <v>22</v>
      </c>
      <c r="H35" s="3"/>
      <c r="I35" s="3"/>
      <c r="J35" s="3"/>
      <c r="K35" s="87"/>
    </row>
    <row r="36" spans="1:11" ht="30">
      <c r="A36" s="6" t="s">
        <v>175</v>
      </c>
      <c r="B36" s="3">
        <f>ROW() - ROW(Tabel2[[#Headers],['#]])</f>
        <v>33</v>
      </c>
      <c r="C36" s="4" t="s">
        <v>209</v>
      </c>
      <c r="D36" s="210" t="s">
        <v>213</v>
      </c>
      <c r="E36" s="68" t="s">
        <v>12</v>
      </c>
      <c r="F36" s="68"/>
      <c r="G36" s="120" t="s">
        <v>22</v>
      </c>
      <c r="H36" s="3"/>
      <c r="I36" s="3"/>
      <c r="J36" s="3"/>
      <c r="K36" s="87"/>
    </row>
    <row r="37" spans="1:11" ht="30">
      <c r="A37" s="6" t="s">
        <v>175</v>
      </c>
      <c r="B37" s="3">
        <f>ROW() - ROW(Tabel2[[#Headers],['#]])</f>
        <v>34</v>
      </c>
      <c r="C37" s="4" t="s">
        <v>209</v>
      </c>
      <c r="D37" s="211" t="s">
        <v>214</v>
      </c>
      <c r="E37" s="68" t="s">
        <v>12</v>
      </c>
      <c r="F37" s="68"/>
      <c r="G37" s="120" t="s">
        <v>22</v>
      </c>
      <c r="H37" s="3"/>
      <c r="I37" s="3"/>
      <c r="J37" s="3"/>
      <c r="K37" s="87"/>
    </row>
    <row r="38" spans="1:11" ht="30">
      <c r="A38" s="6" t="s">
        <v>175</v>
      </c>
      <c r="B38" s="3">
        <f>ROW() - ROW(Tabel2[[#Headers],['#]])</f>
        <v>35</v>
      </c>
      <c r="C38" s="4" t="s">
        <v>209</v>
      </c>
      <c r="D38" s="210" t="s">
        <v>215</v>
      </c>
      <c r="E38" s="68" t="s">
        <v>12</v>
      </c>
      <c r="F38" s="68"/>
      <c r="G38" s="120" t="s">
        <v>22</v>
      </c>
      <c r="H38" s="3"/>
      <c r="I38" s="3"/>
      <c r="J38" s="3"/>
      <c r="K38" s="87"/>
    </row>
    <row r="39" spans="1:11" ht="30">
      <c r="A39" s="6" t="s">
        <v>175</v>
      </c>
      <c r="B39" s="3">
        <f>ROW() - ROW(Tabel2[[#Headers],['#]])</f>
        <v>36</v>
      </c>
      <c r="C39" s="4" t="s">
        <v>209</v>
      </c>
      <c r="D39" s="210" t="s">
        <v>216</v>
      </c>
      <c r="E39" s="68" t="s">
        <v>12</v>
      </c>
      <c r="F39" s="68"/>
      <c r="G39" s="120" t="s">
        <v>22</v>
      </c>
      <c r="H39" s="3"/>
      <c r="I39" s="3"/>
      <c r="J39" s="3"/>
      <c r="K39" s="87"/>
    </row>
    <row r="40" spans="1:11" ht="36" customHeight="1">
      <c r="A40" s="6" t="s">
        <v>175</v>
      </c>
      <c r="B40" s="3">
        <f>ROW() - ROW(Tabel2[[#Headers],['#]])</f>
        <v>37</v>
      </c>
      <c r="C40" s="4" t="s">
        <v>217</v>
      </c>
      <c r="D40" s="211" t="s">
        <v>218</v>
      </c>
      <c r="E40" s="68" t="s">
        <v>12</v>
      </c>
      <c r="F40" s="68"/>
      <c r="G40" s="120" t="s">
        <v>22</v>
      </c>
      <c r="H40" s="3"/>
      <c r="I40" s="3"/>
      <c r="J40" s="3"/>
      <c r="K40" s="87"/>
    </row>
    <row r="41" spans="1:11" ht="60">
      <c r="A41" s="6" t="s">
        <v>175</v>
      </c>
      <c r="B41" s="3">
        <f>ROW() - ROW(Tabel2[[#Headers],['#]])</f>
        <v>38</v>
      </c>
      <c r="C41" s="4" t="s">
        <v>219</v>
      </c>
      <c r="D41" s="211" t="s">
        <v>220</v>
      </c>
      <c r="E41" s="68" t="s">
        <v>12</v>
      </c>
      <c r="F41" s="68"/>
      <c r="G41" s="120" t="s">
        <v>22</v>
      </c>
      <c r="H41" s="3"/>
      <c r="I41" s="3"/>
      <c r="J41" s="3"/>
      <c r="K41" s="87"/>
    </row>
    <row r="42" spans="1:11" ht="30">
      <c r="A42" s="6" t="s">
        <v>175</v>
      </c>
      <c r="B42" s="3">
        <f>ROW() - ROW(Tabel2[[#Headers],['#]])</f>
        <v>39</v>
      </c>
      <c r="C42" s="4" t="s">
        <v>219</v>
      </c>
      <c r="D42" s="211" t="s">
        <v>221</v>
      </c>
      <c r="E42" s="68" t="s">
        <v>12</v>
      </c>
      <c r="F42" s="68"/>
      <c r="G42" s="120" t="s">
        <v>22</v>
      </c>
      <c r="H42" s="3"/>
      <c r="I42" s="3"/>
      <c r="J42" s="3"/>
      <c r="K42" s="87"/>
    </row>
    <row r="43" spans="1:11" ht="30">
      <c r="A43" s="6" t="s">
        <v>175</v>
      </c>
      <c r="B43" s="3">
        <f>ROW() - ROW(Tabel2[[#Headers],['#]])</f>
        <v>40</v>
      </c>
      <c r="C43" s="4" t="s">
        <v>219</v>
      </c>
      <c r="D43" s="211" t="s">
        <v>222</v>
      </c>
      <c r="E43" s="68" t="s">
        <v>12</v>
      </c>
      <c r="F43" s="68"/>
      <c r="G43" s="120" t="s">
        <v>22</v>
      </c>
      <c r="H43" s="3"/>
      <c r="I43" s="3"/>
      <c r="J43" s="3"/>
      <c r="K43" s="87"/>
    </row>
    <row r="44" spans="1:11">
      <c r="A44" s="6" t="s">
        <v>175</v>
      </c>
      <c r="B44" s="3">
        <f>ROW() - ROW(Tabel2[[#Headers],['#]])</f>
        <v>41</v>
      </c>
      <c r="C44" s="4" t="s">
        <v>219</v>
      </c>
      <c r="D44" s="211" t="s">
        <v>223</v>
      </c>
      <c r="E44" s="68" t="s">
        <v>12</v>
      </c>
      <c r="F44" s="68"/>
      <c r="G44" s="120" t="s">
        <v>22</v>
      </c>
      <c r="H44" s="3"/>
      <c r="I44" s="3"/>
      <c r="J44" s="3"/>
      <c r="K44" s="87"/>
    </row>
    <row r="45" spans="1:11" ht="30">
      <c r="A45" s="6" t="s">
        <v>175</v>
      </c>
      <c r="B45" s="3">
        <f>ROW() - ROW(Tabel2[[#Headers],['#]])</f>
        <v>42</v>
      </c>
      <c r="C45" s="4" t="s">
        <v>219</v>
      </c>
      <c r="D45" s="211" t="s">
        <v>224</v>
      </c>
      <c r="E45" s="68" t="s">
        <v>12</v>
      </c>
      <c r="F45" s="68"/>
      <c r="G45" s="120" t="s">
        <v>22</v>
      </c>
      <c r="H45" s="3"/>
      <c r="I45" s="3"/>
      <c r="J45" s="3"/>
      <c r="K45" s="87"/>
    </row>
    <row r="46" spans="1:11" ht="30">
      <c r="A46" s="6" t="s">
        <v>175</v>
      </c>
      <c r="B46" s="3">
        <f>ROW() - ROW(Tabel2[[#Headers],['#]])</f>
        <v>43</v>
      </c>
      <c r="C46" s="4" t="s">
        <v>219</v>
      </c>
      <c r="D46" s="210" t="s">
        <v>225</v>
      </c>
      <c r="E46" s="68" t="s">
        <v>12</v>
      </c>
      <c r="F46" s="68"/>
      <c r="G46" s="120" t="s">
        <v>22</v>
      </c>
      <c r="H46" s="3"/>
      <c r="I46" s="3"/>
      <c r="J46" s="3"/>
      <c r="K46" s="87"/>
    </row>
    <row r="47" spans="1:11" ht="30">
      <c r="A47" s="6" t="s">
        <v>175</v>
      </c>
      <c r="B47" s="3">
        <f>ROW() - ROW(Tabel2[[#Headers],['#]])</f>
        <v>44</v>
      </c>
      <c r="C47" s="4" t="s">
        <v>217</v>
      </c>
      <c r="D47" s="210" t="s">
        <v>226</v>
      </c>
      <c r="E47" s="68" t="s">
        <v>12</v>
      </c>
      <c r="F47" s="68"/>
      <c r="G47" s="120" t="s">
        <v>22</v>
      </c>
      <c r="H47" s="3"/>
      <c r="I47" s="3"/>
      <c r="J47" s="3"/>
      <c r="K47" s="87"/>
    </row>
    <row r="48" spans="1:11">
      <c r="A48" s="6" t="s">
        <v>175</v>
      </c>
      <c r="B48" s="3">
        <f>ROW() - ROW(Tabel2[[#Headers],['#]])</f>
        <v>45</v>
      </c>
      <c r="C48" s="4" t="s">
        <v>188</v>
      </c>
      <c r="D48" s="212" t="s">
        <v>227</v>
      </c>
      <c r="E48" s="68" t="s">
        <v>12</v>
      </c>
      <c r="F48" s="68"/>
      <c r="G48" s="120" t="s">
        <v>22</v>
      </c>
      <c r="H48" s="3"/>
      <c r="I48" s="3"/>
      <c r="J48" s="3"/>
      <c r="K48" s="87"/>
    </row>
    <row r="49" spans="1:11" ht="60">
      <c r="A49" s="119" t="s">
        <v>175</v>
      </c>
      <c r="B49" s="120">
        <f>ROW() - ROW(Tabel2[[#Headers],['#]])</f>
        <v>46</v>
      </c>
      <c r="C49" s="118" t="s">
        <v>188</v>
      </c>
      <c r="D49" s="211" t="s">
        <v>228</v>
      </c>
      <c r="E49" s="121"/>
      <c r="F49" s="121" t="s">
        <v>13</v>
      </c>
      <c r="G49" s="120">
        <v>3</v>
      </c>
      <c r="H49" s="3"/>
      <c r="I49" s="3"/>
      <c r="J49" s="3"/>
      <c r="K49" s="87"/>
    </row>
    <row r="50" spans="1:11" ht="45">
      <c r="A50" s="6" t="s">
        <v>175</v>
      </c>
      <c r="B50" s="3">
        <f>ROW() - ROW(Tabel2[[#Headers],['#]])</f>
        <v>47</v>
      </c>
      <c r="C50" s="4" t="s">
        <v>188</v>
      </c>
      <c r="D50" s="210" t="s">
        <v>229</v>
      </c>
      <c r="E50" s="68" t="s">
        <v>12</v>
      </c>
      <c r="F50" s="68"/>
      <c r="G50" s="120" t="s">
        <v>22</v>
      </c>
      <c r="H50" s="3"/>
      <c r="I50" s="3"/>
      <c r="J50" s="3"/>
      <c r="K50" s="87"/>
    </row>
    <row r="51" spans="1:11" ht="30">
      <c r="A51" s="6" t="s">
        <v>175</v>
      </c>
      <c r="B51" s="3">
        <f>ROW() - ROW(Tabel2[[#Headers],['#]])</f>
        <v>48</v>
      </c>
      <c r="C51" s="4" t="s">
        <v>188</v>
      </c>
      <c r="D51" s="210" t="s">
        <v>230</v>
      </c>
      <c r="E51" s="68" t="s">
        <v>12</v>
      </c>
      <c r="F51" s="68"/>
      <c r="G51" s="120" t="s">
        <v>22</v>
      </c>
      <c r="H51" s="3"/>
      <c r="I51" s="3"/>
      <c r="J51" s="3"/>
      <c r="K51" s="87"/>
    </row>
    <row r="52" spans="1:11" ht="46.5" customHeight="1">
      <c r="A52" s="6" t="s">
        <v>175</v>
      </c>
      <c r="B52" s="3">
        <f>ROW() - ROW(Tabel2[[#Headers],['#]])</f>
        <v>49</v>
      </c>
      <c r="C52" s="4" t="s">
        <v>231</v>
      </c>
      <c r="D52" s="210" t="s">
        <v>232</v>
      </c>
      <c r="E52" s="68" t="s">
        <v>12</v>
      </c>
      <c r="F52" s="68"/>
      <c r="G52" s="120" t="s">
        <v>22</v>
      </c>
      <c r="H52" s="3"/>
      <c r="I52" s="3"/>
      <c r="J52" s="3"/>
      <c r="K52" s="87"/>
    </row>
    <row r="53" spans="1:11">
      <c r="A53" s="6" t="s">
        <v>175</v>
      </c>
      <c r="B53" s="3">
        <f>ROW() - ROW(Tabel2[[#Headers],['#]])</f>
        <v>50</v>
      </c>
      <c r="C53" s="4" t="s">
        <v>231</v>
      </c>
      <c r="D53" s="210" t="s">
        <v>233</v>
      </c>
      <c r="E53" s="68" t="s">
        <v>12</v>
      </c>
      <c r="F53" s="68"/>
      <c r="G53" s="120" t="s">
        <v>22</v>
      </c>
      <c r="H53" s="3"/>
      <c r="I53" s="3"/>
      <c r="J53" s="3"/>
      <c r="K53" s="87"/>
    </row>
    <row r="54" spans="1:11" ht="30">
      <c r="A54" s="6" t="s">
        <v>175</v>
      </c>
      <c r="B54" s="3">
        <f>ROW() - ROW(Tabel2[[#Headers],['#]])</f>
        <v>51</v>
      </c>
      <c r="C54" s="4" t="s">
        <v>188</v>
      </c>
      <c r="D54" s="210" t="s">
        <v>234</v>
      </c>
      <c r="E54" s="68" t="s">
        <v>12</v>
      </c>
      <c r="F54" s="68"/>
      <c r="G54" s="120" t="s">
        <v>22</v>
      </c>
      <c r="H54" s="3"/>
      <c r="I54" s="3"/>
      <c r="J54" s="3"/>
      <c r="K54" s="87"/>
    </row>
    <row r="55" spans="1:11" ht="60">
      <c r="A55" s="119" t="s">
        <v>175</v>
      </c>
      <c r="B55" s="120">
        <f>ROW() - ROW(Tabel2[[#Headers],['#]])</f>
        <v>52</v>
      </c>
      <c r="C55" s="118" t="s">
        <v>188</v>
      </c>
      <c r="D55" s="211" t="s">
        <v>235</v>
      </c>
      <c r="E55" s="121" t="s">
        <v>12</v>
      </c>
      <c r="F55" s="68"/>
      <c r="G55" s="120" t="s">
        <v>22</v>
      </c>
      <c r="H55" s="3"/>
      <c r="I55" s="3"/>
      <c r="J55" s="3"/>
      <c r="K55" s="87"/>
    </row>
    <row r="56" spans="1:11" ht="30">
      <c r="A56" s="119" t="s">
        <v>175</v>
      </c>
      <c r="B56" s="120">
        <f>ROW() - ROW(Tabel2[[#Headers],['#]])</f>
        <v>53</v>
      </c>
      <c r="C56" s="118" t="s">
        <v>188</v>
      </c>
      <c r="D56" s="211" t="s">
        <v>236</v>
      </c>
      <c r="E56" s="121"/>
      <c r="F56" s="121" t="s">
        <v>13</v>
      </c>
      <c r="G56" s="120">
        <v>1</v>
      </c>
      <c r="H56" s="3"/>
      <c r="I56" s="3"/>
      <c r="J56" s="3"/>
      <c r="K56" s="87"/>
    </row>
    <row r="57" spans="1:11" ht="30">
      <c r="A57" s="6" t="s">
        <v>175</v>
      </c>
      <c r="B57" s="3">
        <f>ROW() - ROW(Tabel2[[#Headers],['#]])</f>
        <v>54</v>
      </c>
      <c r="C57" s="4" t="s">
        <v>188</v>
      </c>
      <c r="D57" s="210" t="s">
        <v>237</v>
      </c>
      <c r="E57" s="68" t="s">
        <v>12</v>
      </c>
      <c r="F57" s="68"/>
      <c r="G57" s="120" t="s">
        <v>22</v>
      </c>
      <c r="H57" s="3"/>
      <c r="I57" s="3"/>
      <c r="J57" s="3"/>
      <c r="K57" s="87"/>
    </row>
    <row r="58" spans="1:11" ht="30">
      <c r="A58" s="6" t="s">
        <v>175</v>
      </c>
      <c r="B58" s="3">
        <f>ROW() - ROW(Tabel2[[#Headers],['#]])</f>
        <v>55</v>
      </c>
      <c r="C58" s="118" t="s">
        <v>238</v>
      </c>
      <c r="D58" s="211" t="s">
        <v>239</v>
      </c>
      <c r="E58" s="68" t="s">
        <v>12</v>
      </c>
      <c r="F58" s="68"/>
      <c r="G58" s="120" t="s">
        <v>22</v>
      </c>
      <c r="H58" s="3"/>
      <c r="I58" s="3"/>
      <c r="J58" s="3"/>
      <c r="K58" s="87"/>
    </row>
    <row r="59" spans="1:11" ht="45">
      <c r="A59" s="119" t="s">
        <v>175</v>
      </c>
      <c r="B59" s="120">
        <f>ROW() - ROW(Tabel2[[#Headers],['#]])</f>
        <v>56</v>
      </c>
      <c r="C59" s="118" t="s">
        <v>238</v>
      </c>
      <c r="D59" s="211" t="s">
        <v>240</v>
      </c>
      <c r="E59" s="121" t="s">
        <v>12</v>
      </c>
      <c r="F59" s="68"/>
      <c r="G59" s="120" t="s">
        <v>22</v>
      </c>
      <c r="H59" s="3"/>
      <c r="I59" s="3"/>
      <c r="J59" s="3"/>
      <c r="K59" s="87"/>
    </row>
    <row r="60" spans="1:11" ht="30">
      <c r="A60" s="6" t="s">
        <v>175</v>
      </c>
      <c r="B60" s="3">
        <f>ROW() - ROW(Tabel2[[#Headers],['#]])</f>
        <v>57</v>
      </c>
      <c r="C60" s="118" t="s">
        <v>238</v>
      </c>
      <c r="D60" s="211" t="s">
        <v>241</v>
      </c>
      <c r="E60" s="68" t="s">
        <v>12</v>
      </c>
      <c r="F60" s="68"/>
      <c r="G60" s="120" t="s">
        <v>22</v>
      </c>
      <c r="H60" s="3"/>
      <c r="I60" s="3"/>
      <c r="J60" s="3"/>
      <c r="K60" s="87"/>
    </row>
    <row r="61" spans="1:11" ht="60">
      <c r="A61" s="119" t="s">
        <v>175</v>
      </c>
      <c r="B61" s="120">
        <f>ROW() - ROW(Tabel2[[#Headers],['#]])</f>
        <v>58</v>
      </c>
      <c r="C61" s="118" t="s">
        <v>188</v>
      </c>
      <c r="D61" s="211" t="s">
        <v>242</v>
      </c>
      <c r="E61" s="121" t="s">
        <v>12</v>
      </c>
      <c r="F61" s="68"/>
      <c r="G61" s="120" t="s">
        <v>22</v>
      </c>
      <c r="H61" s="3"/>
      <c r="I61" s="3"/>
      <c r="J61" s="3"/>
      <c r="K61" s="87"/>
    </row>
    <row r="62" spans="1:11" ht="30">
      <c r="A62" s="119" t="s">
        <v>175</v>
      </c>
      <c r="B62" s="120">
        <f>ROW() - ROW(Tabel2[[#Headers],['#]])</f>
        <v>59</v>
      </c>
      <c r="C62" s="118" t="s">
        <v>188</v>
      </c>
      <c r="D62" s="211" t="s">
        <v>243</v>
      </c>
      <c r="E62" s="121" t="s">
        <v>12</v>
      </c>
      <c r="F62" s="68"/>
      <c r="G62" s="120" t="s">
        <v>22</v>
      </c>
      <c r="H62" s="3"/>
      <c r="I62" s="3"/>
      <c r="J62" s="3"/>
      <c r="K62" s="87"/>
    </row>
    <row r="63" spans="1:11" ht="30">
      <c r="A63" s="6" t="s">
        <v>175</v>
      </c>
      <c r="B63" s="3">
        <f>ROW() - ROW(Tabel2[[#Headers],['#]])</f>
        <v>60</v>
      </c>
      <c r="C63" s="4" t="s">
        <v>188</v>
      </c>
      <c r="D63" s="210" t="s">
        <v>244</v>
      </c>
      <c r="E63" s="68" t="s">
        <v>12</v>
      </c>
      <c r="F63" s="68"/>
      <c r="G63" s="120" t="s">
        <v>22</v>
      </c>
      <c r="H63" s="3"/>
      <c r="I63" s="3"/>
      <c r="J63" s="3"/>
      <c r="K63" s="87"/>
    </row>
    <row r="64" spans="1:11" ht="30">
      <c r="A64" s="6" t="s">
        <v>175</v>
      </c>
      <c r="B64" s="3">
        <f>ROW() - ROW(Tabel2[[#Headers],['#]])</f>
        <v>61</v>
      </c>
      <c r="C64" s="4" t="s">
        <v>188</v>
      </c>
      <c r="D64" s="211" t="s">
        <v>245</v>
      </c>
      <c r="E64" s="68" t="s">
        <v>12</v>
      </c>
      <c r="F64" s="68"/>
      <c r="G64" s="120" t="s">
        <v>22</v>
      </c>
      <c r="H64" s="3"/>
      <c r="I64" s="3"/>
      <c r="J64" s="3"/>
      <c r="K64" s="87"/>
    </row>
    <row r="65" spans="1:11" ht="49.5" customHeight="1">
      <c r="A65" s="6" t="s">
        <v>175</v>
      </c>
      <c r="B65" s="3">
        <f>ROW() - ROW(Tabel2[[#Headers],['#]])</f>
        <v>62</v>
      </c>
      <c r="C65" s="4" t="s">
        <v>188</v>
      </c>
      <c r="D65" s="210" t="s">
        <v>246</v>
      </c>
      <c r="E65" s="68" t="s">
        <v>12</v>
      </c>
      <c r="F65" s="68"/>
      <c r="G65" s="120" t="s">
        <v>22</v>
      </c>
      <c r="H65" s="3"/>
      <c r="I65" s="3"/>
      <c r="J65" s="3"/>
      <c r="K65" s="87"/>
    </row>
    <row r="66" spans="1:11">
      <c r="A66" s="119" t="s">
        <v>175</v>
      </c>
      <c r="B66" s="120">
        <f>ROW() - ROW(Tabel2[[#Headers],['#]])</f>
        <v>63</v>
      </c>
      <c r="C66" s="4" t="s">
        <v>247</v>
      </c>
      <c r="D66" s="212" t="s">
        <v>248</v>
      </c>
      <c r="E66" s="68"/>
      <c r="F66" s="121" t="s">
        <v>13</v>
      </c>
      <c r="G66" s="120">
        <v>1</v>
      </c>
      <c r="H66" s="3"/>
      <c r="I66" s="3"/>
      <c r="J66" s="3"/>
      <c r="K66" s="87"/>
    </row>
    <row r="67" spans="1:11" ht="30">
      <c r="A67" s="6" t="s">
        <v>175</v>
      </c>
      <c r="B67" s="3">
        <f>ROW() - ROW(Tabel2[[#Headers],['#]])</f>
        <v>64</v>
      </c>
      <c r="C67" s="4" t="s">
        <v>249</v>
      </c>
      <c r="D67" s="210" t="s">
        <v>250</v>
      </c>
      <c r="E67" s="68" t="s">
        <v>12</v>
      </c>
      <c r="F67" s="68"/>
      <c r="G67" s="120" t="s">
        <v>22</v>
      </c>
      <c r="H67" s="3"/>
      <c r="I67" s="3"/>
      <c r="J67" s="3"/>
      <c r="K67" s="87"/>
    </row>
    <row r="68" spans="1:11" ht="80.25" customHeight="1">
      <c r="A68" s="6" t="s">
        <v>175</v>
      </c>
      <c r="B68" s="120">
        <f>ROW() - ROW(Tabel2[[#Headers],['#]])</f>
        <v>65</v>
      </c>
      <c r="C68" s="118" t="s">
        <v>251</v>
      </c>
      <c r="D68" s="211" t="s">
        <v>252</v>
      </c>
      <c r="E68" s="121" t="s">
        <v>12</v>
      </c>
      <c r="F68" s="68"/>
      <c r="G68" s="120" t="s">
        <v>22</v>
      </c>
      <c r="H68" s="3"/>
      <c r="I68" s="3"/>
      <c r="J68" s="3"/>
      <c r="K68" s="87"/>
    </row>
    <row r="69" spans="1:11" ht="120">
      <c r="A69" s="6" t="s">
        <v>175</v>
      </c>
      <c r="B69" s="3">
        <f>ROW() - ROW(Tabel2[[#Headers],['#]])</f>
        <v>66</v>
      </c>
      <c r="C69" s="4" t="s">
        <v>253</v>
      </c>
      <c r="D69" s="211" t="s">
        <v>254</v>
      </c>
      <c r="E69" s="68" t="s">
        <v>12</v>
      </c>
      <c r="F69" s="68"/>
      <c r="G69" s="120" t="s">
        <v>22</v>
      </c>
      <c r="H69" s="3"/>
      <c r="I69" s="3"/>
      <c r="J69" s="3"/>
      <c r="K69" s="87"/>
    </row>
    <row r="70" spans="1:11" ht="60.75">
      <c r="A70" s="276" t="s">
        <v>175</v>
      </c>
      <c r="B70" s="120">
        <f>ROW() - ROW(Tabel2[[#Headers],['#]])</f>
        <v>67</v>
      </c>
      <c r="C70" s="275" t="s">
        <v>253</v>
      </c>
      <c r="D70" s="274" t="s">
        <v>255</v>
      </c>
      <c r="E70" s="278" t="s">
        <v>12</v>
      </c>
      <c r="F70" s="121"/>
      <c r="G70" s="277" t="s">
        <v>22</v>
      </c>
      <c r="H70" s="3"/>
      <c r="I70" s="3"/>
      <c r="J70" s="3"/>
      <c r="K70" s="87"/>
    </row>
    <row r="71" spans="1:11" ht="30">
      <c r="A71" s="6" t="s">
        <v>175</v>
      </c>
      <c r="B71" s="3">
        <f>ROW() - ROW(Tabel2[[#Headers],['#]])</f>
        <v>68</v>
      </c>
      <c r="C71" s="4" t="s">
        <v>253</v>
      </c>
      <c r="D71" s="210" t="s">
        <v>256</v>
      </c>
      <c r="E71" s="68" t="s">
        <v>12</v>
      </c>
      <c r="F71" s="68"/>
      <c r="G71" s="120" t="s">
        <v>22</v>
      </c>
      <c r="H71" s="3"/>
      <c r="I71" s="3"/>
      <c r="J71" s="3"/>
      <c r="K71" s="87"/>
    </row>
    <row r="72" spans="1:11" ht="45">
      <c r="A72" s="6" t="s">
        <v>175</v>
      </c>
      <c r="B72" s="3">
        <f>ROW() - ROW(Tabel2[[#Headers],['#]])</f>
        <v>69</v>
      </c>
      <c r="C72" s="4" t="s">
        <v>253</v>
      </c>
      <c r="D72" s="210" t="s">
        <v>257</v>
      </c>
      <c r="E72" s="68" t="s">
        <v>12</v>
      </c>
      <c r="F72" s="68"/>
      <c r="G72" s="120" t="s">
        <v>22</v>
      </c>
      <c r="H72" s="3"/>
      <c r="I72" s="3"/>
      <c r="J72" s="3"/>
      <c r="K72" s="87"/>
    </row>
    <row r="73" spans="1:11" ht="90">
      <c r="A73" s="6" t="s">
        <v>175</v>
      </c>
      <c r="B73" s="3">
        <f>ROW() - ROW(Tabel2[[#Headers],['#]])</f>
        <v>70</v>
      </c>
      <c r="C73" s="4" t="s">
        <v>253</v>
      </c>
      <c r="D73" s="211" t="s">
        <v>258</v>
      </c>
      <c r="E73" s="68" t="s">
        <v>12</v>
      </c>
      <c r="F73" s="68"/>
      <c r="G73" s="120" t="s">
        <v>22</v>
      </c>
      <c r="H73" s="3"/>
      <c r="I73" s="3"/>
      <c r="J73" s="3"/>
      <c r="K73" s="87"/>
    </row>
    <row r="74" spans="1:11" ht="45">
      <c r="A74" s="6" t="s">
        <v>175</v>
      </c>
      <c r="B74" s="3">
        <f>ROW() - ROW(Tabel2[[#Headers],['#]])</f>
        <v>71</v>
      </c>
      <c r="C74" s="4" t="s">
        <v>259</v>
      </c>
      <c r="D74" s="210" t="s">
        <v>260</v>
      </c>
      <c r="E74" s="68" t="s">
        <v>12</v>
      </c>
      <c r="F74" s="68"/>
      <c r="G74" s="120" t="s">
        <v>22</v>
      </c>
      <c r="H74" s="3"/>
      <c r="I74" s="3"/>
      <c r="J74" s="3"/>
      <c r="K74" s="87"/>
    </row>
    <row r="75" spans="1:11" ht="30">
      <c r="A75" s="6" t="s">
        <v>175</v>
      </c>
      <c r="B75" s="3">
        <f>ROW() - ROW(Tabel2[[#Headers],['#]])</f>
        <v>72</v>
      </c>
      <c r="C75" s="4" t="s">
        <v>259</v>
      </c>
      <c r="D75" s="210" t="s">
        <v>261</v>
      </c>
      <c r="E75" s="68" t="s">
        <v>12</v>
      </c>
      <c r="F75" s="68"/>
      <c r="G75" s="120" t="s">
        <v>22</v>
      </c>
      <c r="H75" s="3"/>
      <c r="I75" s="3"/>
      <c r="J75" s="3"/>
      <c r="K75" s="87"/>
    </row>
    <row r="76" spans="1:11" ht="75">
      <c r="A76" s="6" t="s">
        <v>175</v>
      </c>
      <c r="B76" s="3">
        <f>ROW() - ROW(Tabel2[[#Headers],['#]])</f>
        <v>73</v>
      </c>
      <c r="C76" s="4" t="s">
        <v>259</v>
      </c>
      <c r="D76" s="211" t="s">
        <v>262</v>
      </c>
      <c r="E76" s="68" t="s">
        <v>12</v>
      </c>
      <c r="F76" s="68"/>
      <c r="G76" s="120" t="s">
        <v>22</v>
      </c>
      <c r="H76" s="3"/>
      <c r="I76" s="3"/>
      <c r="J76" s="3"/>
      <c r="K76" s="87"/>
    </row>
    <row r="77" spans="1:11" ht="75">
      <c r="A77" s="119" t="s">
        <v>175</v>
      </c>
      <c r="B77" s="120">
        <f>ROW() - ROW(Tabel2[[#Headers],['#]])</f>
        <v>74</v>
      </c>
      <c r="C77" s="118" t="s">
        <v>259</v>
      </c>
      <c r="D77" s="211" t="s">
        <v>263</v>
      </c>
      <c r="E77" s="68" t="s">
        <v>12</v>
      </c>
      <c r="F77" s="68"/>
      <c r="G77" s="120" t="s">
        <v>22</v>
      </c>
      <c r="H77" s="3"/>
      <c r="I77" s="3"/>
      <c r="J77" s="3"/>
      <c r="K77" s="87"/>
    </row>
    <row r="78" spans="1:11" ht="45">
      <c r="A78" s="119" t="s">
        <v>175</v>
      </c>
      <c r="B78" s="120">
        <f>ROW() - ROW(Tabel2[[#Headers],['#]])</f>
        <v>75</v>
      </c>
      <c r="C78" s="118" t="s">
        <v>259</v>
      </c>
      <c r="D78" s="211" t="s">
        <v>264</v>
      </c>
      <c r="E78" s="121"/>
      <c r="F78" s="121" t="s">
        <v>13</v>
      </c>
      <c r="G78" s="120">
        <v>3</v>
      </c>
      <c r="H78" s="3"/>
      <c r="I78" s="3"/>
      <c r="J78" s="3"/>
      <c r="K78" s="87"/>
    </row>
    <row r="79" spans="1:11" ht="30">
      <c r="A79" s="6" t="s">
        <v>175</v>
      </c>
      <c r="B79" s="3">
        <f>ROW() - ROW(Tabel2[[#Headers],['#]])</f>
        <v>76</v>
      </c>
      <c r="C79" s="4" t="s">
        <v>259</v>
      </c>
      <c r="D79" s="210" t="s">
        <v>265</v>
      </c>
      <c r="E79" s="68" t="s">
        <v>12</v>
      </c>
      <c r="F79" s="68"/>
      <c r="G79" s="120" t="s">
        <v>22</v>
      </c>
      <c r="H79" s="3"/>
      <c r="I79" s="3"/>
      <c r="J79" s="3"/>
      <c r="K79" s="87"/>
    </row>
    <row r="80" spans="1:11" ht="150">
      <c r="A80" s="6" t="s">
        <v>175</v>
      </c>
      <c r="B80" s="3">
        <f>ROW() - ROW(Tabel2[[#Headers],['#]])</f>
        <v>77</v>
      </c>
      <c r="C80" s="4" t="s">
        <v>259</v>
      </c>
      <c r="D80" s="211" t="s">
        <v>266</v>
      </c>
      <c r="E80" s="68" t="s">
        <v>12</v>
      </c>
      <c r="F80" s="68"/>
      <c r="G80" s="120" t="s">
        <v>22</v>
      </c>
      <c r="H80" s="3"/>
      <c r="I80" s="3"/>
      <c r="J80" s="3"/>
      <c r="K80" s="87"/>
    </row>
    <row r="81" spans="1:11" ht="45">
      <c r="A81" s="6" t="s">
        <v>175</v>
      </c>
      <c r="B81" s="3">
        <f>ROW() - ROW(Tabel2[[#Headers],['#]])</f>
        <v>78</v>
      </c>
      <c r="C81" s="4" t="s">
        <v>259</v>
      </c>
      <c r="D81" s="210" t="s">
        <v>267</v>
      </c>
      <c r="E81" s="68" t="s">
        <v>12</v>
      </c>
      <c r="F81" s="68"/>
      <c r="G81" s="120" t="s">
        <v>22</v>
      </c>
      <c r="H81" s="3"/>
      <c r="I81" s="3"/>
      <c r="J81" s="3"/>
      <c r="K81" s="87"/>
    </row>
    <row r="82" spans="1:11" ht="30">
      <c r="A82" s="6" t="s">
        <v>175</v>
      </c>
      <c r="B82" s="3">
        <f>ROW() - ROW(Tabel2[[#Headers],['#]])</f>
        <v>79</v>
      </c>
      <c r="C82" s="118" t="s">
        <v>259</v>
      </c>
      <c r="D82" s="211" t="s">
        <v>268</v>
      </c>
      <c r="E82" s="68"/>
      <c r="F82" s="68" t="s">
        <v>13</v>
      </c>
      <c r="G82" s="120" t="s">
        <v>269</v>
      </c>
      <c r="H82" s="3"/>
      <c r="I82" s="3"/>
      <c r="J82" s="3"/>
      <c r="K82" s="87"/>
    </row>
    <row r="83" spans="1:11" ht="51.75" customHeight="1">
      <c r="A83" s="6" t="s">
        <v>175</v>
      </c>
      <c r="B83" s="3">
        <f>ROW() - ROW(Tabel2[[#Headers],['#]])</f>
        <v>80</v>
      </c>
      <c r="C83" s="118" t="s">
        <v>259</v>
      </c>
      <c r="D83" s="210" t="s">
        <v>270</v>
      </c>
      <c r="E83" s="68" t="s">
        <v>12</v>
      </c>
      <c r="F83" s="68"/>
      <c r="G83" s="120" t="s">
        <v>22</v>
      </c>
      <c r="H83" s="3"/>
      <c r="I83" s="3"/>
      <c r="J83" s="3"/>
      <c r="K83" s="87"/>
    </row>
    <row r="84" spans="1:11" ht="45">
      <c r="A84" s="6" t="s">
        <v>175</v>
      </c>
      <c r="B84" s="3">
        <f>ROW() - ROW(Tabel2[[#Headers],['#]])</f>
        <v>81</v>
      </c>
      <c r="C84" s="4" t="s">
        <v>271</v>
      </c>
      <c r="D84" s="211" t="s">
        <v>272</v>
      </c>
      <c r="E84" s="68" t="s">
        <v>12</v>
      </c>
      <c r="F84" s="68"/>
      <c r="G84" s="120" t="s">
        <v>22</v>
      </c>
      <c r="H84" s="3"/>
      <c r="I84" s="3"/>
      <c r="J84" s="3"/>
      <c r="K84" s="87"/>
    </row>
    <row r="85" spans="1:11" ht="45">
      <c r="A85" s="6" t="s">
        <v>175</v>
      </c>
      <c r="B85" s="3">
        <f>ROW() - ROW(Tabel2[[#Headers],['#]])</f>
        <v>82</v>
      </c>
      <c r="C85" s="4" t="s">
        <v>273</v>
      </c>
      <c r="D85" s="211" t="s">
        <v>274</v>
      </c>
      <c r="E85" s="121"/>
      <c r="F85" s="121" t="s">
        <v>13</v>
      </c>
      <c r="G85" s="120">
        <v>2</v>
      </c>
      <c r="H85" s="3"/>
      <c r="I85" s="3"/>
      <c r="J85" s="3"/>
      <c r="K85" s="87"/>
    </row>
    <row r="86" spans="1:11" ht="60">
      <c r="A86" s="6" t="s">
        <v>175</v>
      </c>
      <c r="B86" s="3">
        <f>ROW() - ROW(Tabel2[[#Headers],['#]])</f>
        <v>83</v>
      </c>
      <c r="C86" s="4" t="s">
        <v>275</v>
      </c>
      <c r="D86" s="211" t="s">
        <v>276</v>
      </c>
      <c r="E86" s="68" t="s">
        <v>12</v>
      </c>
      <c r="F86" s="68"/>
      <c r="G86" s="120" t="s">
        <v>22</v>
      </c>
      <c r="H86" s="3"/>
      <c r="I86" s="3"/>
      <c r="J86" s="3"/>
      <c r="K86" s="87"/>
    </row>
    <row r="87" spans="1:11" ht="30">
      <c r="A87" s="6" t="s">
        <v>175</v>
      </c>
      <c r="B87" s="3">
        <f>ROW() - ROW(Tabel2[[#Headers],['#]])</f>
        <v>84</v>
      </c>
      <c r="C87" s="4" t="s">
        <v>277</v>
      </c>
      <c r="D87" s="210" t="s">
        <v>278</v>
      </c>
      <c r="E87" s="68" t="s">
        <v>12</v>
      </c>
      <c r="F87" s="68"/>
      <c r="G87" s="120" t="s">
        <v>22</v>
      </c>
      <c r="H87" s="3"/>
      <c r="I87" s="3"/>
      <c r="J87" s="3"/>
      <c r="K87" s="87"/>
    </row>
    <row r="88" spans="1:11" ht="60">
      <c r="A88" s="6" t="s">
        <v>175</v>
      </c>
      <c r="B88" s="3">
        <f>ROW() - ROW(Tabel2[[#Headers],['#]])</f>
        <v>85</v>
      </c>
      <c r="C88" s="4" t="s">
        <v>279</v>
      </c>
      <c r="D88" s="211" t="s">
        <v>280</v>
      </c>
      <c r="E88" s="68" t="s">
        <v>12</v>
      </c>
      <c r="F88" s="68"/>
      <c r="G88" s="120" t="s">
        <v>22</v>
      </c>
      <c r="H88" s="3"/>
      <c r="I88" s="3"/>
      <c r="J88" s="3"/>
      <c r="K88" s="87"/>
    </row>
    <row r="89" spans="1:11" ht="45">
      <c r="A89" s="6" t="s">
        <v>175</v>
      </c>
      <c r="B89" s="3">
        <f>ROW() - ROW(Tabel2[[#Headers],['#]])</f>
        <v>86</v>
      </c>
      <c r="C89" s="4" t="s">
        <v>279</v>
      </c>
      <c r="D89" s="211" t="s">
        <v>281</v>
      </c>
      <c r="E89" s="68" t="s">
        <v>12</v>
      </c>
      <c r="F89" s="68"/>
      <c r="G89" s="120" t="s">
        <v>22</v>
      </c>
      <c r="H89" s="3"/>
      <c r="I89" s="3"/>
      <c r="J89" s="3"/>
      <c r="K89" s="87"/>
    </row>
    <row r="90" spans="1:11" ht="45">
      <c r="A90" s="6" t="s">
        <v>175</v>
      </c>
      <c r="B90" s="3">
        <f>ROW() - ROW(Tabel2[[#Headers],['#]])</f>
        <v>87</v>
      </c>
      <c r="C90" s="4" t="s">
        <v>279</v>
      </c>
      <c r="D90" s="211" t="s">
        <v>282</v>
      </c>
      <c r="E90" s="68" t="s">
        <v>12</v>
      </c>
      <c r="F90" s="68"/>
      <c r="G90" s="120" t="s">
        <v>22</v>
      </c>
      <c r="H90" s="3"/>
      <c r="I90" s="3"/>
      <c r="J90" s="3"/>
      <c r="K90" s="87"/>
    </row>
    <row r="91" spans="1:11" ht="51.75" customHeight="1">
      <c r="A91" s="6" t="s">
        <v>175</v>
      </c>
      <c r="B91" s="3">
        <f>ROW() - ROW(Tabel2[[#Headers],['#]])</f>
        <v>88</v>
      </c>
      <c r="C91" s="4" t="s">
        <v>279</v>
      </c>
      <c r="D91" s="211" t="s">
        <v>283</v>
      </c>
      <c r="E91" s="68" t="s">
        <v>12</v>
      </c>
      <c r="F91" s="68"/>
      <c r="G91" s="120" t="s">
        <v>22</v>
      </c>
      <c r="H91" s="3"/>
      <c r="I91" s="3"/>
      <c r="J91" s="3"/>
      <c r="K91" s="87"/>
    </row>
    <row r="92" spans="1:11" ht="60">
      <c r="A92" s="6" t="s">
        <v>175</v>
      </c>
      <c r="B92" s="3">
        <f>ROW() - ROW(Tabel2[[#Headers],['#]])</f>
        <v>89</v>
      </c>
      <c r="C92" s="4" t="s">
        <v>279</v>
      </c>
      <c r="D92" s="211" t="s">
        <v>284</v>
      </c>
      <c r="E92" s="68" t="s">
        <v>12</v>
      </c>
      <c r="F92" s="68"/>
      <c r="G92" s="120" t="s">
        <v>22</v>
      </c>
      <c r="H92" s="3"/>
      <c r="I92" s="3"/>
      <c r="J92" s="3"/>
      <c r="K92" s="87"/>
    </row>
    <row r="93" spans="1:11" ht="30">
      <c r="A93" s="6" t="s">
        <v>175</v>
      </c>
      <c r="B93" s="3">
        <f>ROW() - ROW(Tabel2[[#Headers],['#]])</f>
        <v>90</v>
      </c>
      <c r="C93" s="4" t="s">
        <v>285</v>
      </c>
      <c r="D93" s="212" t="s">
        <v>286</v>
      </c>
      <c r="E93" s="68" t="s">
        <v>12</v>
      </c>
      <c r="F93" s="68"/>
      <c r="G93" s="120" t="s">
        <v>22</v>
      </c>
      <c r="H93" s="3"/>
      <c r="I93" s="3"/>
      <c r="J93" s="3"/>
      <c r="K93" s="87"/>
    </row>
    <row r="94" spans="1:11" ht="90">
      <c r="A94" s="6" t="s">
        <v>175</v>
      </c>
      <c r="B94" s="3">
        <f>ROW() - ROW(Tabel2[[#Headers],['#]])</f>
        <v>91</v>
      </c>
      <c r="C94" s="4" t="s">
        <v>285</v>
      </c>
      <c r="D94" s="210" t="s">
        <v>287</v>
      </c>
      <c r="E94" s="68" t="s">
        <v>12</v>
      </c>
      <c r="F94" s="68"/>
      <c r="G94" s="120" t="s">
        <v>22</v>
      </c>
      <c r="H94" s="3"/>
      <c r="I94" s="3"/>
      <c r="J94" s="3"/>
      <c r="K94" s="87"/>
    </row>
    <row r="95" spans="1:11" ht="45">
      <c r="A95" s="119" t="s">
        <v>175</v>
      </c>
      <c r="B95" s="120">
        <f>ROW() - ROW(Tabel2[[#Headers],['#]])</f>
        <v>92</v>
      </c>
      <c r="C95" s="118" t="s">
        <v>285</v>
      </c>
      <c r="D95" s="211" t="s">
        <v>288</v>
      </c>
      <c r="E95" s="121"/>
      <c r="F95" s="121" t="s">
        <v>13</v>
      </c>
      <c r="G95" s="120" t="s">
        <v>289</v>
      </c>
      <c r="H95" s="3"/>
      <c r="I95" s="3"/>
      <c r="J95" s="3"/>
      <c r="K95" s="87"/>
    </row>
    <row r="96" spans="1:11" ht="60">
      <c r="A96" s="6" t="s">
        <v>175</v>
      </c>
      <c r="B96" s="3">
        <f>ROW() - ROW(Tabel2[[#Headers],['#]])</f>
        <v>93</v>
      </c>
      <c r="C96" s="4" t="s">
        <v>285</v>
      </c>
      <c r="D96" s="210" t="s">
        <v>290</v>
      </c>
      <c r="E96" s="68" t="s">
        <v>12</v>
      </c>
      <c r="F96" s="68"/>
      <c r="G96" s="120" t="s">
        <v>22</v>
      </c>
      <c r="H96" s="3"/>
      <c r="I96" s="3"/>
      <c r="J96" s="3"/>
      <c r="K96" s="87"/>
    </row>
    <row r="97" spans="1:11" ht="45">
      <c r="A97" s="6" t="s">
        <v>175</v>
      </c>
      <c r="B97" s="3">
        <f>ROW() - ROW(Tabel2[[#Headers],['#]])</f>
        <v>94</v>
      </c>
      <c r="C97" s="4" t="s">
        <v>285</v>
      </c>
      <c r="D97" s="210" t="s">
        <v>291</v>
      </c>
      <c r="E97" s="68"/>
      <c r="F97" s="68" t="s">
        <v>13</v>
      </c>
      <c r="G97" s="120">
        <v>1</v>
      </c>
      <c r="H97" s="3"/>
      <c r="I97" s="3"/>
      <c r="J97" s="3"/>
      <c r="K97" s="87"/>
    </row>
    <row r="98" spans="1:11">
      <c r="A98" s="6" t="s">
        <v>175</v>
      </c>
      <c r="B98" s="3">
        <f>ROW() - ROW(Tabel2[[#Headers],['#]])</f>
        <v>95</v>
      </c>
      <c r="C98" s="4" t="s">
        <v>285</v>
      </c>
      <c r="D98" s="210" t="s">
        <v>292</v>
      </c>
      <c r="E98" s="110"/>
      <c r="F98" s="68" t="s">
        <v>13</v>
      </c>
      <c r="G98" s="120">
        <v>5</v>
      </c>
      <c r="H98" s="3"/>
      <c r="I98" s="3"/>
      <c r="J98" s="3"/>
      <c r="K98" s="87"/>
    </row>
    <row r="99" spans="1:11" ht="75">
      <c r="A99" s="6" t="s">
        <v>175</v>
      </c>
      <c r="B99" s="3">
        <f>ROW() - ROW(Tabel2[[#Headers],['#]])</f>
        <v>96</v>
      </c>
      <c r="C99" s="4" t="s">
        <v>285</v>
      </c>
      <c r="D99" s="211" t="s">
        <v>293</v>
      </c>
      <c r="E99" s="68" t="s">
        <v>12</v>
      </c>
      <c r="F99" s="68"/>
      <c r="G99" s="120" t="s">
        <v>22</v>
      </c>
      <c r="H99" s="3"/>
      <c r="I99" s="3"/>
      <c r="J99" s="3"/>
      <c r="K99" s="87"/>
    </row>
    <row r="100" spans="1:11" ht="60">
      <c r="A100" s="119" t="s">
        <v>175</v>
      </c>
      <c r="B100" s="120">
        <f>ROW() - ROW(Tabel2[[#Headers],['#]])</f>
        <v>97</v>
      </c>
      <c r="C100" s="118" t="s">
        <v>285</v>
      </c>
      <c r="D100" s="211" t="s">
        <v>294</v>
      </c>
      <c r="E100" s="121" t="s">
        <v>12</v>
      </c>
      <c r="F100" s="68"/>
      <c r="G100" s="120" t="s">
        <v>22</v>
      </c>
      <c r="H100" s="3"/>
      <c r="I100" s="3"/>
      <c r="J100" s="3"/>
      <c r="K100" s="87"/>
    </row>
    <row r="101" spans="1:11" ht="45">
      <c r="A101" s="119" t="s">
        <v>175</v>
      </c>
      <c r="B101" s="120">
        <f>ROW() - ROW(Tabel2[[#Headers],['#]])</f>
        <v>98</v>
      </c>
      <c r="C101" s="118" t="s">
        <v>285</v>
      </c>
      <c r="D101" s="211" t="s">
        <v>295</v>
      </c>
      <c r="E101" s="121" t="s">
        <v>12</v>
      </c>
      <c r="F101" s="68"/>
      <c r="G101" s="120" t="s">
        <v>22</v>
      </c>
      <c r="H101" s="3"/>
      <c r="I101" s="3"/>
      <c r="J101" s="3"/>
      <c r="K101" s="87"/>
    </row>
    <row r="102" spans="1:11" ht="60">
      <c r="A102" s="119" t="s">
        <v>175</v>
      </c>
      <c r="B102" s="120">
        <f>ROW() - ROW(Tabel2[[#Headers],['#]])</f>
        <v>99</v>
      </c>
      <c r="C102" s="118" t="s">
        <v>285</v>
      </c>
      <c r="D102" s="211" t="s">
        <v>296</v>
      </c>
      <c r="E102" s="121" t="s">
        <v>12</v>
      </c>
      <c r="F102" s="68"/>
      <c r="G102" s="120" t="s">
        <v>22</v>
      </c>
      <c r="H102" s="3"/>
      <c r="I102" s="3"/>
      <c r="J102" s="3"/>
      <c r="K102" s="87"/>
    </row>
    <row r="103" spans="1:11" ht="45">
      <c r="A103" s="119" t="s">
        <v>175</v>
      </c>
      <c r="B103" s="120">
        <f>ROW() - ROW(Tabel2[[#Headers],['#]])</f>
        <v>100</v>
      </c>
      <c r="C103" s="118" t="s">
        <v>285</v>
      </c>
      <c r="D103" s="213" t="s">
        <v>297</v>
      </c>
      <c r="E103" s="121" t="s">
        <v>12</v>
      </c>
      <c r="F103" s="68"/>
      <c r="G103" s="120" t="s">
        <v>22</v>
      </c>
      <c r="H103" s="3"/>
      <c r="I103" s="3"/>
      <c r="J103" s="3"/>
      <c r="K103" s="87"/>
    </row>
    <row r="104" spans="1:11" ht="60">
      <c r="A104" s="119" t="s">
        <v>175</v>
      </c>
      <c r="B104" s="120">
        <f>ROW() - ROW(Tabel2[[#Headers],['#]])</f>
        <v>101</v>
      </c>
      <c r="C104" s="118" t="s">
        <v>285</v>
      </c>
      <c r="D104" s="211" t="s">
        <v>298</v>
      </c>
      <c r="E104" s="121" t="s">
        <v>12</v>
      </c>
      <c r="F104" s="68"/>
      <c r="G104" s="120" t="s">
        <v>22</v>
      </c>
      <c r="H104" s="3"/>
      <c r="I104" s="3"/>
      <c r="J104" s="3"/>
      <c r="K104" s="87"/>
    </row>
    <row r="105" spans="1:11" ht="78" customHeight="1">
      <c r="A105" s="243" t="s">
        <v>175</v>
      </c>
      <c r="B105" s="244">
        <f>ROW() - ROW(Tabel2[[#Headers],['#]])</f>
        <v>102</v>
      </c>
      <c r="C105" s="245" t="s">
        <v>285</v>
      </c>
      <c r="D105" s="246" t="s">
        <v>299</v>
      </c>
      <c r="E105" s="247"/>
      <c r="F105" s="248" t="s">
        <v>13</v>
      </c>
      <c r="G105" s="249" t="s">
        <v>300</v>
      </c>
      <c r="H105" s="3"/>
      <c r="I105" s="3"/>
      <c r="J105" s="3"/>
      <c r="K105" s="87"/>
    </row>
    <row r="106" spans="1:11" s="112" customFormat="1" ht="154.5" customHeight="1">
      <c r="A106" s="119" t="s">
        <v>175</v>
      </c>
      <c r="B106" s="120">
        <f>ROW() - ROW(Tabel2[[#Headers],['#]])</f>
        <v>103</v>
      </c>
      <c r="C106" s="118" t="s">
        <v>301</v>
      </c>
      <c r="D106" s="213" t="s">
        <v>302</v>
      </c>
      <c r="E106" s="121" t="s">
        <v>12</v>
      </c>
      <c r="F106" s="110"/>
      <c r="G106" s="120" t="s">
        <v>22</v>
      </c>
      <c r="H106" s="111"/>
      <c r="I106" s="111"/>
      <c r="J106" s="111"/>
      <c r="K106" s="151"/>
    </row>
    <row r="107" spans="1:11" s="112" customFormat="1" ht="75">
      <c r="A107" s="119" t="s">
        <v>175</v>
      </c>
      <c r="B107" s="120">
        <f>ROW() - ROW(Tabel2[[#Headers],['#]])</f>
        <v>104</v>
      </c>
      <c r="C107" s="118" t="s">
        <v>301</v>
      </c>
      <c r="D107" s="211" t="s">
        <v>303</v>
      </c>
      <c r="E107" s="121" t="s">
        <v>12</v>
      </c>
      <c r="F107" s="110"/>
      <c r="G107" s="120" t="s">
        <v>22</v>
      </c>
      <c r="H107" s="111"/>
      <c r="I107" s="111"/>
      <c r="J107" s="111"/>
      <c r="K107" s="151"/>
    </row>
    <row r="108" spans="1:11" s="112" customFormat="1" ht="60">
      <c r="A108" s="119" t="s">
        <v>175</v>
      </c>
      <c r="B108" s="120">
        <f>ROW() - ROW(Tabel2[[#Headers],['#]])</f>
        <v>105</v>
      </c>
      <c r="C108" s="118" t="s">
        <v>285</v>
      </c>
      <c r="D108" s="211" t="s">
        <v>304</v>
      </c>
      <c r="E108" s="121"/>
      <c r="F108" s="68" t="s">
        <v>13</v>
      </c>
      <c r="G108" s="120">
        <v>4</v>
      </c>
      <c r="H108" s="111"/>
      <c r="I108" s="111"/>
      <c r="J108" s="111"/>
      <c r="K108" s="151"/>
    </row>
    <row r="109" spans="1:11" s="112" customFormat="1" ht="30">
      <c r="A109" s="119" t="s">
        <v>175</v>
      </c>
      <c r="B109" s="120">
        <f>ROW() - ROW(Tabel2[[#Headers],['#]])</f>
        <v>106</v>
      </c>
      <c r="C109" s="118" t="s">
        <v>285</v>
      </c>
      <c r="D109" s="211" t="s">
        <v>305</v>
      </c>
      <c r="E109" s="121" t="s">
        <v>12</v>
      </c>
      <c r="F109" s="110"/>
      <c r="G109" s="120" t="s">
        <v>22</v>
      </c>
      <c r="H109" s="111"/>
      <c r="I109" s="111"/>
      <c r="J109" s="111"/>
      <c r="K109" s="151"/>
    </row>
    <row r="110" spans="1:11" s="112" customFormat="1" ht="45">
      <c r="A110" s="119" t="s">
        <v>175</v>
      </c>
      <c r="B110" s="120">
        <f>ROW() - ROW(Tabel2[[#Headers],['#]])</f>
        <v>107</v>
      </c>
      <c r="C110" s="118" t="s">
        <v>285</v>
      </c>
      <c r="D110" s="211" t="s">
        <v>306</v>
      </c>
      <c r="E110" s="121"/>
      <c r="F110" s="68" t="s">
        <v>13</v>
      </c>
      <c r="G110" s="120">
        <v>1</v>
      </c>
      <c r="H110" s="111"/>
      <c r="I110" s="111"/>
      <c r="J110" s="111"/>
      <c r="K110" s="151"/>
    </row>
    <row r="111" spans="1:11" s="112" customFormat="1" ht="30">
      <c r="A111" s="119" t="s">
        <v>175</v>
      </c>
      <c r="B111" s="120">
        <f>ROW() - ROW(Tabel2[[#Headers],['#]])</f>
        <v>108</v>
      </c>
      <c r="C111" s="118" t="s">
        <v>285</v>
      </c>
      <c r="D111" s="211" t="s">
        <v>307</v>
      </c>
      <c r="E111" s="121" t="s">
        <v>12</v>
      </c>
      <c r="F111" s="110"/>
      <c r="G111" s="120" t="s">
        <v>22</v>
      </c>
      <c r="H111" s="111"/>
      <c r="I111" s="111"/>
      <c r="J111" s="111"/>
      <c r="K111" s="151"/>
    </row>
    <row r="112" spans="1:11" s="112" customFormat="1" ht="30">
      <c r="A112" s="119" t="s">
        <v>175</v>
      </c>
      <c r="B112" s="120">
        <f>ROW() - ROW(Tabel2[[#Headers],['#]])</f>
        <v>109</v>
      </c>
      <c r="C112" s="118" t="s">
        <v>165</v>
      </c>
      <c r="D112" s="211" t="s">
        <v>308</v>
      </c>
      <c r="E112" s="121" t="s">
        <v>12</v>
      </c>
      <c r="F112" s="110"/>
      <c r="G112" s="120" t="s">
        <v>22</v>
      </c>
      <c r="H112" s="111"/>
      <c r="I112" s="111"/>
      <c r="J112" s="111"/>
      <c r="K112" s="151"/>
    </row>
    <row r="113" spans="1:11" s="112" customFormat="1" ht="45">
      <c r="A113" s="119" t="s">
        <v>175</v>
      </c>
      <c r="B113" s="120">
        <f>ROW() - ROW(Tabel2[[#Headers],['#]])</f>
        <v>110</v>
      </c>
      <c r="C113" s="118" t="s">
        <v>285</v>
      </c>
      <c r="D113" s="211" t="s">
        <v>309</v>
      </c>
      <c r="E113" s="121" t="s">
        <v>12</v>
      </c>
      <c r="F113" s="68"/>
      <c r="G113" s="120" t="s">
        <v>22</v>
      </c>
      <c r="H113" s="111"/>
      <c r="I113" s="111"/>
      <c r="J113" s="111"/>
      <c r="K113" s="151"/>
    </row>
    <row r="114" spans="1:11" s="112" customFormat="1" ht="30">
      <c r="A114" s="6" t="s">
        <v>175</v>
      </c>
      <c r="B114" s="120">
        <f>ROW() - ROW(Tabel2[[#Headers],['#]])</f>
        <v>111</v>
      </c>
      <c r="C114" s="118" t="s">
        <v>285</v>
      </c>
      <c r="D114" s="211" t="s">
        <v>310</v>
      </c>
      <c r="E114" s="68"/>
      <c r="F114" s="68" t="s">
        <v>13</v>
      </c>
      <c r="G114" s="120">
        <v>1</v>
      </c>
      <c r="H114" s="111"/>
      <c r="I114" s="111"/>
      <c r="J114" s="111"/>
      <c r="K114" s="151"/>
    </row>
    <row r="115" spans="1:11" s="112" customFormat="1" ht="45">
      <c r="A115" s="6" t="s">
        <v>175</v>
      </c>
      <c r="B115" s="120">
        <f>ROW() - ROW(Tabel2[[#Headers],['#]])</f>
        <v>112</v>
      </c>
      <c r="C115" s="118" t="s">
        <v>285</v>
      </c>
      <c r="D115" s="211" t="s">
        <v>311</v>
      </c>
      <c r="E115" s="68"/>
      <c r="F115" s="68" t="s">
        <v>13</v>
      </c>
      <c r="G115" s="120">
        <v>2</v>
      </c>
      <c r="H115" s="111"/>
      <c r="I115" s="111"/>
      <c r="J115" s="111"/>
      <c r="K115" s="151"/>
    </row>
    <row r="116" spans="1:11" ht="60">
      <c r="A116" s="6" t="s">
        <v>175</v>
      </c>
      <c r="B116" s="3">
        <f>ROW() - ROW(Tabel2[[#Headers],['#]])</f>
        <v>113</v>
      </c>
      <c r="C116" s="4" t="s">
        <v>312</v>
      </c>
      <c r="D116" s="210" t="s">
        <v>313</v>
      </c>
      <c r="E116" s="68" t="s">
        <v>12</v>
      </c>
      <c r="F116" s="68"/>
      <c r="G116" s="120" t="s">
        <v>22</v>
      </c>
      <c r="H116" s="3"/>
      <c r="I116" s="3"/>
      <c r="J116" s="3"/>
      <c r="K116" s="87"/>
    </row>
    <row r="117" spans="1:11" ht="30">
      <c r="A117" s="6" t="s">
        <v>175</v>
      </c>
      <c r="B117" s="3">
        <f>ROW() - ROW(Tabel2[[#Headers],['#]])</f>
        <v>114</v>
      </c>
      <c r="C117" s="4" t="s">
        <v>312</v>
      </c>
      <c r="D117" s="210" t="s">
        <v>314</v>
      </c>
      <c r="E117" s="68" t="s">
        <v>12</v>
      </c>
      <c r="F117" s="68"/>
      <c r="G117" s="120" t="s">
        <v>22</v>
      </c>
      <c r="H117" s="3"/>
      <c r="I117" s="3"/>
      <c r="J117" s="3"/>
      <c r="K117" s="87"/>
    </row>
    <row r="118" spans="1:11" ht="21" customHeight="1">
      <c r="A118" s="6" t="s">
        <v>175</v>
      </c>
      <c r="B118" s="3">
        <f>ROW() - ROW(Tabel2[[#Headers],['#]])</f>
        <v>115</v>
      </c>
      <c r="C118" s="4" t="s">
        <v>312</v>
      </c>
      <c r="D118" s="210" t="s">
        <v>315</v>
      </c>
      <c r="E118" s="68" t="s">
        <v>12</v>
      </c>
      <c r="F118" s="68"/>
      <c r="G118" s="120" t="s">
        <v>22</v>
      </c>
      <c r="H118" s="3"/>
      <c r="I118" s="3"/>
      <c r="J118" s="3"/>
      <c r="K118" s="87"/>
    </row>
    <row r="119" spans="1:11" ht="30">
      <c r="A119" s="6" t="s">
        <v>175</v>
      </c>
      <c r="B119" s="3">
        <f>ROW() - ROW(Tabel2[[#Headers],['#]])</f>
        <v>116</v>
      </c>
      <c r="C119" s="4" t="s">
        <v>312</v>
      </c>
      <c r="D119" s="210" t="s">
        <v>316</v>
      </c>
      <c r="E119" s="68" t="s">
        <v>12</v>
      </c>
      <c r="F119" s="68"/>
      <c r="G119" s="120" t="s">
        <v>22</v>
      </c>
      <c r="H119" s="3"/>
      <c r="I119" s="3"/>
      <c r="J119" s="3"/>
      <c r="K119" s="87"/>
    </row>
    <row r="120" spans="1:11" ht="30">
      <c r="A120" s="6" t="s">
        <v>175</v>
      </c>
      <c r="B120" s="3">
        <f>ROW() - ROW(Tabel2[[#Headers],['#]])</f>
        <v>117</v>
      </c>
      <c r="C120" s="4" t="s">
        <v>312</v>
      </c>
      <c r="D120" s="211" t="s">
        <v>317</v>
      </c>
      <c r="E120" s="68" t="s">
        <v>12</v>
      </c>
      <c r="F120" s="68"/>
      <c r="G120" s="120" t="s">
        <v>22</v>
      </c>
      <c r="H120" s="3"/>
      <c r="I120" s="3"/>
      <c r="J120" s="3"/>
      <c r="K120" s="87"/>
    </row>
    <row r="121" spans="1:11" ht="30">
      <c r="A121" s="119" t="s">
        <v>175</v>
      </c>
      <c r="B121" s="120">
        <f>ROW() - ROW(Tabel2[[#Headers],['#]])</f>
        <v>118</v>
      </c>
      <c r="C121" s="4" t="s">
        <v>318</v>
      </c>
      <c r="D121" s="211" t="s">
        <v>319</v>
      </c>
      <c r="E121" s="68"/>
      <c r="F121" s="121" t="s">
        <v>13</v>
      </c>
      <c r="G121" s="120">
        <v>1</v>
      </c>
      <c r="H121" s="3"/>
      <c r="I121" s="3"/>
      <c r="J121" s="3"/>
      <c r="K121" s="87"/>
    </row>
    <row r="122" spans="1:11" ht="38.25" customHeight="1">
      <c r="A122" s="119" t="s">
        <v>175</v>
      </c>
      <c r="B122" s="120">
        <f>ROW() - ROW(Tabel2[[#Headers],['#]])</f>
        <v>119</v>
      </c>
      <c r="C122" s="118" t="s">
        <v>318</v>
      </c>
      <c r="D122" s="214" t="s">
        <v>320</v>
      </c>
      <c r="E122" s="68" t="s">
        <v>12</v>
      </c>
      <c r="F122" s="68"/>
      <c r="G122" s="120" t="s">
        <v>22</v>
      </c>
      <c r="H122" s="3"/>
      <c r="I122" s="3"/>
      <c r="J122" s="3"/>
      <c r="K122" s="87"/>
    </row>
    <row r="123" spans="1:11" ht="45">
      <c r="A123" s="119" t="s">
        <v>175</v>
      </c>
      <c r="B123" s="120">
        <f>ROW() - ROW(Tabel2[[#Headers],['#]])</f>
        <v>120</v>
      </c>
      <c r="C123" s="118" t="s">
        <v>318</v>
      </c>
      <c r="D123" s="214" t="s">
        <v>321</v>
      </c>
      <c r="E123" s="68" t="s">
        <v>12</v>
      </c>
      <c r="F123" s="68"/>
      <c r="G123" s="120" t="s">
        <v>22</v>
      </c>
      <c r="H123" s="3"/>
      <c r="I123" s="3"/>
      <c r="J123" s="3"/>
      <c r="K123" s="87"/>
    </row>
    <row r="124" spans="1:11" ht="30">
      <c r="A124" s="119" t="s">
        <v>175</v>
      </c>
      <c r="B124" s="120">
        <f>ROW() - ROW(Tabel2[[#Headers],['#]])</f>
        <v>121</v>
      </c>
      <c r="C124" s="118" t="s">
        <v>318</v>
      </c>
      <c r="D124" s="214" t="s">
        <v>322</v>
      </c>
      <c r="E124" s="68" t="s">
        <v>12</v>
      </c>
      <c r="F124" s="68"/>
      <c r="G124" s="120" t="s">
        <v>22</v>
      </c>
      <c r="H124" s="3"/>
      <c r="I124" s="3"/>
      <c r="J124" s="3"/>
      <c r="K124" s="87"/>
    </row>
    <row r="125" spans="1:11" ht="77.25" customHeight="1">
      <c r="A125" s="6" t="s">
        <v>175</v>
      </c>
      <c r="B125" s="3">
        <f>ROW() - ROW(Tabel2[[#Headers],['#]])</f>
        <v>122</v>
      </c>
      <c r="C125" s="4" t="s">
        <v>318</v>
      </c>
      <c r="D125" s="214" t="s">
        <v>323</v>
      </c>
      <c r="E125" s="68" t="s">
        <v>12</v>
      </c>
      <c r="F125" s="68"/>
      <c r="G125" s="120" t="s">
        <v>22</v>
      </c>
      <c r="H125" s="3"/>
      <c r="I125" s="3"/>
      <c r="J125" s="3"/>
      <c r="K125" s="87"/>
    </row>
    <row r="126" spans="1:11" ht="71.25" customHeight="1">
      <c r="A126" s="6" t="s">
        <v>175</v>
      </c>
      <c r="B126" s="3">
        <f>ROW() - ROW(Tabel2[[#Headers],['#]])</f>
        <v>123</v>
      </c>
      <c r="C126" s="4" t="s">
        <v>318</v>
      </c>
      <c r="D126" s="210" t="s">
        <v>324</v>
      </c>
      <c r="E126" s="68" t="s">
        <v>12</v>
      </c>
      <c r="F126" s="68"/>
      <c r="G126" s="120" t="s">
        <v>22</v>
      </c>
      <c r="H126" s="3"/>
      <c r="I126" s="3"/>
      <c r="J126" s="3"/>
      <c r="K126" s="87"/>
    </row>
    <row r="127" spans="1:11" ht="113.25" customHeight="1">
      <c r="A127" s="6" t="s">
        <v>175</v>
      </c>
      <c r="B127" s="3">
        <f>ROW() - ROW(Tabel2[[#Headers],['#]])</f>
        <v>124</v>
      </c>
      <c r="C127" s="4" t="s">
        <v>318</v>
      </c>
      <c r="D127" s="214" t="s">
        <v>325</v>
      </c>
      <c r="E127" s="68"/>
      <c r="F127" s="68" t="s">
        <v>13</v>
      </c>
      <c r="G127" s="120">
        <v>8</v>
      </c>
      <c r="H127" s="3"/>
      <c r="I127" s="3"/>
      <c r="J127" s="3"/>
      <c r="K127" s="87"/>
    </row>
    <row r="128" spans="1:11" ht="182.25" customHeight="1">
      <c r="A128" s="6" t="s">
        <v>175</v>
      </c>
      <c r="B128" s="3">
        <f>ROW() - ROW(Tabel2[[#Headers],['#]])</f>
        <v>125</v>
      </c>
      <c r="C128" s="4" t="s">
        <v>326</v>
      </c>
      <c r="D128" s="211" t="s">
        <v>327</v>
      </c>
      <c r="E128" s="68" t="s">
        <v>12</v>
      </c>
      <c r="F128" s="68"/>
      <c r="G128" s="120" t="s">
        <v>22</v>
      </c>
      <c r="H128" s="3"/>
      <c r="I128" s="3"/>
      <c r="J128" s="3"/>
      <c r="K128" s="87"/>
    </row>
    <row r="129" spans="1:11" ht="76.5">
      <c r="A129" s="6" t="s">
        <v>175</v>
      </c>
      <c r="B129" s="3">
        <f>ROW() - ROW(Tabel2[[#Headers],['#]])</f>
        <v>126</v>
      </c>
      <c r="C129" s="4" t="s">
        <v>326</v>
      </c>
      <c r="D129" s="272" t="s">
        <v>328</v>
      </c>
      <c r="E129" s="68" t="s">
        <v>12</v>
      </c>
      <c r="F129" s="68"/>
      <c r="G129" s="120" t="s">
        <v>22</v>
      </c>
      <c r="H129" s="3"/>
      <c r="I129" s="3"/>
      <c r="J129" s="3"/>
      <c r="K129" s="87"/>
    </row>
    <row r="130" spans="1:11" ht="90">
      <c r="A130" s="6" t="s">
        <v>175</v>
      </c>
      <c r="B130" s="3">
        <f>ROW() - ROW(Tabel2[[#Headers],['#]])</f>
        <v>127</v>
      </c>
      <c r="C130" s="118" t="s">
        <v>326</v>
      </c>
      <c r="D130" s="211" t="s">
        <v>329</v>
      </c>
      <c r="E130" s="110"/>
      <c r="F130" s="121" t="s">
        <v>13</v>
      </c>
      <c r="G130" s="120">
        <v>2</v>
      </c>
      <c r="H130" s="3"/>
      <c r="I130" s="3"/>
      <c r="J130" s="3"/>
      <c r="K130" s="87"/>
    </row>
    <row r="131" spans="1:11" ht="137.25" customHeight="1">
      <c r="A131" s="6" t="s">
        <v>175</v>
      </c>
      <c r="B131" s="3">
        <f>ROW() - ROW(Tabel2[[#Headers],['#]])</f>
        <v>128</v>
      </c>
      <c r="C131" s="4" t="s">
        <v>326</v>
      </c>
      <c r="D131" s="210" t="s">
        <v>330</v>
      </c>
      <c r="E131" s="68" t="s">
        <v>12</v>
      </c>
      <c r="F131" s="68"/>
      <c r="G131" s="120" t="s">
        <v>22</v>
      </c>
      <c r="H131" s="3"/>
      <c r="I131" s="3"/>
      <c r="J131" s="3"/>
      <c r="K131" s="87"/>
    </row>
    <row r="132" spans="1:11" ht="18.75" customHeight="1">
      <c r="A132" s="6" t="s">
        <v>175</v>
      </c>
      <c r="B132" s="3">
        <f>ROW() - ROW(Tabel2[[#Headers],['#]])</f>
        <v>129</v>
      </c>
      <c r="C132" s="4" t="s">
        <v>326</v>
      </c>
      <c r="D132" s="210" t="s">
        <v>331</v>
      </c>
      <c r="E132" s="68" t="s">
        <v>12</v>
      </c>
      <c r="F132" s="68"/>
      <c r="G132" s="120" t="s">
        <v>22</v>
      </c>
      <c r="H132" s="3"/>
      <c r="I132" s="3"/>
      <c r="J132" s="3"/>
      <c r="K132" s="87"/>
    </row>
    <row r="133" spans="1:11" ht="30">
      <c r="A133" s="6" t="s">
        <v>175</v>
      </c>
      <c r="B133" s="3">
        <f>ROW() - ROW(Tabel2[[#Headers],['#]])</f>
        <v>130</v>
      </c>
      <c r="C133" s="4" t="s">
        <v>326</v>
      </c>
      <c r="D133" s="210" t="s">
        <v>332</v>
      </c>
      <c r="E133" s="68" t="s">
        <v>12</v>
      </c>
      <c r="F133" s="68"/>
      <c r="G133" s="120" t="s">
        <v>22</v>
      </c>
      <c r="H133" s="3"/>
      <c r="I133" s="3"/>
      <c r="J133" s="3"/>
      <c r="K133" s="87"/>
    </row>
    <row r="134" spans="1:11" ht="45">
      <c r="A134" s="6" t="s">
        <v>175</v>
      </c>
      <c r="B134" s="3">
        <f>ROW() - ROW(Tabel2[[#Headers],['#]])</f>
        <v>131</v>
      </c>
      <c r="C134" s="4" t="s">
        <v>326</v>
      </c>
      <c r="D134" s="210" t="s">
        <v>333</v>
      </c>
      <c r="E134" s="68" t="s">
        <v>12</v>
      </c>
      <c r="F134" s="68"/>
      <c r="G134" s="120" t="s">
        <v>22</v>
      </c>
      <c r="H134" s="3"/>
      <c r="I134" s="3"/>
      <c r="J134" s="3"/>
      <c r="K134" s="87"/>
    </row>
    <row r="135" spans="1:11" ht="77.25" customHeight="1">
      <c r="A135" s="6" t="s">
        <v>175</v>
      </c>
      <c r="B135" s="3">
        <f>ROW() - ROW(Tabel2[[#Headers],['#]])</f>
        <v>132</v>
      </c>
      <c r="C135" s="4" t="s">
        <v>326</v>
      </c>
      <c r="D135" s="211" t="s">
        <v>334</v>
      </c>
      <c r="E135" s="68" t="s">
        <v>12</v>
      </c>
      <c r="F135" s="68"/>
      <c r="G135" s="120" t="s">
        <v>22</v>
      </c>
      <c r="H135" s="3"/>
      <c r="I135" s="3"/>
      <c r="J135" s="3"/>
      <c r="K135" s="87"/>
    </row>
    <row r="136" spans="1:11" ht="48.75" customHeight="1">
      <c r="A136" s="6" t="s">
        <v>175</v>
      </c>
      <c r="B136" s="3">
        <f>ROW() - ROW(Tabel2[[#Headers],['#]])</f>
        <v>133</v>
      </c>
      <c r="C136" s="4" t="s">
        <v>326</v>
      </c>
      <c r="D136" s="211" t="s">
        <v>335</v>
      </c>
      <c r="E136" s="68"/>
      <c r="F136" s="68" t="s">
        <v>13</v>
      </c>
      <c r="G136" s="120" t="s">
        <v>289</v>
      </c>
      <c r="H136" s="3"/>
      <c r="I136" s="3"/>
      <c r="J136" s="3"/>
      <c r="K136" s="87"/>
    </row>
    <row r="137" spans="1:11" ht="60">
      <c r="A137" s="6" t="s">
        <v>175</v>
      </c>
      <c r="B137" s="3">
        <f>ROW() - ROW(Tabel2[[#Headers],['#]])</f>
        <v>134</v>
      </c>
      <c r="C137" s="4" t="s">
        <v>336</v>
      </c>
      <c r="D137" s="210" t="s">
        <v>337</v>
      </c>
      <c r="E137" s="68" t="s">
        <v>12</v>
      </c>
      <c r="F137" s="68"/>
      <c r="G137" s="120" t="s">
        <v>22</v>
      </c>
      <c r="H137" s="3"/>
      <c r="I137" s="3"/>
      <c r="J137" s="3"/>
      <c r="K137" s="87"/>
    </row>
    <row r="138" spans="1:11" ht="45">
      <c r="A138" s="6" t="s">
        <v>175</v>
      </c>
      <c r="B138" s="3">
        <f>ROW() - ROW(Tabel2[[#Headers],['#]])</f>
        <v>135</v>
      </c>
      <c r="C138" s="118" t="s">
        <v>285</v>
      </c>
      <c r="D138" s="211" t="s">
        <v>338</v>
      </c>
      <c r="E138" s="68"/>
      <c r="F138" s="121" t="s">
        <v>13</v>
      </c>
      <c r="G138" s="120">
        <v>2</v>
      </c>
      <c r="H138" s="3"/>
      <c r="I138" s="3"/>
      <c r="J138" s="3"/>
      <c r="K138" s="87"/>
    </row>
    <row r="139" spans="1:11" ht="30">
      <c r="A139" s="6" t="s">
        <v>175</v>
      </c>
      <c r="B139" s="3">
        <f>ROW() - ROW(Tabel2[[#Headers],['#]])</f>
        <v>136</v>
      </c>
      <c r="C139" s="118" t="s">
        <v>285</v>
      </c>
      <c r="D139" s="210" t="s">
        <v>339</v>
      </c>
      <c r="E139" s="68" t="s">
        <v>12</v>
      </c>
      <c r="F139" s="68"/>
      <c r="G139" s="120" t="s">
        <v>22</v>
      </c>
      <c r="H139" s="3"/>
      <c r="I139" s="3"/>
      <c r="J139" s="3"/>
      <c r="K139" s="87"/>
    </row>
    <row r="140" spans="1:11" ht="60">
      <c r="A140" s="119" t="s">
        <v>175</v>
      </c>
      <c r="B140" s="120">
        <f>ROW() - ROW(Tabel2[[#Headers],['#]])</f>
        <v>137</v>
      </c>
      <c r="C140" s="118" t="s">
        <v>318</v>
      </c>
      <c r="D140" s="211" t="s">
        <v>340</v>
      </c>
      <c r="E140" s="68" t="s">
        <v>12</v>
      </c>
      <c r="F140" s="68"/>
      <c r="G140" s="120" t="s">
        <v>22</v>
      </c>
      <c r="H140" s="3"/>
      <c r="I140" s="3"/>
      <c r="J140" s="3"/>
      <c r="K140" s="87"/>
    </row>
    <row r="141" spans="1:11" ht="30">
      <c r="A141" s="6" t="s">
        <v>175</v>
      </c>
      <c r="B141" s="3">
        <f>ROW() - ROW(Tabel2[[#Headers],['#]])</f>
        <v>138</v>
      </c>
      <c r="C141" s="4" t="s">
        <v>318</v>
      </c>
      <c r="D141" s="210" t="s">
        <v>341</v>
      </c>
      <c r="E141" s="68" t="s">
        <v>12</v>
      </c>
      <c r="F141" s="68"/>
      <c r="G141" s="120" t="s">
        <v>22</v>
      </c>
      <c r="H141" s="3"/>
      <c r="I141" s="3"/>
      <c r="J141" s="3"/>
      <c r="K141" s="87"/>
    </row>
    <row r="142" spans="1:11" ht="30">
      <c r="A142" s="6" t="s">
        <v>175</v>
      </c>
      <c r="B142" s="3">
        <f>ROW() - ROW(Tabel2[[#Headers],['#]])</f>
        <v>139</v>
      </c>
      <c r="C142" s="4" t="s">
        <v>318</v>
      </c>
      <c r="D142" s="210" t="s">
        <v>342</v>
      </c>
      <c r="E142" s="68" t="s">
        <v>12</v>
      </c>
      <c r="F142" s="68"/>
      <c r="G142" s="120" t="s">
        <v>22</v>
      </c>
      <c r="H142" s="3"/>
      <c r="I142" s="3"/>
      <c r="J142" s="3"/>
      <c r="K142" s="87"/>
    </row>
    <row r="143" spans="1:11" ht="30">
      <c r="A143" s="6" t="s">
        <v>175</v>
      </c>
      <c r="B143" s="3">
        <f>ROW() - ROW(Tabel2[[#Headers],['#]])</f>
        <v>140</v>
      </c>
      <c r="C143" s="4" t="s">
        <v>318</v>
      </c>
      <c r="D143" s="210" t="s">
        <v>343</v>
      </c>
      <c r="E143" s="68" t="s">
        <v>12</v>
      </c>
      <c r="F143" s="68"/>
      <c r="G143" s="120" t="s">
        <v>22</v>
      </c>
      <c r="H143" s="3"/>
      <c r="I143" s="3"/>
      <c r="J143" s="3"/>
      <c r="K143" s="87"/>
    </row>
    <row r="144" spans="1:11" ht="45">
      <c r="A144" s="6" t="s">
        <v>175</v>
      </c>
      <c r="B144" s="3">
        <f>ROW() - ROW(Tabel2[[#Headers],['#]])</f>
        <v>141</v>
      </c>
      <c r="C144" s="4" t="s">
        <v>344</v>
      </c>
      <c r="D144" s="210" t="s">
        <v>345</v>
      </c>
      <c r="E144" s="68"/>
      <c r="F144" s="68" t="s">
        <v>13</v>
      </c>
      <c r="G144" s="120">
        <v>3</v>
      </c>
      <c r="H144" s="3"/>
      <c r="I144" s="3"/>
      <c r="J144" s="3"/>
      <c r="K144" s="87"/>
    </row>
    <row r="145" spans="1:11" ht="60">
      <c r="A145" s="6" t="s">
        <v>175</v>
      </c>
      <c r="B145" s="3">
        <f>ROW() - ROW(Tabel2[[#Headers],['#]])</f>
        <v>142</v>
      </c>
      <c r="C145" s="4" t="s">
        <v>346</v>
      </c>
      <c r="D145" s="210" t="s">
        <v>347</v>
      </c>
      <c r="E145" s="68" t="s">
        <v>12</v>
      </c>
      <c r="F145" s="68"/>
      <c r="G145" s="120" t="s">
        <v>22</v>
      </c>
      <c r="H145" s="3"/>
      <c r="I145" s="3"/>
      <c r="J145" s="3"/>
      <c r="K145" s="87"/>
    </row>
    <row r="146" spans="1:11">
      <c r="A146" s="6" t="s">
        <v>175</v>
      </c>
      <c r="B146" s="3">
        <f>ROW() - ROW(Tabel2[[#Headers],['#]])</f>
        <v>143</v>
      </c>
      <c r="C146" s="4" t="s">
        <v>346</v>
      </c>
      <c r="D146" s="215" t="s">
        <v>348</v>
      </c>
      <c r="E146" s="68"/>
      <c r="F146" s="68" t="s">
        <v>13</v>
      </c>
      <c r="G146" s="120">
        <v>3</v>
      </c>
      <c r="H146" s="3"/>
      <c r="I146" s="3"/>
      <c r="J146" s="3"/>
      <c r="K146" s="87"/>
    </row>
    <row r="147" spans="1:11" ht="45">
      <c r="A147" s="6" t="s">
        <v>175</v>
      </c>
      <c r="B147" s="3">
        <f>ROW() - ROW(Tabel2[[#Headers],['#]])</f>
        <v>144</v>
      </c>
      <c r="C147" s="4" t="s">
        <v>219</v>
      </c>
      <c r="D147" s="210" t="s">
        <v>349</v>
      </c>
      <c r="E147" s="68" t="s">
        <v>12</v>
      </c>
      <c r="F147" s="68"/>
      <c r="G147" s="120" t="s">
        <v>22</v>
      </c>
      <c r="H147" s="3"/>
      <c r="I147" s="3"/>
      <c r="J147" s="3"/>
      <c r="K147" s="87"/>
    </row>
    <row r="148" spans="1:11" ht="348.75" customHeight="1">
      <c r="A148" s="6" t="s">
        <v>175</v>
      </c>
      <c r="B148" s="120">
        <f>ROW() - ROW(Tabel2[[#Headers],['#]])</f>
        <v>145</v>
      </c>
      <c r="C148" s="152" t="s">
        <v>114</v>
      </c>
      <c r="D148" s="211" t="s">
        <v>350</v>
      </c>
      <c r="E148" s="121" t="s">
        <v>12</v>
      </c>
      <c r="F148" s="121"/>
      <c r="G148" s="120" t="s">
        <v>22</v>
      </c>
      <c r="H148" s="3"/>
      <c r="I148" s="3"/>
      <c r="J148" s="3"/>
      <c r="K148" s="87"/>
    </row>
    <row r="149" spans="1:11" ht="45">
      <c r="A149" s="6" t="s">
        <v>175</v>
      </c>
      <c r="B149" s="120">
        <f>ROW() - ROW(Tabel2[[#Headers],['#]])</f>
        <v>146</v>
      </c>
      <c r="C149" s="152" t="s">
        <v>114</v>
      </c>
      <c r="D149" s="211" t="s">
        <v>351</v>
      </c>
      <c r="E149" s="121"/>
      <c r="F149" s="121" t="s">
        <v>13</v>
      </c>
      <c r="G149" s="120">
        <v>4</v>
      </c>
      <c r="H149" s="3"/>
      <c r="I149" s="3"/>
      <c r="J149" s="3"/>
      <c r="K149" s="87"/>
    </row>
    <row r="150" spans="1:11" ht="45">
      <c r="A150" s="6" t="s">
        <v>175</v>
      </c>
      <c r="B150" s="120">
        <f>ROW() - ROW(Tabel2[[#Headers],['#]])</f>
        <v>147</v>
      </c>
      <c r="C150" s="152" t="s">
        <v>114</v>
      </c>
      <c r="D150" s="211" t="s">
        <v>352</v>
      </c>
      <c r="E150" s="121" t="s">
        <v>12</v>
      </c>
      <c r="F150" s="121"/>
      <c r="G150" s="120" t="s">
        <v>22</v>
      </c>
      <c r="H150" s="3"/>
      <c r="I150" s="3"/>
      <c r="J150" s="3"/>
      <c r="K150" s="87"/>
    </row>
    <row r="151" spans="1:11" ht="30">
      <c r="A151" s="6" t="s">
        <v>175</v>
      </c>
      <c r="B151" s="120">
        <f>ROW() - ROW(Tabel2[[#Headers],['#]])</f>
        <v>148</v>
      </c>
      <c r="C151" s="152" t="s">
        <v>114</v>
      </c>
      <c r="D151" s="211" t="s">
        <v>353</v>
      </c>
      <c r="E151" s="121" t="s">
        <v>12</v>
      </c>
      <c r="F151" s="121"/>
      <c r="G151" s="120" t="s">
        <v>22</v>
      </c>
      <c r="H151" s="3"/>
      <c r="I151" s="3"/>
      <c r="J151" s="3"/>
      <c r="K151" s="87"/>
    </row>
    <row r="152" spans="1:11" ht="105">
      <c r="A152" s="6" t="s">
        <v>175</v>
      </c>
      <c r="B152" s="120">
        <f>ROW() - ROW(Tabel2[[#Headers],['#]])</f>
        <v>149</v>
      </c>
      <c r="C152" s="152" t="s">
        <v>114</v>
      </c>
      <c r="D152" s="211" t="s">
        <v>354</v>
      </c>
      <c r="E152" s="121" t="s">
        <v>12</v>
      </c>
      <c r="F152" s="121"/>
      <c r="G152" s="120" t="s">
        <v>22</v>
      </c>
      <c r="H152" s="3"/>
      <c r="I152" s="3"/>
      <c r="J152" s="3"/>
      <c r="K152" s="87"/>
    </row>
    <row r="153" spans="1:11" ht="49.5" customHeight="1">
      <c r="A153" s="6" t="s">
        <v>175</v>
      </c>
      <c r="B153" s="120">
        <f>ROW() - ROW(Tabel2[[#Headers],['#]])</f>
        <v>150</v>
      </c>
      <c r="C153" s="152" t="s">
        <v>114</v>
      </c>
      <c r="D153" s="211" t="s">
        <v>355</v>
      </c>
      <c r="E153" s="121" t="s">
        <v>12</v>
      </c>
      <c r="F153" s="121"/>
      <c r="G153" s="120" t="s">
        <v>22</v>
      </c>
      <c r="H153" s="3"/>
      <c r="I153" s="3"/>
      <c r="J153" s="3"/>
      <c r="K153" s="87"/>
    </row>
    <row r="154" spans="1:11" ht="30">
      <c r="A154" s="6" t="s">
        <v>175</v>
      </c>
      <c r="B154" s="120">
        <f>ROW() - ROW(Tabel2[[#Headers],['#]])</f>
        <v>151</v>
      </c>
      <c r="C154" s="152" t="s">
        <v>114</v>
      </c>
      <c r="D154" s="211" t="s">
        <v>356</v>
      </c>
      <c r="E154" s="121" t="s">
        <v>12</v>
      </c>
      <c r="F154" s="121"/>
      <c r="G154" s="120" t="s">
        <v>22</v>
      </c>
      <c r="H154" s="3"/>
      <c r="I154" s="3"/>
      <c r="J154" s="3"/>
      <c r="K154" s="87"/>
    </row>
    <row r="155" spans="1:11" ht="90">
      <c r="A155" s="6" t="s">
        <v>175</v>
      </c>
      <c r="B155" s="120">
        <f>ROW() - ROW(Tabel2[[#Headers],['#]])</f>
        <v>152</v>
      </c>
      <c r="C155" s="152" t="s">
        <v>114</v>
      </c>
      <c r="D155" s="254" t="s">
        <v>357</v>
      </c>
      <c r="E155" s="121" t="s">
        <v>12</v>
      </c>
      <c r="F155" s="121"/>
      <c r="G155" s="120" t="s">
        <v>22</v>
      </c>
      <c r="H155" s="3"/>
      <c r="I155" s="3"/>
      <c r="J155" s="3"/>
      <c r="K155" s="87"/>
    </row>
    <row r="156" spans="1:11" ht="45">
      <c r="A156" s="6" t="s">
        <v>175</v>
      </c>
      <c r="B156" s="120">
        <f>ROW() - ROW(Tabel2[[#Headers],['#]])</f>
        <v>153</v>
      </c>
      <c r="C156" s="152" t="s">
        <v>114</v>
      </c>
      <c r="D156" s="211" t="s">
        <v>358</v>
      </c>
      <c r="E156" s="121" t="s">
        <v>12</v>
      </c>
      <c r="F156" s="121"/>
      <c r="G156" s="120" t="s">
        <v>22</v>
      </c>
      <c r="H156" s="3"/>
      <c r="I156" s="3"/>
      <c r="J156" s="3"/>
      <c r="K156" s="87"/>
    </row>
    <row r="157" spans="1:11" ht="60">
      <c r="A157" s="6" t="s">
        <v>175</v>
      </c>
      <c r="B157" s="120">
        <f>ROW() - ROW(Tabel2[[#Headers],['#]])</f>
        <v>154</v>
      </c>
      <c r="C157" s="118" t="s">
        <v>259</v>
      </c>
      <c r="D157" s="211" t="s">
        <v>359</v>
      </c>
      <c r="E157" s="121"/>
      <c r="F157" s="121" t="s">
        <v>13</v>
      </c>
      <c r="G157" s="120">
        <v>3</v>
      </c>
      <c r="H157" s="3"/>
      <c r="I157" s="3"/>
      <c r="J157" s="3"/>
      <c r="K157" s="87"/>
    </row>
    <row r="158" spans="1:11" ht="76.5" customHeight="1">
      <c r="A158" s="6" t="s">
        <v>175</v>
      </c>
      <c r="B158" s="120">
        <f>ROW() - ROW(Tabel2[[#Headers],['#]])</f>
        <v>155</v>
      </c>
      <c r="C158" s="152" t="s">
        <v>360</v>
      </c>
      <c r="D158" s="211" t="s">
        <v>361</v>
      </c>
      <c r="E158" s="121" t="s">
        <v>12</v>
      </c>
      <c r="F158" s="121"/>
      <c r="G158" s="120" t="s">
        <v>22</v>
      </c>
      <c r="H158" s="3"/>
      <c r="I158" s="3"/>
      <c r="J158" s="3"/>
      <c r="K158" s="87"/>
    </row>
    <row r="159" spans="1:11" ht="45">
      <c r="A159" s="6" t="s">
        <v>175</v>
      </c>
      <c r="B159" s="3">
        <f>ROW() - ROW(Tabel2[[#Headers],['#]])</f>
        <v>156</v>
      </c>
      <c r="C159" s="4" t="s">
        <v>247</v>
      </c>
      <c r="D159" s="210" t="s">
        <v>362</v>
      </c>
      <c r="E159" s="121" t="s">
        <v>12</v>
      </c>
      <c r="F159" s="68"/>
      <c r="G159" s="120" t="s">
        <v>22</v>
      </c>
      <c r="H159" s="3"/>
      <c r="I159" s="3"/>
      <c r="J159" s="3"/>
      <c r="K159" s="87"/>
    </row>
    <row r="160" spans="1:11">
      <c r="A160" s="6" t="s">
        <v>175</v>
      </c>
      <c r="B160" s="3">
        <f>ROW() - ROW(Tabel2[[#Headers],['#]])</f>
        <v>157</v>
      </c>
      <c r="C160" s="4" t="s">
        <v>247</v>
      </c>
      <c r="D160" s="210" t="s">
        <v>363</v>
      </c>
      <c r="E160" s="68"/>
      <c r="F160" s="68" t="s">
        <v>13</v>
      </c>
      <c r="G160" s="120">
        <v>1</v>
      </c>
      <c r="H160" s="3"/>
      <c r="I160" s="3"/>
      <c r="J160" s="3"/>
      <c r="K160" s="87"/>
    </row>
    <row r="161" spans="1:11" ht="45">
      <c r="A161" s="94" t="s">
        <v>175</v>
      </c>
      <c r="B161" s="5">
        <f>ROW() - ROW(Tabel2[[#Headers],['#]])</f>
        <v>158</v>
      </c>
      <c r="C161" s="65" t="s">
        <v>247</v>
      </c>
      <c r="D161" s="216" t="s">
        <v>364</v>
      </c>
      <c r="E161" s="95"/>
      <c r="F161" s="95" t="s">
        <v>13</v>
      </c>
      <c r="G161" s="123">
        <v>6</v>
      </c>
      <c r="H161" s="5"/>
      <c r="I161" s="5"/>
      <c r="J161" s="5"/>
      <c r="K161" s="61"/>
    </row>
    <row r="162" spans="1:11" ht="45">
      <c r="A162" s="250" t="s">
        <v>175</v>
      </c>
      <c r="B162" s="111">
        <f>ROW() - ROW(Tabel2[[#Headers],['#]])</f>
        <v>159</v>
      </c>
      <c r="C162" s="251" t="s">
        <v>285</v>
      </c>
      <c r="D162" s="252" t="s">
        <v>365</v>
      </c>
      <c r="E162" s="110"/>
      <c r="F162" s="113" t="s">
        <v>13</v>
      </c>
      <c r="G162" s="111">
        <v>1</v>
      </c>
      <c r="H162" s="3"/>
      <c r="I162" s="3"/>
      <c r="J162" s="3"/>
      <c r="K162" s="87"/>
    </row>
    <row r="163" spans="1:11">
      <c r="A163" s="250" t="s">
        <v>175</v>
      </c>
      <c r="B163" s="111">
        <f>ROW() - ROW(Tabel2[[#Headers],['#]])</f>
        <v>160</v>
      </c>
      <c r="C163" s="251" t="s">
        <v>285</v>
      </c>
      <c r="D163" s="252" t="s">
        <v>366</v>
      </c>
      <c r="E163" s="110"/>
      <c r="F163" s="113" t="s">
        <v>13</v>
      </c>
      <c r="G163" s="111">
        <v>1</v>
      </c>
      <c r="H163" s="3"/>
      <c r="I163" s="3"/>
      <c r="J163" s="3"/>
      <c r="K163" s="87"/>
    </row>
  </sheetData>
  <customSheetViews>
    <customSheetView guid="{0A3861A3-7CC3-47BA-AF53-28315811CFFA}" scale="110" showPageBreaks="1" fitToPage="1" printArea="1" showAutoFilter="1" topLeftCell="A85">
      <selection activeCell="D107" sqref="D107"/>
      <pageMargins left="0" right="0" top="0" bottom="0" header="0" footer="0"/>
      <pageSetup paperSize="8" fitToHeight="0" orientation="landscape" r:id="rId1"/>
      <headerFooter>
        <oddHeader>&amp;A</oddHeader>
        <oddFooter>Pagina &amp;P van &amp;N</oddFooter>
      </headerFooter>
      <autoFilter ref="A3:H93" xr:uid="{C054F075-1AD7-467C-B46A-1318482713BA}">
        <sortState xmlns:xlrd2="http://schemas.microsoft.com/office/spreadsheetml/2017/richdata2" ref="A4:H83">
          <sortCondition ref="C3:C80"/>
        </sortState>
      </autoFilter>
    </customSheetView>
    <customSheetView guid="{1F6EA195-8DD5-4BFF-8FA7-B72D148FC77E}" scale="110" fitToPage="1" showAutoFilter="1" topLeftCell="A22">
      <selection activeCell="D28" sqref="D28"/>
      <pageMargins left="0" right="0" top="0" bottom="0" header="0" footer="0"/>
      <pageSetup paperSize="8" fitToHeight="0" orientation="landscape" r:id="rId2"/>
      <headerFooter>
        <oddHeader>&amp;A</oddHeader>
        <oddFooter>Pagina &amp;P van &amp;N</oddFooter>
      </headerFooter>
      <autoFilter ref="A2:G75" xr:uid="{BB001B74-EF73-4481-B18D-BE145AA69827}"/>
    </customSheetView>
    <customSheetView guid="{9CAD6B5C-D121-480A-AA06-E2D696923D4F}" scale="110" fitToPage="1" printArea="1" showAutoFilter="1">
      <selection activeCell="M10" sqref="M10"/>
      <pageMargins left="0" right="0" top="0" bottom="0" header="0" footer="0"/>
      <pageSetup paperSize="8" fitToHeight="0" orientation="landscape" r:id="rId3"/>
      <headerFooter>
        <oddHeader>&amp;A</oddHeader>
        <oddFooter>Pagina &amp;P van &amp;N</oddFooter>
      </headerFooter>
      <autoFilter ref="A2:G75" xr:uid="{443E7EBD-9A0C-440B-B324-90EFAE219129}"/>
    </customSheetView>
    <customSheetView guid="{7B2EB370-84E3-413A-A947-9EEB06096633}" scale="110" fitToPage="1" showAutoFilter="1">
      <selection activeCell="D18" sqref="D18"/>
      <pageMargins left="0" right="0" top="0" bottom="0" header="0" footer="0"/>
      <pageSetup paperSize="8" fitToHeight="0" orientation="landscape" r:id="rId4"/>
      <headerFooter>
        <oddHeader>&amp;A</oddHeader>
        <oddFooter>Pagina &amp;P van &amp;N</oddFooter>
      </headerFooter>
      <autoFilter ref="A2:G75" xr:uid="{2BFBAEC6-9936-4C4A-87FA-1110E0D743C1}"/>
    </customSheetView>
    <customSheetView guid="{280C3BB1-A907-4C17-9463-EE26005AFA3A}" scale="110" showPageBreaks="1" fitToPage="1" printArea="1" showAutoFilter="1" topLeftCell="A22">
      <selection activeCell="D28" sqref="D28"/>
      <pageMargins left="0" right="0" top="0" bottom="0" header="0" footer="0"/>
      <pageSetup paperSize="8" fitToHeight="0" orientation="landscape" r:id="rId5"/>
      <headerFooter>
        <oddHeader>&amp;A</oddHeader>
        <oddFooter>Pagina &amp;P van &amp;N</oddFooter>
      </headerFooter>
      <autoFilter ref="A2:G82" xr:uid="{18D66CAB-65A7-4234-8508-29AFBDA73E95}">
        <sortState xmlns:xlrd2="http://schemas.microsoft.com/office/spreadsheetml/2017/richdata2" ref="A3:G82">
          <sortCondition ref="C2:C79"/>
        </sortState>
      </autoFil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oddHeader>
    <oddFooter>Pagina &amp;P van &amp;N</oddFooter>
  </headerFooter>
  <legacyDrawing r:id="rId7"/>
  <tableParts count="1">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K24"/>
  <sheetViews>
    <sheetView topLeftCell="B32" workbookViewId="0">
      <selection activeCell="B18" sqref="B18"/>
    </sheetView>
  </sheetViews>
  <sheetFormatPr defaultColWidth="9.28515625" defaultRowHeight="15"/>
  <cols>
    <col min="1" max="1" width="9.28515625" style="1"/>
    <col min="2" max="2" width="4.28515625" style="1" bestFit="1" customWidth="1"/>
    <col min="3" max="3" width="18.5703125" style="2" customWidth="1"/>
    <col min="4" max="4" width="80.5703125" style="2" customWidth="1"/>
    <col min="5" max="5" width="9.42578125" style="1" customWidth="1"/>
    <col min="6" max="6" width="10.7109375"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367</v>
      </c>
    </row>
    <row r="2" spans="1:11" ht="18.75">
      <c r="A2" s="41"/>
      <c r="E2" s="61">
        <v>16</v>
      </c>
      <c r="F2" s="61">
        <v>5</v>
      </c>
      <c r="G2" s="61">
        <v>13</v>
      </c>
    </row>
    <row r="3" spans="1:11">
      <c r="A3" s="96" t="s">
        <v>8</v>
      </c>
      <c r="B3" s="97" t="s">
        <v>9</v>
      </c>
      <c r="C3" s="98" t="s">
        <v>10</v>
      </c>
      <c r="D3" s="98" t="s">
        <v>11</v>
      </c>
      <c r="E3" s="97" t="s">
        <v>119</v>
      </c>
      <c r="F3" s="97" t="s">
        <v>120</v>
      </c>
      <c r="G3" s="97" t="s">
        <v>14</v>
      </c>
      <c r="H3" s="97" t="s">
        <v>15</v>
      </c>
      <c r="I3" s="97" t="s">
        <v>16</v>
      </c>
      <c r="J3" s="97" t="s">
        <v>17</v>
      </c>
      <c r="K3" s="153" t="s">
        <v>18</v>
      </c>
    </row>
    <row r="4" spans="1:11" ht="30">
      <c r="A4" s="6" t="s">
        <v>368</v>
      </c>
      <c r="B4" s="3">
        <f>ROW() - ROW(Tabel2[[#Headers],['#]])</f>
        <v>1</v>
      </c>
      <c r="C4" s="4" t="s">
        <v>369</v>
      </c>
      <c r="D4" s="4" t="s">
        <v>370</v>
      </c>
      <c r="E4" s="3" t="s">
        <v>12</v>
      </c>
      <c r="F4" s="3"/>
      <c r="G4" s="3" t="s">
        <v>22</v>
      </c>
      <c r="H4" s="3"/>
      <c r="I4" s="3"/>
      <c r="J4" s="3"/>
      <c r="K4" s="87"/>
    </row>
    <row r="5" spans="1:11" ht="45">
      <c r="A5" s="6" t="s">
        <v>368</v>
      </c>
      <c r="B5" s="3">
        <f>ROW() - ROW(Tabel2[[#Headers],['#]])</f>
        <v>2</v>
      </c>
      <c r="C5" s="4" t="s">
        <v>369</v>
      </c>
      <c r="D5" s="4" t="s">
        <v>371</v>
      </c>
      <c r="E5" s="3" t="s">
        <v>12</v>
      </c>
      <c r="F5" s="3"/>
      <c r="G5" s="3" t="s">
        <v>22</v>
      </c>
      <c r="H5" s="3"/>
      <c r="I5" s="3"/>
      <c r="J5" s="3"/>
      <c r="K5" s="87"/>
    </row>
    <row r="6" spans="1:11" ht="45">
      <c r="A6" s="6" t="s">
        <v>368</v>
      </c>
      <c r="B6" s="3">
        <f>ROW() - ROW(Tabel2[[#Headers],['#]])</f>
        <v>3</v>
      </c>
      <c r="C6" s="4" t="s">
        <v>369</v>
      </c>
      <c r="D6" s="4" t="s">
        <v>372</v>
      </c>
      <c r="E6" s="3" t="s">
        <v>12</v>
      </c>
      <c r="F6" s="3"/>
      <c r="G6" s="3" t="s">
        <v>22</v>
      </c>
      <c r="H6" s="3"/>
      <c r="I6" s="3"/>
      <c r="J6" s="3"/>
      <c r="K6" s="87"/>
    </row>
    <row r="7" spans="1:11" ht="60">
      <c r="A7" s="6" t="s">
        <v>368</v>
      </c>
      <c r="B7" s="3">
        <f>ROW() - ROW(Tabel2[[#Headers],['#]])</f>
        <v>4</v>
      </c>
      <c r="C7" s="4" t="s">
        <v>369</v>
      </c>
      <c r="D7" s="118" t="s">
        <v>373</v>
      </c>
      <c r="E7" s="3"/>
      <c r="F7" s="3" t="s">
        <v>13</v>
      </c>
      <c r="G7" s="3">
        <v>1</v>
      </c>
      <c r="H7" s="3"/>
      <c r="I7" s="3"/>
      <c r="J7" s="3"/>
      <c r="K7" s="87"/>
    </row>
    <row r="8" spans="1:11" ht="75">
      <c r="A8" s="6" t="s">
        <v>368</v>
      </c>
      <c r="B8" s="3">
        <f>ROW() - ROW(Tabel2[[#Headers],['#]])</f>
        <v>5</v>
      </c>
      <c r="C8" s="4" t="s">
        <v>374</v>
      </c>
      <c r="D8" s="210" t="s">
        <v>375</v>
      </c>
      <c r="E8" s="3" t="s">
        <v>12</v>
      </c>
      <c r="F8" s="3"/>
      <c r="G8" s="3" t="s">
        <v>22</v>
      </c>
      <c r="H8" s="3"/>
      <c r="I8" s="3"/>
      <c r="J8" s="3"/>
      <c r="K8" s="87"/>
    </row>
    <row r="9" spans="1:11" ht="90">
      <c r="A9" s="6" t="s">
        <v>368</v>
      </c>
      <c r="B9" s="3">
        <f>ROW() - ROW(Tabel2[[#Headers],['#]])</f>
        <v>6</v>
      </c>
      <c r="C9" s="4" t="s">
        <v>374</v>
      </c>
      <c r="D9" s="210" t="s">
        <v>376</v>
      </c>
      <c r="E9" s="3" t="s">
        <v>12</v>
      </c>
      <c r="F9" s="3"/>
      <c r="G9" s="3" t="s">
        <v>22</v>
      </c>
      <c r="H9" s="3"/>
      <c r="I9" s="3"/>
      <c r="J9" s="3"/>
      <c r="K9" s="87"/>
    </row>
    <row r="10" spans="1:11" ht="51" customHeight="1">
      <c r="A10" s="6" t="s">
        <v>368</v>
      </c>
      <c r="B10" s="3">
        <f>ROW() - ROW(Tabel2[[#Headers],['#]])</f>
        <v>7</v>
      </c>
      <c r="C10" s="4" t="s">
        <v>374</v>
      </c>
      <c r="D10" s="118" t="s">
        <v>377</v>
      </c>
      <c r="E10" s="3"/>
      <c r="F10" s="3" t="s">
        <v>13</v>
      </c>
      <c r="G10" s="3">
        <v>3</v>
      </c>
      <c r="H10" s="3"/>
      <c r="I10" s="3"/>
      <c r="J10" s="3"/>
      <c r="K10" s="87"/>
    </row>
    <row r="11" spans="1:11" ht="60">
      <c r="A11" s="6" t="s">
        <v>368</v>
      </c>
      <c r="B11" s="3">
        <f>ROW() - ROW(Tabel2[[#Headers],['#]])</f>
        <v>8</v>
      </c>
      <c r="C11" s="118" t="s">
        <v>374</v>
      </c>
      <c r="D11" s="118" t="s">
        <v>378</v>
      </c>
      <c r="E11" s="3" t="s">
        <v>12</v>
      </c>
      <c r="F11" s="3"/>
      <c r="G11" s="3" t="s">
        <v>22</v>
      </c>
      <c r="H11" s="3"/>
      <c r="I11" s="3"/>
      <c r="J11" s="3"/>
      <c r="K11" s="87"/>
    </row>
    <row r="12" spans="1:11">
      <c r="A12" s="6" t="s">
        <v>368</v>
      </c>
      <c r="B12" s="3">
        <f>ROW() - ROW(Tabel2[[#Headers],['#]])</f>
        <v>9</v>
      </c>
      <c r="C12" s="118" t="s">
        <v>374</v>
      </c>
      <c r="D12" s="118" t="s">
        <v>379</v>
      </c>
      <c r="E12" s="3" t="s">
        <v>12</v>
      </c>
      <c r="F12" s="3"/>
      <c r="G12" s="3" t="s">
        <v>22</v>
      </c>
      <c r="H12" s="3"/>
      <c r="I12" s="3"/>
      <c r="J12" s="3"/>
      <c r="K12" s="87"/>
    </row>
    <row r="13" spans="1:11" ht="45">
      <c r="A13" s="6" t="s">
        <v>368</v>
      </c>
      <c r="B13" s="3">
        <f>ROW() - ROW(Tabel2[[#Headers],['#]])</f>
        <v>10</v>
      </c>
      <c r="C13" s="4" t="s">
        <v>374</v>
      </c>
      <c r="D13" s="118" t="s">
        <v>380</v>
      </c>
      <c r="E13" s="3" t="s">
        <v>12</v>
      </c>
      <c r="F13" s="3"/>
      <c r="G13" s="3" t="s">
        <v>22</v>
      </c>
      <c r="H13" s="3"/>
      <c r="I13" s="3"/>
      <c r="J13" s="3"/>
      <c r="K13" s="87"/>
    </row>
    <row r="14" spans="1:11" ht="36" customHeight="1">
      <c r="A14" s="6" t="s">
        <v>368</v>
      </c>
      <c r="B14" s="3">
        <f>ROW() - ROW(Tabel2[[#Headers],['#]])</f>
        <v>11</v>
      </c>
      <c r="C14" s="4" t="s">
        <v>374</v>
      </c>
      <c r="D14" s="118" t="s">
        <v>381</v>
      </c>
      <c r="E14" s="3" t="s">
        <v>12</v>
      </c>
      <c r="F14" s="3"/>
      <c r="G14" s="3" t="s">
        <v>22</v>
      </c>
      <c r="H14" s="3"/>
      <c r="I14" s="3"/>
      <c r="J14" s="3"/>
      <c r="K14" s="87"/>
    </row>
    <row r="15" spans="1:11" ht="30">
      <c r="A15" s="6" t="s">
        <v>368</v>
      </c>
      <c r="B15" s="3">
        <f>ROW() - ROW(Tabel2[[#Headers],['#]])</f>
        <v>12</v>
      </c>
      <c r="C15" s="4" t="s">
        <v>374</v>
      </c>
      <c r="D15" s="4" t="s">
        <v>382</v>
      </c>
      <c r="E15" s="3" t="s">
        <v>12</v>
      </c>
      <c r="F15" s="3"/>
      <c r="G15" s="3" t="s">
        <v>22</v>
      </c>
      <c r="H15" s="3"/>
      <c r="I15" s="3"/>
      <c r="J15" s="3"/>
      <c r="K15" s="87"/>
    </row>
    <row r="16" spans="1:11" ht="45">
      <c r="A16" s="6" t="s">
        <v>368</v>
      </c>
      <c r="B16" s="3">
        <f>ROW() - ROW(Tabel2[[#Headers],['#]])</f>
        <v>13</v>
      </c>
      <c r="C16" s="4" t="s">
        <v>374</v>
      </c>
      <c r="D16" s="118" t="s">
        <v>383</v>
      </c>
      <c r="E16" s="120" t="s">
        <v>12</v>
      </c>
      <c r="F16" s="3"/>
      <c r="G16" s="3" t="s">
        <v>22</v>
      </c>
      <c r="H16" s="3"/>
      <c r="I16" s="3"/>
      <c r="J16" s="3"/>
      <c r="K16" s="87"/>
    </row>
    <row r="17" spans="1:11" ht="30">
      <c r="A17" s="6" t="s">
        <v>368</v>
      </c>
      <c r="B17" s="3">
        <f>ROW() - ROW(Tabel2[[#Headers],['#]])</f>
        <v>14</v>
      </c>
      <c r="C17" s="4" t="s">
        <v>374</v>
      </c>
      <c r="D17" s="4" t="s">
        <v>384</v>
      </c>
      <c r="E17" s="3" t="s">
        <v>12</v>
      </c>
      <c r="F17" s="3"/>
      <c r="G17" s="3" t="s">
        <v>22</v>
      </c>
      <c r="H17" s="3"/>
      <c r="I17" s="3"/>
      <c r="J17" s="3"/>
      <c r="K17" s="87"/>
    </row>
    <row r="18" spans="1:11" ht="45">
      <c r="A18" s="6" t="s">
        <v>368</v>
      </c>
      <c r="B18" s="3">
        <f>ROW() - ROW(Tabel2[[#Headers],['#]])</f>
        <v>15</v>
      </c>
      <c r="C18" s="4" t="s">
        <v>374</v>
      </c>
      <c r="D18" s="4" t="s">
        <v>385</v>
      </c>
      <c r="E18" s="3"/>
      <c r="F18" s="3" t="s">
        <v>13</v>
      </c>
      <c r="G18" s="3">
        <v>3</v>
      </c>
      <c r="H18" s="3"/>
      <c r="I18" s="3"/>
      <c r="J18" s="3"/>
      <c r="K18" s="87"/>
    </row>
    <row r="19" spans="1:11" ht="45">
      <c r="A19" s="6" t="s">
        <v>368</v>
      </c>
      <c r="B19" s="3">
        <f>ROW() - ROW(Tabel2[[#Headers],['#]])</f>
        <v>16</v>
      </c>
      <c r="C19" s="118" t="s">
        <v>238</v>
      </c>
      <c r="D19" s="4" t="s">
        <v>386</v>
      </c>
      <c r="E19" s="3" t="s">
        <v>12</v>
      </c>
      <c r="F19" s="3"/>
      <c r="G19" s="3" t="s">
        <v>22</v>
      </c>
      <c r="H19" s="3"/>
      <c r="I19" s="3"/>
      <c r="J19" s="3"/>
      <c r="K19" s="87"/>
    </row>
    <row r="20" spans="1:11" ht="30">
      <c r="A20" s="6" t="s">
        <v>368</v>
      </c>
      <c r="B20" s="3">
        <f>ROW() - ROW(Tabel2[[#Headers],['#]])</f>
        <v>17</v>
      </c>
      <c r="C20" s="4" t="s">
        <v>374</v>
      </c>
      <c r="D20" s="4" t="s">
        <v>387</v>
      </c>
      <c r="E20" s="3" t="s">
        <v>12</v>
      </c>
      <c r="F20" s="3"/>
      <c r="G20" s="3" t="s">
        <v>22</v>
      </c>
      <c r="H20" s="3"/>
      <c r="I20" s="3"/>
      <c r="J20" s="3"/>
      <c r="K20" s="87"/>
    </row>
    <row r="21" spans="1:11" ht="225">
      <c r="A21" s="119" t="s">
        <v>368</v>
      </c>
      <c r="B21" s="120">
        <f>ROW() - ROW(Tabel2[[#Headers],['#]])</f>
        <v>18</v>
      </c>
      <c r="C21" s="118" t="s">
        <v>388</v>
      </c>
      <c r="D21" s="118" t="s">
        <v>389</v>
      </c>
      <c r="E21" s="3" t="s">
        <v>12</v>
      </c>
      <c r="F21" s="3"/>
      <c r="G21" s="3" t="s">
        <v>22</v>
      </c>
      <c r="H21" s="3"/>
      <c r="I21" s="3"/>
      <c r="J21" s="3"/>
      <c r="K21" s="87"/>
    </row>
    <row r="22" spans="1:11" ht="60">
      <c r="A22" s="119" t="s">
        <v>368</v>
      </c>
      <c r="B22" s="120">
        <f>ROW() - ROW(Tabel2[[#Headers],['#]])</f>
        <v>19</v>
      </c>
      <c r="C22" s="118" t="s">
        <v>388</v>
      </c>
      <c r="D22" s="118" t="s">
        <v>390</v>
      </c>
      <c r="E22" s="3"/>
      <c r="F22" s="3" t="s">
        <v>13</v>
      </c>
      <c r="G22" s="3">
        <v>3</v>
      </c>
      <c r="H22" s="3"/>
      <c r="I22" s="3"/>
      <c r="J22" s="3"/>
      <c r="K22" s="87"/>
    </row>
    <row r="23" spans="1:11" ht="75">
      <c r="A23" s="119" t="s">
        <v>368</v>
      </c>
      <c r="B23" s="120">
        <f>ROW() - ROW(Tabel2[[#Headers],['#]])</f>
        <v>20</v>
      </c>
      <c r="C23" s="118" t="s">
        <v>388</v>
      </c>
      <c r="D23" s="118" t="s">
        <v>391</v>
      </c>
      <c r="E23" s="3" t="s">
        <v>12</v>
      </c>
      <c r="F23" s="3"/>
      <c r="G23" s="3" t="s">
        <v>22</v>
      </c>
      <c r="H23" s="3"/>
      <c r="I23" s="3"/>
      <c r="J23" s="3"/>
      <c r="K23" s="87"/>
    </row>
    <row r="24" spans="1:11" ht="45">
      <c r="A24" s="126" t="s">
        <v>368</v>
      </c>
      <c r="B24" s="123">
        <f>ROW() - ROW(Tabel2[[#Headers],['#]])</f>
        <v>21</v>
      </c>
      <c r="C24" s="130" t="s">
        <v>388</v>
      </c>
      <c r="D24" s="130" t="s">
        <v>392</v>
      </c>
      <c r="E24" s="5"/>
      <c r="F24" s="5" t="s">
        <v>13</v>
      </c>
      <c r="G24" s="5">
        <v>3</v>
      </c>
      <c r="H24" s="5"/>
      <c r="I24" s="5"/>
      <c r="J24" s="5"/>
      <c r="K24" s="61"/>
    </row>
  </sheetData>
  <customSheetViews>
    <customSheetView guid="{0A3861A3-7CC3-47BA-AF53-28315811CFFA}" scale="120" showPageBreaks="1" fitToPage="1" printArea="1" showAutoFilter="1" topLeftCell="A7">
      <selection activeCell="D22" sqref="D22"/>
      <pageMargins left="0" right="0" top="0" bottom="0" header="0" footer="0"/>
      <pageSetup paperSize="8" fitToHeight="0" orientation="landscape" r:id="rId1"/>
      <headerFooter>
        <oddHeader>&amp;A&amp;RPagina &amp;P</oddHeader>
        <oddFooter>Pagina &amp;P van &amp;N</oddFooter>
      </headerFooter>
      <autoFilter ref="A3:J20" xr:uid="{841512DC-F710-4E74-8AB3-21625F4EFC4F}">
        <sortState xmlns:xlrd2="http://schemas.microsoft.com/office/spreadsheetml/2017/richdata2" ref="A5:J19">
          <sortCondition ref="C3:C19"/>
        </sortState>
      </autoFilter>
    </customSheetView>
    <customSheetView guid="{1F6EA195-8DD5-4BFF-8FA7-B72D148FC77E}" scale="150" fitToPage="1">
      <selection activeCell="M6" sqref="M6"/>
      <pageMargins left="0" right="0" top="0" bottom="0" header="0" footer="0"/>
      <pageSetup paperSize="8" fitToHeight="0" orientation="landscape" r:id="rId2"/>
      <headerFooter>
        <oddHeader>&amp;A&amp;RPagina &amp;P</oddHeader>
        <oddFooter>Pagina &amp;P van &amp;N</oddFooter>
      </headerFooter>
    </customSheetView>
    <customSheetView guid="{9CAD6B5C-D121-480A-AA06-E2D696923D4F}" scale="150" fitToPage="1" printArea="1">
      <selection activeCell="M6" sqref="M6"/>
      <pageMargins left="0" right="0" top="0" bottom="0" header="0" footer="0"/>
      <pageSetup paperSize="8" fitToHeight="0" orientation="landscape" r:id="rId3"/>
      <headerFooter>
        <oddHeader>&amp;A&amp;RPagina &amp;P</oddHeader>
        <oddFooter>Pagina &amp;P van &amp;N</oddFooter>
      </headerFooter>
    </customSheetView>
    <customSheetView guid="{7B2EB370-84E3-413A-A947-9EEB06096633}" scale="150" fitToPage="1" printArea="1" topLeftCell="B7">
      <selection activeCell="D13" sqref="D13"/>
      <pageMargins left="0" right="0" top="0" bottom="0" header="0" footer="0"/>
      <pageSetup paperSize="8" fitToHeight="0" orientation="landscape" r:id="rId4"/>
      <headerFooter>
        <oddHeader>&amp;A&amp;RPagina &amp;P</oddHeader>
        <oddFooter>Pagina &amp;P van &amp;N</oddFooter>
      </headerFooter>
    </customSheetView>
    <customSheetView guid="{280C3BB1-A907-4C17-9463-EE26005AFA3A}" scale="150" showPageBreaks="1" fitToPage="1" printArea="1">
      <selection activeCell="M6" sqref="M6"/>
      <pageMargins left="0" right="0" top="0" bottom="0" header="0" footer="0"/>
      <pageSetup paperSize="8" fitToHeight="0" orientation="landscape" r:id="rId5"/>
      <headerFooter>
        <oddHeader>&amp;A&amp;RPagina &amp;P</oddHeader>
        <oddFooter>Pagina &amp;P van &amp;N</oddFooter>
      </headerFooter>
    </customSheetView>
  </customSheetViews>
  <phoneticPr fontId="13" type="noConversion"/>
  <pageMargins left="0.70866141732283472" right="0.70866141732283472" top="0.74803149606299213" bottom="0.74803149606299213" header="0.31496062992125984" footer="0.31496062992125984"/>
  <pageSetup paperSize="8" fitToHeight="0" orientation="landscape" horizontalDpi="4294967293" r:id="rId6"/>
  <headerFooter>
    <oddHeader>&amp;A&amp;RPagina &amp;P</oddHeader>
    <oddFooter>Pagina &amp;P van &amp;N</oddFooter>
  </headerFooter>
  <legacyDrawing r:id="rId7"/>
  <tableParts count="1">
    <tablePart r:id="rId8"/>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K84"/>
  <sheetViews>
    <sheetView topLeftCell="A83" workbookViewId="0">
      <selection activeCell="D12" sqref="D12"/>
    </sheetView>
  </sheetViews>
  <sheetFormatPr defaultColWidth="9.28515625" defaultRowHeight="15"/>
  <cols>
    <col min="1" max="1" width="9.28515625" style="1"/>
    <col min="2" max="2" width="4.28515625" style="1" bestFit="1" customWidth="1"/>
    <col min="3" max="3" width="18.5703125" style="2" customWidth="1"/>
    <col min="4" max="4" width="80.5703125" style="2" customWidth="1"/>
    <col min="5" max="6" width="11.42578125" style="1" customWidth="1"/>
    <col min="7" max="7" width="14.42578125" style="1" bestFit="1" customWidth="1"/>
    <col min="8" max="8" width="27.5703125" style="1" bestFit="1" customWidth="1"/>
    <col min="9" max="9" width="24" style="1" bestFit="1" customWidth="1"/>
    <col min="10" max="10" width="16" style="1" bestFit="1" customWidth="1"/>
    <col min="11" max="11" width="13.5703125" style="1" bestFit="1" customWidth="1"/>
    <col min="12" max="16384" width="9.28515625" style="1"/>
  </cols>
  <sheetData>
    <row r="1" spans="1:11" ht="18.75">
      <c r="A1" s="7" t="s">
        <v>393</v>
      </c>
      <c r="D1" s="59"/>
    </row>
    <row r="2" spans="1:11" ht="18.75">
      <c r="A2" s="41"/>
      <c r="D2" s="59"/>
      <c r="E2" s="61">
        <v>65</v>
      </c>
      <c r="F2" s="61">
        <v>16</v>
      </c>
      <c r="G2" s="61">
        <v>22</v>
      </c>
    </row>
    <row r="3" spans="1:11">
      <c r="A3" s="91" t="s">
        <v>8</v>
      </c>
      <c r="B3" s="92" t="s">
        <v>9</v>
      </c>
      <c r="C3" s="93" t="s">
        <v>10</v>
      </c>
      <c r="D3" s="93" t="s">
        <v>11</v>
      </c>
      <c r="E3" s="92" t="s">
        <v>119</v>
      </c>
      <c r="F3" s="92" t="s">
        <v>120</v>
      </c>
      <c r="G3" s="92" t="s">
        <v>14</v>
      </c>
      <c r="H3" s="92" t="s">
        <v>15</v>
      </c>
      <c r="I3" s="92" t="s">
        <v>16</v>
      </c>
      <c r="J3" s="92" t="s">
        <v>17</v>
      </c>
      <c r="K3" s="149" t="s">
        <v>18</v>
      </c>
    </row>
    <row r="4" spans="1:11" ht="45">
      <c r="A4" s="6" t="s">
        <v>394</v>
      </c>
      <c r="B4" s="3">
        <f>ROW() - ROW(Tabel2[[#Headers],['#]])</f>
        <v>1</v>
      </c>
      <c r="C4" s="4" t="s">
        <v>122</v>
      </c>
      <c r="D4" s="210" t="s">
        <v>395</v>
      </c>
      <c r="E4" s="68" t="s">
        <v>12</v>
      </c>
      <c r="F4" s="68"/>
      <c r="G4" s="3" t="s">
        <v>22</v>
      </c>
      <c r="H4" s="3"/>
      <c r="I4" s="3"/>
      <c r="J4" s="3"/>
      <c r="K4" s="87"/>
    </row>
    <row r="5" spans="1:11" ht="111" customHeight="1">
      <c r="A5" s="6" t="s">
        <v>394</v>
      </c>
      <c r="B5" s="3">
        <f>ROW() - ROW(Tabel2[[#Headers],['#]])</f>
        <v>2</v>
      </c>
      <c r="C5" s="4" t="s">
        <v>122</v>
      </c>
      <c r="D5" s="211" t="s">
        <v>396</v>
      </c>
      <c r="E5" s="68" t="s">
        <v>12</v>
      </c>
      <c r="F5" s="68"/>
      <c r="G5" s="3" t="s">
        <v>22</v>
      </c>
      <c r="H5" s="3"/>
      <c r="I5" s="3"/>
      <c r="J5" s="3"/>
      <c r="K5" s="87"/>
    </row>
    <row r="6" spans="1:11" ht="30">
      <c r="A6" s="6" t="s">
        <v>394</v>
      </c>
      <c r="B6" s="3">
        <f>ROW() - ROW(Tabel2[[#Headers],['#]])</f>
        <v>3</v>
      </c>
      <c r="C6" s="4" t="s">
        <v>122</v>
      </c>
      <c r="D6" s="4" t="s">
        <v>397</v>
      </c>
      <c r="E6" s="68" t="s">
        <v>12</v>
      </c>
      <c r="F6" s="68"/>
      <c r="G6" s="3" t="s">
        <v>22</v>
      </c>
      <c r="H6" s="3"/>
      <c r="I6" s="3"/>
      <c r="J6" s="3"/>
      <c r="K6" s="87"/>
    </row>
    <row r="7" spans="1:11">
      <c r="A7" s="6" t="s">
        <v>394</v>
      </c>
      <c r="B7" s="3">
        <f>ROW() - ROW(Tabel2[[#Headers],['#]])</f>
        <v>4</v>
      </c>
      <c r="C7" s="4" t="s">
        <v>122</v>
      </c>
      <c r="D7" s="208" t="s">
        <v>398</v>
      </c>
      <c r="E7" s="68" t="s">
        <v>12</v>
      </c>
      <c r="F7" s="68"/>
      <c r="G7" s="3" t="s">
        <v>22</v>
      </c>
      <c r="H7" s="3"/>
      <c r="I7" s="3"/>
      <c r="J7" s="3"/>
      <c r="K7" s="87"/>
    </row>
    <row r="8" spans="1:11" ht="30">
      <c r="A8" s="6" t="s">
        <v>394</v>
      </c>
      <c r="B8" s="3">
        <f>ROW() - ROW(Tabel2[[#Headers],['#]])</f>
        <v>5</v>
      </c>
      <c r="C8" s="4" t="s">
        <v>122</v>
      </c>
      <c r="D8" s="208" t="s">
        <v>399</v>
      </c>
      <c r="E8" s="68" t="s">
        <v>12</v>
      </c>
      <c r="F8" s="68"/>
      <c r="G8" s="3" t="s">
        <v>22</v>
      </c>
      <c r="H8" s="3"/>
      <c r="I8" s="3"/>
      <c r="J8" s="3"/>
      <c r="K8" s="87"/>
    </row>
    <row r="9" spans="1:11" ht="30">
      <c r="A9" s="6" t="s">
        <v>394</v>
      </c>
      <c r="B9" s="3">
        <f>ROW() - ROW(Tabel2[[#Headers],['#]])</f>
        <v>6</v>
      </c>
      <c r="C9" s="4" t="s">
        <v>122</v>
      </c>
      <c r="D9" s="208" t="s">
        <v>400</v>
      </c>
      <c r="E9" s="68" t="s">
        <v>12</v>
      </c>
      <c r="F9" s="68"/>
      <c r="G9" s="3" t="s">
        <v>22</v>
      </c>
      <c r="H9" s="3"/>
      <c r="I9" s="3"/>
      <c r="J9" s="3"/>
      <c r="K9" s="87"/>
    </row>
    <row r="10" spans="1:11" ht="45">
      <c r="A10" s="6" t="s">
        <v>394</v>
      </c>
      <c r="B10" s="3">
        <f>ROW() - ROW(Tabel2[[#Headers],['#]])</f>
        <v>7</v>
      </c>
      <c r="C10" s="4" t="s">
        <v>122</v>
      </c>
      <c r="D10" s="4" t="s">
        <v>401</v>
      </c>
      <c r="E10" s="68" t="s">
        <v>12</v>
      </c>
      <c r="F10" s="68"/>
      <c r="G10" s="3" t="s">
        <v>22</v>
      </c>
      <c r="H10" s="3"/>
      <c r="I10" s="3"/>
      <c r="J10" s="3"/>
      <c r="K10" s="87"/>
    </row>
    <row r="11" spans="1:11" ht="30">
      <c r="A11" s="119" t="s">
        <v>394</v>
      </c>
      <c r="B11" s="120">
        <f>ROW() - ROW(Tabel2[[#Headers],['#]])</f>
        <v>8</v>
      </c>
      <c r="C11" s="118" t="s">
        <v>402</v>
      </c>
      <c r="D11" s="118" t="s">
        <v>403</v>
      </c>
      <c r="E11" s="121"/>
      <c r="F11" s="121" t="s">
        <v>13</v>
      </c>
      <c r="G11" s="3">
        <v>1</v>
      </c>
      <c r="H11" s="3"/>
      <c r="I11" s="3"/>
      <c r="J11" s="3"/>
      <c r="K11" s="87"/>
    </row>
    <row r="12" spans="1:11" ht="30">
      <c r="A12" s="6" t="s">
        <v>394</v>
      </c>
      <c r="B12" s="3">
        <f>ROW() - ROW(Tabel2[[#Headers],['#]])</f>
        <v>9</v>
      </c>
      <c r="C12" s="4" t="s">
        <v>404</v>
      </c>
      <c r="D12" s="210" t="s">
        <v>405</v>
      </c>
      <c r="E12" s="68" t="s">
        <v>12</v>
      </c>
      <c r="F12" s="68"/>
      <c r="G12" s="3" t="s">
        <v>22</v>
      </c>
      <c r="H12" s="3"/>
      <c r="I12" s="3"/>
      <c r="J12" s="3"/>
      <c r="K12" s="87"/>
    </row>
    <row r="13" spans="1:11" ht="64.5" customHeight="1">
      <c r="A13" s="119" t="s">
        <v>394</v>
      </c>
      <c r="B13" s="120">
        <f>ROW() - ROW(Tabel2[[#Headers],['#]])</f>
        <v>10</v>
      </c>
      <c r="C13" s="118" t="s">
        <v>404</v>
      </c>
      <c r="D13" s="118" t="s">
        <v>406</v>
      </c>
      <c r="E13" s="68" t="s">
        <v>12</v>
      </c>
      <c r="F13" s="68"/>
      <c r="G13" s="3" t="s">
        <v>22</v>
      </c>
      <c r="H13" s="3"/>
      <c r="I13" s="3"/>
      <c r="J13" s="3"/>
      <c r="K13" s="87"/>
    </row>
    <row r="14" spans="1:11" ht="60">
      <c r="A14" s="119" t="s">
        <v>394</v>
      </c>
      <c r="B14" s="120">
        <f>ROW() - ROW(Tabel2[[#Headers],['#]])</f>
        <v>11</v>
      </c>
      <c r="C14" s="118" t="s">
        <v>404</v>
      </c>
      <c r="D14" s="118" t="s">
        <v>407</v>
      </c>
      <c r="E14" s="68" t="s">
        <v>12</v>
      </c>
      <c r="F14" s="68"/>
      <c r="G14" s="3" t="s">
        <v>22</v>
      </c>
      <c r="H14" s="3"/>
      <c r="I14" s="3"/>
      <c r="J14" s="3"/>
      <c r="K14" s="87"/>
    </row>
    <row r="15" spans="1:11" ht="45">
      <c r="A15" s="6" t="s">
        <v>394</v>
      </c>
      <c r="B15" s="3">
        <f>ROW() - ROW(Tabel2[[#Headers],['#]])</f>
        <v>12</v>
      </c>
      <c r="C15" s="4" t="s">
        <v>404</v>
      </c>
      <c r="D15" s="4" t="s">
        <v>408</v>
      </c>
      <c r="E15" s="68" t="s">
        <v>12</v>
      </c>
      <c r="F15" s="68"/>
      <c r="G15" s="3" t="s">
        <v>22</v>
      </c>
      <c r="H15" s="3"/>
      <c r="I15" s="3"/>
      <c r="J15" s="3"/>
      <c r="K15" s="87"/>
    </row>
    <row r="16" spans="1:11">
      <c r="A16" s="6" t="s">
        <v>394</v>
      </c>
      <c r="B16" s="3">
        <f>ROW() - ROW(Tabel2[[#Headers],['#]])</f>
        <v>13</v>
      </c>
      <c r="C16" s="4" t="s">
        <v>404</v>
      </c>
      <c r="D16" s="118" t="s">
        <v>409</v>
      </c>
      <c r="E16" s="68" t="s">
        <v>12</v>
      </c>
      <c r="F16" s="68"/>
      <c r="G16" s="3" t="s">
        <v>22</v>
      </c>
      <c r="H16" s="3"/>
      <c r="I16" s="3"/>
      <c r="J16" s="3"/>
      <c r="K16" s="87"/>
    </row>
    <row r="17" spans="1:11" ht="30">
      <c r="A17" s="6" t="s">
        <v>394</v>
      </c>
      <c r="B17" s="3">
        <f>ROW() - ROW(Tabel2[[#Headers],['#]])</f>
        <v>14</v>
      </c>
      <c r="C17" s="4" t="s">
        <v>404</v>
      </c>
      <c r="D17" s="118" t="s">
        <v>410</v>
      </c>
      <c r="E17" s="68" t="s">
        <v>12</v>
      </c>
      <c r="F17" s="68"/>
      <c r="G17" s="3" t="s">
        <v>22</v>
      </c>
      <c r="H17" s="3"/>
      <c r="I17" s="3"/>
      <c r="J17" s="3"/>
      <c r="K17" s="87"/>
    </row>
    <row r="18" spans="1:11" ht="30">
      <c r="A18" s="6" t="s">
        <v>394</v>
      </c>
      <c r="B18" s="3">
        <f>ROW() - ROW(Tabel2[[#Headers],['#]])</f>
        <v>15</v>
      </c>
      <c r="C18" s="4" t="s">
        <v>404</v>
      </c>
      <c r="D18" s="118" t="s">
        <v>411</v>
      </c>
      <c r="E18" s="68" t="s">
        <v>12</v>
      </c>
      <c r="F18" s="68"/>
      <c r="G18" s="3" t="s">
        <v>22</v>
      </c>
      <c r="H18" s="3"/>
      <c r="I18" s="3"/>
      <c r="J18" s="3"/>
      <c r="K18" s="87"/>
    </row>
    <row r="19" spans="1:11" ht="30">
      <c r="A19" s="6" t="s">
        <v>394</v>
      </c>
      <c r="B19" s="3">
        <f>ROW() - ROW(Tabel2[[#Headers],['#]])</f>
        <v>16</v>
      </c>
      <c r="C19" s="4" t="s">
        <v>404</v>
      </c>
      <c r="D19" s="118" t="s">
        <v>412</v>
      </c>
      <c r="E19" s="68" t="s">
        <v>12</v>
      </c>
      <c r="F19" s="68"/>
      <c r="G19" s="3" t="s">
        <v>22</v>
      </c>
      <c r="H19" s="3"/>
      <c r="I19" s="3"/>
      <c r="J19" s="3"/>
      <c r="K19" s="87"/>
    </row>
    <row r="20" spans="1:11" ht="30">
      <c r="A20" s="6" t="s">
        <v>394</v>
      </c>
      <c r="B20" s="3">
        <f>ROW() - ROW(Tabel2[[#Headers],['#]])</f>
        <v>17</v>
      </c>
      <c r="C20" s="4" t="s">
        <v>404</v>
      </c>
      <c r="D20" s="208" t="s">
        <v>413</v>
      </c>
      <c r="E20" s="68" t="s">
        <v>12</v>
      </c>
      <c r="F20" s="68"/>
      <c r="G20" s="3" t="s">
        <v>22</v>
      </c>
      <c r="H20" s="3"/>
      <c r="I20" s="3"/>
      <c r="J20" s="3"/>
      <c r="K20" s="87"/>
    </row>
    <row r="21" spans="1:11" ht="30">
      <c r="A21" s="6" t="s">
        <v>394</v>
      </c>
      <c r="B21" s="3">
        <f>ROW() - ROW(Tabel2[[#Headers],['#]])</f>
        <v>18</v>
      </c>
      <c r="C21" s="4" t="s">
        <v>414</v>
      </c>
      <c r="D21" s="118" t="s">
        <v>415</v>
      </c>
      <c r="E21" s="68"/>
      <c r="F21" s="68" t="s">
        <v>13</v>
      </c>
      <c r="G21" s="3">
        <v>1</v>
      </c>
      <c r="H21" s="3"/>
      <c r="I21" s="3"/>
      <c r="J21" s="3"/>
      <c r="K21" s="87"/>
    </row>
    <row r="22" spans="1:11">
      <c r="A22" s="6" t="s">
        <v>394</v>
      </c>
      <c r="B22" s="3">
        <f>ROW() - ROW(Tabel2[[#Headers],['#]])</f>
        <v>19</v>
      </c>
      <c r="C22" s="4" t="s">
        <v>416</v>
      </c>
      <c r="D22" s="211" t="s">
        <v>417</v>
      </c>
      <c r="E22" s="68" t="s">
        <v>12</v>
      </c>
      <c r="F22" s="68"/>
      <c r="G22" s="3" t="s">
        <v>22</v>
      </c>
      <c r="H22" s="3"/>
      <c r="I22" s="3"/>
      <c r="J22" s="3"/>
      <c r="K22" s="87"/>
    </row>
    <row r="23" spans="1:11" ht="30">
      <c r="A23" s="6" t="s">
        <v>394</v>
      </c>
      <c r="B23" s="3">
        <f>ROW() - ROW(Tabel2[[#Headers],['#]])</f>
        <v>20</v>
      </c>
      <c r="C23" s="4" t="s">
        <v>416</v>
      </c>
      <c r="D23" s="4" t="s">
        <v>418</v>
      </c>
      <c r="E23" s="68" t="s">
        <v>12</v>
      </c>
      <c r="F23" s="68"/>
      <c r="G23" s="3" t="s">
        <v>22</v>
      </c>
      <c r="H23" s="3"/>
      <c r="I23" s="3"/>
      <c r="J23" s="3"/>
      <c r="K23" s="87"/>
    </row>
    <row r="24" spans="1:11" ht="30">
      <c r="A24" s="6" t="s">
        <v>394</v>
      </c>
      <c r="B24" s="3">
        <f>ROW() - ROW(Tabel2[[#Headers],['#]])</f>
        <v>21</v>
      </c>
      <c r="C24" s="4" t="s">
        <v>416</v>
      </c>
      <c r="D24" s="4" t="s">
        <v>419</v>
      </c>
      <c r="E24" s="68" t="s">
        <v>12</v>
      </c>
      <c r="F24" s="68"/>
      <c r="G24" s="3" t="s">
        <v>22</v>
      </c>
      <c r="H24" s="3"/>
      <c r="I24" s="3"/>
      <c r="J24" s="3"/>
      <c r="K24" s="87"/>
    </row>
    <row r="25" spans="1:11" ht="30">
      <c r="A25" s="6" t="s">
        <v>394</v>
      </c>
      <c r="B25" s="3">
        <f>ROW() - ROW(Tabel2[[#Headers],['#]])</f>
        <v>22</v>
      </c>
      <c r="C25" s="4" t="s">
        <v>416</v>
      </c>
      <c r="D25" s="4" t="s">
        <v>420</v>
      </c>
      <c r="E25" s="68" t="s">
        <v>12</v>
      </c>
      <c r="F25" s="68"/>
      <c r="G25" s="3" t="s">
        <v>22</v>
      </c>
      <c r="H25" s="3"/>
      <c r="I25" s="3"/>
      <c r="J25" s="3"/>
      <c r="K25" s="87"/>
    </row>
    <row r="26" spans="1:11" ht="30">
      <c r="A26" s="6" t="s">
        <v>394</v>
      </c>
      <c r="B26" s="3">
        <f>ROW() - ROW(Tabel2[[#Headers],['#]])</f>
        <v>23</v>
      </c>
      <c r="C26" s="4" t="s">
        <v>416</v>
      </c>
      <c r="D26" s="118" t="s">
        <v>421</v>
      </c>
      <c r="E26" s="68" t="s">
        <v>12</v>
      </c>
      <c r="F26" s="68"/>
      <c r="G26" s="3" t="s">
        <v>22</v>
      </c>
      <c r="H26" s="3"/>
      <c r="I26" s="3"/>
      <c r="J26" s="3"/>
      <c r="K26" s="87"/>
    </row>
    <row r="27" spans="1:11" ht="45">
      <c r="A27" s="6" t="s">
        <v>394</v>
      </c>
      <c r="B27" s="120">
        <f>ROW() - ROW(Tabel2[[#Headers],['#]])</f>
        <v>24</v>
      </c>
      <c r="C27" s="118" t="s">
        <v>416</v>
      </c>
      <c r="D27" s="118" t="s">
        <v>422</v>
      </c>
      <c r="E27" s="68" t="s">
        <v>12</v>
      </c>
      <c r="F27" s="110"/>
      <c r="G27" s="3" t="s">
        <v>22</v>
      </c>
      <c r="H27" s="3"/>
      <c r="I27" s="3"/>
      <c r="J27" s="3"/>
      <c r="K27" s="87"/>
    </row>
    <row r="28" spans="1:11" ht="45">
      <c r="A28" s="6" t="s">
        <v>394</v>
      </c>
      <c r="B28" s="120">
        <f>ROW() - ROW(Tabel2[[#Headers],['#]])</f>
        <v>25</v>
      </c>
      <c r="C28" s="118" t="s">
        <v>416</v>
      </c>
      <c r="D28" s="118" t="s">
        <v>423</v>
      </c>
      <c r="E28" s="68" t="s">
        <v>12</v>
      </c>
      <c r="F28" s="110"/>
      <c r="G28" s="3" t="s">
        <v>22</v>
      </c>
      <c r="H28" s="3"/>
      <c r="I28" s="3"/>
      <c r="J28" s="3"/>
      <c r="K28" s="87"/>
    </row>
    <row r="29" spans="1:11" ht="90">
      <c r="A29" s="6" t="s">
        <v>394</v>
      </c>
      <c r="B29" s="3">
        <f>ROW() - ROW(Tabel2[[#Headers],['#]])</f>
        <v>26</v>
      </c>
      <c r="C29" s="4" t="s">
        <v>416</v>
      </c>
      <c r="D29" s="4" t="s">
        <v>424</v>
      </c>
      <c r="E29" s="68" t="s">
        <v>12</v>
      </c>
      <c r="F29" s="68"/>
      <c r="G29" s="3" t="s">
        <v>22</v>
      </c>
      <c r="H29" s="3"/>
      <c r="I29" s="3"/>
      <c r="J29" s="3"/>
      <c r="K29" s="87"/>
    </row>
    <row r="30" spans="1:11" ht="45">
      <c r="A30" s="6" t="s">
        <v>394</v>
      </c>
      <c r="B30" s="3">
        <f>ROW() - ROW(Tabel2[[#Headers],['#]])</f>
        <v>27</v>
      </c>
      <c r="C30" s="4" t="s">
        <v>425</v>
      </c>
      <c r="D30" s="210" t="s">
        <v>426</v>
      </c>
      <c r="E30" s="68" t="s">
        <v>12</v>
      </c>
      <c r="F30" s="68"/>
      <c r="G30" s="3" t="s">
        <v>22</v>
      </c>
      <c r="H30" s="3"/>
      <c r="I30" s="3"/>
      <c r="J30" s="3"/>
      <c r="K30" s="87"/>
    </row>
    <row r="31" spans="1:11" ht="45">
      <c r="A31" s="6" t="s">
        <v>394</v>
      </c>
      <c r="B31" s="3">
        <f>ROW() - ROW(Tabel2[[#Headers],['#]])</f>
        <v>28</v>
      </c>
      <c r="C31" s="4" t="s">
        <v>209</v>
      </c>
      <c r="D31" s="210" t="s">
        <v>427</v>
      </c>
      <c r="E31" s="68" t="s">
        <v>12</v>
      </c>
      <c r="F31" s="68"/>
      <c r="G31" s="3" t="s">
        <v>22</v>
      </c>
      <c r="H31" s="3"/>
      <c r="I31" s="3"/>
      <c r="J31" s="3"/>
      <c r="K31" s="87"/>
    </row>
    <row r="32" spans="1:11" ht="30">
      <c r="A32" s="6" t="s">
        <v>394</v>
      </c>
      <c r="B32" s="3">
        <f>ROW() - ROW(Tabel2[[#Headers],['#]])</f>
        <v>29</v>
      </c>
      <c r="C32" s="4" t="s">
        <v>209</v>
      </c>
      <c r="D32" s="4" t="s">
        <v>428</v>
      </c>
      <c r="E32" s="68" t="s">
        <v>12</v>
      </c>
      <c r="F32" s="68"/>
      <c r="G32" s="3" t="s">
        <v>22</v>
      </c>
      <c r="H32" s="3"/>
      <c r="I32" s="3"/>
      <c r="J32" s="3"/>
      <c r="K32" s="87"/>
    </row>
    <row r="33" spans="1:11" ht="75">
      <c r="A33" s="6" t="s">
        <v>394</v>
      </c>
      <c r="B33" s="3">
        <f>ROW() - ROW(Tabel2[[#Headers],['#]])</f>
        <v>30</v>
      </c>
      <c r="C33" s="4" t="s">
        <v>209</v>
      </c>
      <c r="D33" s="217" t="s">
        <v>429</v>
      </c>
      <c r="E33" s="68" t="s">
        <v>12</v>
      </c>
      <c r="F33" s="68"/>
      <c r="G33" s="3" t="s">
        <v>22</v>
      </c>
      <c r="H33" s="3"/>
      <c r="I33" s="3"/>
      <c r="J33" s="3"/>
      <c r="K33" s="87"/>
    </row>
    <row r="34" spans="1:11" ht="30">
      <c r="A34" s="6" t="s">
        <v>394</v>
      </c>
      <c r="B34" s="3">
        <f>ROW() - ROW(Tabel2[[#Headers],['#]])</f>
        <v>31</v>
      </c>
      <c r="C34" s="4" t="s">
        <v>430</v>
      </c>
      <c r="D34" s="211" t="s">
        <v>431</v>
      </c>
      <c r="E34" s="68" t="s">
        <v>12</v>
      </c>
      <c r="F34" s="68"/>
      <c r="G34" s="3" t="s">
        <v>22</v>
      </c>
      <c r="H34" s="3"/>
      <c r="I34" s="3"/>
      <c r="J34" s="3"/>
      <c r="K34" s="87"/>
    </row>
    <row r="35" spans="1:11" ht="45">
      <c r="A35" s="6" t="s">
        <v>394</v>
      </c>
      <c r="B35" s="3">
        <f>ROW() - ROW(Tabel2[[#Headers],['#]])</f>
        <v>32</v>
      </c>
      <c r="C35" s="4" t="s">
        <v>430</v>
      </c>
      <c r="D35" s="4" t="s">
        <v>432</v>
      </c>
      <c r="E35" s="68" t="s">
        <v>12</v>
      </c>
      <c r="F35" s="68"/>
      <c r="G35" s="3" t="s">
        <v>22</v>
      </c>
      <c r="H35" s="3"/>
      <c r="I35" s="3"/>
      <c r="J35" s="3"/>
      <c r="K35" s="87"/>
    </row>
    <row r="36" spans="1:11">
      <c r="A36" s="6" t="s">
        <v>394</v>
      </c>
      <c r="B36" s="3">
        <f>ROW() - ROW(Tabel2[[#Headers],['#]])</f>
        <v>33</v>
      </c>
      <c r="C36" s="4" t="s">
        <v>433</v>
      </c>
      <c r="D36" s="218" t="s">
        <v>434</v>
      </c>
      <c r="E36" s="68" t="s">
        <v>12</v>
      </c>
      <c r="F36" s="68"/>
      <c r="G36" s="3" t="s">
        <v>22</v>
      </c>
      <c r="H36" s="3"/>
      <c r="I36" s="3"/>
      <c r="J36" s="3"/>
      <c r="K36" s="87"/>
    </row>
    <row r="37" spans="1:11" ht="60">
      <c r="A37" s="6" t="s">
        <v>394</v>
      </c>
      <c r="B37" s="3">
        <f>ROW() - ROW(Tabel2[[#Headers],['#]])</f>
        <v>34</v>
      </c>
      <c r="C37" s="4" t="s">
        <v>435</v>
      </c>
      <c r="D37" s="210" t="s">
        <v>436</v>
      </c>
      <c r="E37" s="68" t="s">
        <v>12</v>
      </c>
      <c r="F37" s="68"/>
      <c r="G37" s="3" t="s">
        <v>22</v>
      </c>
      <c r="H37" s="3"/>
      <c r="I37" s="3"/>
      <c r="J37" s="3"/>
      <c r="K37" s="87"/>
    </row>
    <row r="38" spans="1:11" ht="75">
      <c r="A38" s="6" t="s">
        <v>394</v>
      </c>
      <c r="B38" s="3">
        <f>ROW() - ROW(Tabel2[[#Headers],['#]])</f>
        <v>35</v>
      </c>
      <c r="C38" s="4" t="s">
        <v>435</v>
      </c>
      <c r="D38" s="210" t="s">
        <v>437</v>
      </c>
      <c r="E38" s="68" t="s">
        <v>12</v>
      </c>
      <c r="F38" s="68"/>
      <c r="G38" s="3" t="s">
        <v>22</v>
      </c>
      <c r="H38" s="3"/>
      <c r="I38" s="3"/>
      <c r="J38" s="3"/>
      <c r="K38" s="87"/>
    </row>
    <row r="39" spans="1:11" ht="60">
      <c r="A39" s="6" t="s">
        <v>394</v>
      </c>
      <c r="B39" s="3">
        <f>ROW() - ROW(Tabel2[[#Headers],['#]])</f>
        <v>36</v>
      </c>
      <c r="C39" s="4" t="s">
        <v>435</v>
      </c>
      <c r="D39" s="211" t="s">
        <v>438</v>
      </c>
      <c r="E39" s="68" t="s">
        <v>12</v>
      </c>
      <c r="F39" s="68"/>
      <c r="G39" s="3" t="s">
        <v>22</v>
      </c>
      <c r="H39" s="3"/>
      <c r="I39" s="3"/>
      <c r="J39" s="3"/>
      <c r="K39" s="87"/>
    </row>
    <row r="40" spans="1:11" ht="60">
      <c r="A40" s="6" t="s">
        <v>394</v>
      </c>
      <c r="B40" s="3">
        <f>ROW() - ROW(Tabel2[[#Headers],['#]])</f>
        <v>37</v>
      </c>
      <c r="C40" s="4" t="s">
        <v>435</v>
      </c>
      <c r="D40" s="211" t="s">
        <v>439</v>
      </c>
      <c r="E40" s="68"/>
      <c r="F40" s="68" t="s">
        <v>13</v>
      </c>
      <c r="G40" s="3">
        <v>1</v>
      </c>
      <c r="H40" s="3"/>
      <c r="I40" s="3"/>
      <c r="J40" s="3"/>
      <c r="K40" s="87"/>
    </row>
    <row r="41" spans="1:11" ht="60">
      <c r="A41" s="6" t="s">
        <v>394</v>
      </c>
      <c r="B41" s="3">
        <f>ROW() - ROW(Tabel2[[#Headers],['#]])</f>
        <v>38</v>
      </c>
      <c r="C41" s="4" t="s">
        <v>440</v>
      </c>
      <c r="D41" s="4" t="s">
        <v>441</v>
      </c>
      <c r="E41" s="68" t="s">
        <v>12</v>
      </c>
      <c r="F41" s="68"/>
      <c r="G41" s="3" t="s">
        <v>22</v>
      </c>
      <c r="H41" s="3"/>
      <c r="I41" s="3"/>
      <c r="J41" s="3"/>
      <c r="K41" s="87"/>
    </row>
    <row r="42" spans="1:11" ht="45">
      <c r="A42" s="6" t="s">
        <v>394</v>
      </c>
      <c r="B42" s="3">
        <f>ROW() - ROW(Tabel2[[#Headers],['#]])</f>
        <v>39</v>
      </c>
      <c r="C42" s="4" t="s">
        <v>440</v>
      </c>
      <c r="D42" s="4" t="s">
        <v>442</v>
      </c>
      <c r="E42" s="68" t="s">
        <v>12</v>
      </c>
      <c r="F42" s="68"/>
      <c r="G42" s="3" t="s">
        <v>22</v>
      </c>
      <c r="H42" s="3"/>
      <c r="I42" s="3"/>
      <c r="J42" s="3"/>
      <c r="K42" s="87"/>
    </row>
    <row r="43" spans="1:11" ht="45">
      <c r="A43" s="6" t="s">
        <v>394</v>
      </c>
      <c r="B43" s="3">
        <f>ROW() - ROW(Tabel2[[#Headers],['#]])</f>
        <v>40</v>
      </c>
      <c r="C43" s="4" t="s">
        <v>440</v>
      </c>
      <c r="D43" s="118" t="s">
        <v>443</v>
      </c>
      <c r="E43" s="68" t="s">
        <v>12</v>
      </c>
      <c r="F43" s="68"/>
      <c r="G43" s="3" t="s">
        <v>22</v>
      </c>
      <c r="H43" s="3"/>
      <c r="I43" s="3"/>
      <c r="J43" s="3"/>
      <c r="K43" s="87"/>
    </row>
    <row r="44" spans="1:11" ht="60">
      <c r="A44" s="6" t="s">
        <v>394</v>
      </c>
      <c r="B44" s="3">
        <f>ROW() - ROW(Tabel2[[#Headers],['#]])</f>
        <v>41</v>
      </c>
      <c r="C44" s="4" t="s">
        <v>440</v>
      </c>
      <c r="D44" s="118" t="s">
        <v>444</v>
      </c>
      <c r="E44" s="68"/>
      <c r="F44" s="68" t="s">
        <v>13</v>
      </c>
      <c r="G44" s="3">
        <v>1</v>
      </c>
      <c r="H44" s="3"/>
      <c r="I44" s="3"/>
      <c r="J44" s="3"/>
      <c r="K44" s="87"/>
    </row>
    <row r="45" spans="1:11" ht="45">
      <c r="A45" s="6" t="s">
        <v>394</v>
      </c>
      <c r="B45" s="3">
        <f>ROW() - ROW(Tabel2[[#Headers],['#]])</f>
        <v>42</v>
      </c>
      <c r="C45" s="4" t="s">
        <v>440</v>
      </c>
      <c r="D45" s="4" t="s">
        <v>445</v>
      </c>
      <c r="E45" s="68" t="s">
        <v>12</v>
      </c>
      <c r="F45" s="68"/>
      <c r="G45" s="3" t="s">
        <v>22</v>
      </c>
      <c r="H45" s="3"/>
      <c r="I45" s="3"/>
      <c r="J45" s="3"/>
      <c r="K45" s="87"/>
    </row>
    <row r="46" spans="1:11" ht="60">
      <c r="A46" s="6" t="s">
        <v>394</v>
      </c>
      <c r="B46" s="3">
        <f>ROW() - ROW(Tabel2[[#Headers],['#]])</f>
        <v>43</v>
      </c>
      <c r="C46" s="4" t="s">
        <v>440</v>
      </c>
      <c r="D46" s="4" t="s">
        <v>446</v>
      </c>
      <c r="E46" s="68" t="s">
        <v>12</v>
      </c>
      <c r="F46" s="68"/>
      <c r="G46" s="3" t="s">
        <v>22</v>
      </c>
      <c r="H46" s="3"/>
      <c r="I46" s="3"/>
      <c r="J46" s="3"/>
      <c r="K46" s="87"/>
    </row>
    <row r="47" spans="1:11" ht="33" customHeight="1">
      <c r="A47" s="6" t="s">
        <v>394</v>
      </c>
      <c r="B47" s="3">
        <f>ROW() - ROW(Tabel2[[#Headers],['#]])</f>
        <v>44</v>
      </c>
      <c r="C47" s="4" t="s">
        <v>440</v>
      </c>
      <c r="D47" s="118" t="s">
        <v>447</v>
      </c>
      <c r="E47" s="121" t="s">
        <v>12</v>
      </c>
      <c r="F47" s="68"/>
      <c r="G47" s="3" t="s">
        <v>22</v>
      </c>
      <c r="H47" s="3"/>
      <c r="I47" s="3"/>
      <c r="J47" s="3"/>
      <c r="K47" s="87"/>
    </row>
    <row r="48" spans="1:11" ht="45">
      <c r="A48" s="6" t="s">
        <v>394</v>
      </c>
      <c r="B48" s="3">
        <f>ROW() - ROW(Tabel2[[#Headers],['#]])</f>
        <v>45</v>
      </c>
      <c r="C48" s="4" t="s">
        <v>440</v>
      </c>
      <c r="D48" s="118" t="s">
        <v>448</v>
      </c>
      <c r="E48" s="68"/>
      <c r="F48" s="68" t="s">
        <v>13</v>
      </c>
      <c r="G48" s="3">
        <v>1</v>
      </c>
      <c r="H48" s="3"/>
      <c r="I48" s="3"/>
      <c r="J48" s="3"/>
      <c r="K48" s="87"/>
    </row>
    <row r="49" spans="1:11" ht="45">
      <c r="A49" s="6" t="s">
        <v>394</v>
      </c>
      <c r="B49" s="3">
        <f>ROW() - ROW(Tabel2[[#Headers],['#]])</f>
        <v>46</v>
      </c>
      <c r="C49" s="4" t="s">
        <v>440</v>
      </c>
      <c r="D49" s="118" t="s">
        <v>449</v>
      </c>
      <c r="E49" s="121"/>
      <c r="F49" s="68" t="s">
        <v>13</v>
      </c>
      <c r="G49" s="3">
        <v>1</v>
      </c>
      <c r="H49" s="3"/>
      <c r="I49" s="3"/>
      <c r="J49" s="3"/>
      <c r="K49" s="87"/>
    </row>
    <row r="50" spans="1:11" ht="60">
      <c r="A50" s="6" t="s">
        <v>394</v>
      </c>
      <c r="B50" s="3">
        <f>ROW() - ROW(Tabel2[[#Headers],['#]])</f>
        <v>47</v>
      </c>
      <c r="C50" s="4" t="s">
        <v>440</v>
      </c>
      <c r="D50" s="118" t="s">
        <v>450</v>
      </c>
      <c r="E50" s="110"/>
      <c r="F50" s="121" t="s">
        <v>13</v>
      </c>
      <c r="G50" s="3">
        <v>1</v>
      </c>
      <c r="H50" s="3"/>
      <c r="I50" s="3"/>
      <c r="J50" s="3"/>
      <c r="K50" s="87"/>
    </row>
    <row r="51" spans="1:11" ht="45">
      <c r="A51" s="6" t="s">
        <v>394</v>
      </c>
      <c r="B51" s="3">
        <f>ROW() - ROW(Tabel2[[#Headers],['#]])</f>
        <v>48</v>
      </c>
      <c r="C51" s="4" t="s">
        <v>440</v>
      </c>
      <c r="D51" s="4" t="s">
        <v>451</v>
      </c>
      <c r="E51" s="68"/>
      <c r="F51" s="68" t="s">
        <v>13</v>
      </c>
      <c r="G51" s="3">
        <v>3</v>
      </c>
      <c r="H51" s="3"/>
      <c r="I51" s="3"/>
      <c r="J51" s="3"/>
      <c r="K51" s="87"/>
    </row>
    <row r="52" spans="1:11" ht="45">
      <c r="A52" s="6" t="s">
        <v>394</v>
      </c>
      <c r="B52" s="3">
        <f>ROW() - ROW(Tabel2[[#Headers],['#]])</f>
        <v>49</v>
      </c>
      <c r="C52" s="4" t="s">
        <v>440</v>
      </c>
      <c r="D52" s="118" t="s">
        <v>452</v>
      </c>
      <c r="E52" s="68"/>
      <c r="F52" s="68" t="s">
        <v>13</v>
      </c>
      <c r="G52" s="3">
        <v>2</v>
      </c>
      <c r="H52" s="3"/>
      <c r="I52" s="3"/>
      <c r="J52" s="3"/>
      <c r="K52" s="87"/>
    </row>
    <row r="53" spans="1:11" ht="90">
      <c r="A53" s="6" t="s">
        <v>394</v>
      </c>
      <c r="B53" s="3">
        <f>ROW() - ROW(Tabel2[[#Headers],['#]])</f>
        <v>50</v>
      </c>
      <c r="C53" s="4" t="s">
        <v>453</v>
      </c>
      <c r="D53" s="208" t="s">
        <v>454</v>
      </c>
      <c r="E53" s="68" t="s">
        <v>12</v>
      </c>
      <c r="F53" s="68"/>
      <c r="G53" s="3" t="s">
        <v>22</v>
      </c>
      <c r="H53" s="3"/>
      <c r="I53" s="3"/>
      <c r="J53" s="3"/>
      <c r="K53" s="87"/>
    </row>
    <row r="54" spans="1:11" ht="30">
      <c r="A54" s="6" t="s">
        <v>394</v>
      </c>
      <c r="B54" s="3">
        <f>ROW() - ROW(Tabel2[[#Headers],['#]])</f>
        <v>51</v>
      </c>
      <c r="C54" s="118" t="s">
        <v>453</v>
      </c>
      <c r="D54" s="208" t="s">
        <v>455</v>
      </c>
      <c r="E54" s="68"/>
      <c r="F54" s="68" t="s">
        <v>13</v>
      </c>
      <c r="G54" s="3">
        <v>1</v>
      </c>
      <c r="H54" s="3"/>
      <c r="I54" s="3"/>
      <c r="J54" s="3"/>
      <c r="K54" s="87"/>
    </row>
    <row r="55" spans="1:11">
      <c r="A55" s="6" t="s">
        <v>394</v>
      </c>
      <c r="B55" s="3">
        <f>ROW() - ROW(Tabel2[[#Headers],['#]])</f>
        <v>52</v>
      </c>
      <c r="C55" s="4" t="s">
        <v>158</v>
      </c>
      <c r="D55" s="4" t="s">
        <v>456</v>
      </c>
      <c r="E55" s="68" t="s">
        <v>12</v>
      </c>
      <c r="F55" s="68"/>
      <c r="G55" s="3" t="s">
        <v>22</v>
      </c>
      <c r="H55" s="3"/>
      <c r="I55" s="3"/>
      <c r="J55" s="3"/>
      <c r="K55" s="87"/>
    </row>
    <row r="56" spans="1:11" ht="45">
      <c r="A56" s="6" t="s">
        <v>394</v>
      </c>
      <c r="B56" s="3">
        <f>ROW() - ROW(Tabel2[[#Headers],['#]])</f>
        <v>53</v>
      </c>
      <c r="C56" s="4" t="s">
        <v>158</v>
      </c>
      <c r="D56" s="4" t="s">
        <v>457</v>
      </c>
      <c r="E56" s="68" t="s">
        <v>12</v>
      </c>
      <c r="F56" s="68"/>
      <c r="G56" s="3" t="s">
        <v>22</v>
      </c>
      <c r="H56" s="3"/>
      <c r="I56" s="3"/>
      <c r="J56" s="3"/>
      <c r="K56" s="87"/>
    </row>
    <row r="57" spans="1:11" ht="30">
      <c r="A57" s="6" t="s">
        <v>394</v>
      </c>
      <c r="B57" s="3">
        <f>ROW() - ROW(Tabel2[[#Headers],['#]])</f>
        <v>54</v>
      </c>
      <c r="C57" s="4" t="s">
        <v>158</v>
      </c>
      <c r="D57" s="210" t="s">
        <v>458</v>
      </c>
      <c r="E57" s="68" t="s">
        <v>12</v>
      </c>
      <c r="F57" s="68"/>
      <c r="G57" s="3" t="s">
        <v>22</v>
      </c>
      <c r="H57" s="3"/>
      <c r="I57" s="3"/>
      <c r="J57" s="3"/>
      <c r="K57" s="87"/>
    </row>
    <row r="58" spans="1:11" ht="45">
      <c r="A58" s="6" t="s">
        <v>394</v>
      </c>
      <c r="B58" s="3">
        <f>ROW() - ROW(Tabel2[[#Headers],['#]])</f>
        <v>55</v>
      </c>
      <c r="C58" s="4" t="s">
        <v>165</v>
      </c>
      <c r="D58" s="208" t="s">
        <v>459</v>
      </c>
      <c r="E58" s="68" t="s">
        <v>12</v>
      </c>
      <c r="F58" s="68"/>
      <c r="G58" s="3" t="s">
        <v>22</v>
      </c>
      <c r="H58" s="3"/>
      <c r="I58" s="3"/>
      <c r="J58" s="3"/>
      <c r="K58" s="87"/>
    </row>
    <row r="59" spans="1:11" ht="30">
      <c r="A59" s="6" t="s">
        <v>394</v>
      </c>
      <c r="B59" s="3">
        <f>ROW() - ROW(Tabel2[[#Headers],['#]])</f>
        <v>56</v>
      </c>
      <c r="C59" s="4" t="s">
        <v>165</v>
      </c>
      <c r="D59" s="4" t="s">
        <v>460</v>
      </c>
      <c r="E59" s="68" t="s">
        <v>12</v>
      </c>
      <c r="F59" s="68"/>
      <c r="G59" s="3" t="s">
        <v>22</v>
      </c>
      <c r="H59" s="3"/>
      <c r="I59" s="3"/>
      <c r="J59" s="3"/>
      <c r="K59" s="87"/>
    </row>
    <row r="60" spans="1:11" ht="135">
      <c r="A60" s="6" t="s">
        <v>394</v>
      </c>
      <c r="B60" s="3">
        <f>ROW() - ROW(Tabel2[[#Headers],['#]])</f>
        <v>57</v>
      </c>
      <c r="C60" s="4" t="s">
        <v>165</v>
      </c>
      <c r="D60" s="219" t="s">
        <v>461</v>
      </c>
      <c r="E60" s="68" t="s">
        <v>12</v>
      </c>
      <c r="F60" s="68"/>
      <c r="G60" s="3" t="s">
        <v>22</v>
      </c>
      <c r="H60" s="3"/>
      <c r="I60" s="3"/>
      <c r="J60" s="3"/>
      <c r="K60" s="87"/>
    </row>
    <row r="61" spans="1:11" ht="45">
      <c r="A61" s="6" t="s">
        <v>394</v>
      </c>
      <c r="B61" s="3">
        <f>ROW() - ROW(Tabel2[[#Headers],['#]])</f>
        <v>58</v>
      </c>
      <c r="C61" s="4" t="s">
        <v>165</v>
      </c>
      <c r="D61" s="219" t="s">
        <v>462</v>
      </c>
      <c r="E61" s="68" t="s">
        <v>12</v>
      </c>
      <c r="F61" s="68"/>
      <c r="G61" s="3" t="s">
        <v>22</v>
      </c>
      <c r="H61" s="3"/>
      <c r="I61" s="3"/>
      <c r="J61" s="3"/>
      <c r="K61" s="87"/>
    </row>
    <row r="62" spans="1:11" ht="75">
      <c r="A62" s="6" t="s">
        <v>394</v>
      </c>
      <c r="B62" s="3">
        <f>ROW() - ROW(Tabel2[[#Headers],['#]])</f>
        <v>59</v>
      </c>
      <c r="C62" s="4" t="s">
        <v>165</v>
      </c>
      <c r="D62" s="208" t="s">
        <v>463</v>
      </c>
      <c r="E62" s="68"/>
      <c r="F62" s="68" t="s">
        <v>13</v>
      </c>
      <c r="G62" s="3">
        <v>1</v>
      </c>
      <c r="H62" s="3"/>
      <c r="I62" s="3"/>
      <c r="J62" s="3"/>
      <c r="K62" s="87"/>
    </row>
    <row r="63" spans="1:11" ht="60">
      <c r="A63" s="6" t="s">
        <v>394</v>
      </c>
      <c r="B63" s="3">
        <f>ROW() - ROW(Tabel2[[#Headers],['#]])</f>
        <v>60</v>
      </c>
      <c r="C63" s="4" t="s">
        <v>165</v>
      </c>
      <c r="D63" s="208" t="s">
        <v>464</v>
      </c>
      <c r="E63" s="68" t="s">
        <v>12</v>
      </c>
      <c r="F63" s="68"/>
      <c r="G63" s="3" t="s">
        <v>22</v>
      </c>
      <c r="H63" s="3"/>
      <c r="I63" s="3"/>
      <c r="J63" s="3"/>
      <c r="K63" s="87"/>
    </row>
    <row r="64" spans="1:11">
      <c r="A64" s="6" t="s">
        <v>394</v>
      </c>
      <c r="B64" s="3">
        <f>ROW() - ROW(Tabel2[[#Headers],['#]])</f>
        <v>61</v>
      </c>
      <c r="C64" s="4" t="s">
        <v>318</v>
      </c>
      <c r="D64" s="208" t="s">
        <v>465</v>
      </c>
      <c r="E64" s="68" t="s">
        <v>12</v>
      </c>
      <c r="F64" s="68"/>
      <c r="G64" s="3" t="s">
        <v>22</v>
      </c>
      <c r="H64" s="3"/>
      <c r="I64" s="3"/>
      <c r="J64" s="3"/>
      <c r="K64" s="87"/>
    </row>
    <row r="65" spans="1:11" ht="60">
      <c r="A65" s="6" t="s">
        <v>394</v>
      </c>
      <c r="B65" s="3">
        <f>ROW() - ROW(Tabel2[[#Headers],['#]])</f>
        <v>62</v>
      </c>
      <c r="C65" s="4" t="s">
        <v>318</v>
      </c>
      <c r="D65" s="208" t="s">
        <v>466</v>
      </c>
      <c r="E65" s="68"/>
      <c r="F65" s="68" t="s">
        <v>13</v>
      </c>
      <c r="G65" s="3">
        <v>2</v>
      </c>
      <c r="H65" s="3"/>
      <c r="I65" s="3"/>
      <c r="J65" s="3"/>
      <c r="K65" s="87"/>
    </row>
    <row r="66" spans="1:11" ht="105">
      <c r="A66" s="6" t="s">
        <v>394</v>
      </c>
      <c r="B66" s="3">
        <f>ROW() - ROW(Tabel2[[#Headers],['#]])</f>
        <v>63</v>
      </c>
      <c r="C66" s="4" t="s">
        <v>318</v>
      </c>
      <c r="D66" s="208" t="s">
        <v>467</v>
      </c>
      <c r="E66" s="68" t="s">
        <v>12</v>
      </c>
      <c r="F66" s="68"/>
      <c r="G66" s="3" t="s">
        <v>22</v>
      </c>
      <c r="H66" s="3"/>
      <c r="I66" s="3"/>
      <c r="J66" s="3"/>
      <c r="K66" s="87"/>
    </row>
    <row r="67" spans="1:11" ht="45">
      <c r="A67" s="119" t="s">
        <v>394</v>
      </c>
      <c r="B67" s="3">
        <f>ROW() - ROW(Tabel2[[#Headers],['#]])</f>
        <v>64</v>
      </c>
      <c r="C67" s="118" t="s">
        <v>318</v>
      </c>
      <c r="D67" s="208" t="s">
        <v>468</v>
      </c>
      <c r="E67" s="121" t="s">
        <v>12</v>
      </c>
      <c r="F67" s="68"/>
      <c r="G67" s="3" t="s">
        <v>22</v>
      </c>
      <c r="H67" s="3"/>
      <c r="I67" s="3"/>
      <c r="J67" s="3"/>
      <c r="K67" s="87"/>
    </row>
    <row r="68" spans="1:11" ht="90">
      <c r="A68" s="119" t="s">
        <v>394</v>
      </c>
      <c r="B68" s="120">
        <f>ROW() - ROW(Tabel2[[#Headers],['#]])</f>
        <v>65</v>
      </c>
      <c r="C68" s="118" t="s">
        <v>318</v>
      </c>
      <c r="D68" s="208" t="s">
        <v>469</v>
      </c>
      <c r="E68" s="121" t="s">
        <v>12</v>
      </c>
      <c r="F68" s="68"/>
      <c r="G68" s="3" t="s">
        <v>22</v>
      </c>
      <c r="H68" s="3"/>
      <c r="I68" s="3"/>
      <c r="J68" s="3"/>
      <c r="K68" s="87"/>
    </row>
    <row r="69" spans="1:11" ht="45">
      <c r="A69" s="6" t="s">
        <v>394</v>
      </c>
      <c r="B69" s="3">
        <f>ROW() - ROW(Tabel2[[#Headers],['#]])</f>
        <v>66</v>
      </c>
      <c r="C69" s="4" t="s">
        <v>318</v>
      </c>
      <c r="D69" s="208" t="s">
        <v>470</v>
      </c>
      <c r="E69" s="68"/>
      <c r="F69" s="68" t="s">
        <v>13</v>
      </c>
      <c r="G69" s="108">
        <v>3</v>
      </c>
      <c r="H69" s="3"/>
      <c r="I69" s="3"/>
      <c r="J69" s="3"/>
      <c r="K69" s="87"/>
    </row>
    <row r="70" spans="1:11" ht="60">
      <c r="A70" s="6" t="s">
        <v>394</v>
      </c>
      <c r="B70" s="3">
        <f>ROW() - ROW(Tabel2[[#Headers],['#]])</f>
        <v>67</v>
      </c>
      <c r="C70" s="4" t="s">
        <v>318</v>
      </c>
      <c r="D70" s="208" t="s">
        <v>471</v>
      </c>
      <c r="E70" s="68" t="s">
        <v>12</v>
      </c>
      <c r="F70" s="68"/>
      <c r="G70" s="3" t="s">
        <v>22</v>
      </c>
      <c r="H70" s="3"/>
      <c r="I70" s="3"/>
      <c r="J70" s="3"/>
      <c r="K70" s="87"/>
    </row>
    <row r="71" spans="1:11" ht="60">
      <c r="A71" s="6" t="s">
        <v>394</v>
      </c>
      <c r="B71" s="3">
        <f>ROW() - ROW(Tabel2[[#Headers],['#]])</f>
        <v>68</v>
      </c>
      <c r="C71" s="4" t="s">
        <v>472</v>
      </c>
      <c r="D71" s="211" t="s">
        <v>473</v>
      </c>
      <c r="E71" s="68" t="s">
        <v>12</v>
      </c>
      <c r="F71" s="68"/>
      <c r="G71" s="3" t="s">
        <v>22</v>
      </c>
      <c r="H71" s="3"/>
      <c r="I71" s="3"/>
      <c r="J71" s="3"/>
      <c r="K71" s="87"/>
    </row>
    <row r="72" spans="1:11" ht="30">
      <c r="A72" s="6" t="s">
        <v>394</v>
      </c>
      <c r="B72" s="3">
        <f>ROW() - ROW(Tabel2[[#Headers],['#]])</f>
        <v>69</v>
      </c>
      <c r="C72" s="4" t="s">
        <v>472</v>
      </c>
      <c r="D72" s="211" t="s">
        <v>474</v>
      </c>
      <c r="E72" s="68" t="s">
        <v>12</v>
      </c>
      <c r="F72" s="68"/>
      <c r="G72" s="3" t="s">
        <v>22</v>
      </c>
      <c r="H72" s="3"/>
      <c r="I72" s="3"/>
      <c r="J72" s="3"/>
      <c r="K72" s="87"/>
    </row>
    <row r="73" spans="1:11" ht="150">
      <c r="A73" s="6" t="s">
        <v>394</v>
      </c>
      <c r="B73" s="3">
        <f>ROW() - ROW(Tabel2[[#Headers],['#]])</f>
        <v>70</v>
      </c>
      <c r="C73" s="4" t="s">
        <v>472</v>
      </c>
      <c r="D73" s="118" t="s">
        <v>475</v>
      </c>
      <c r="E73" s="68" t="s">
        <v>12</v>
      </c>
      <c r="F73" s="68"/>
      <c r="G73" s="3" t="s">
        <v>22</v>
      </c>
      <c r="H73" s="3"/>
      <c r="I73" s="3"/>
      <c r="J73" s="3"/>
      <c r="K73" s="87"/>
    </row>
    <row r="74" spans="1:11" ht="195">
      <c r="A74" s="6" t="s">
        <v>394</v>
      </c>
      <c r="B74" s="3">
        <f>ROW() - ROW(Tabel2[[#Headers],['#]])</f>
        <v>71</v>
      </c>
      <c r="C74" s="4" t="s">
        <v>472</v>
      </c>
      <c r="D74" s="118" t="s">
        <v>476</v>
      </c>
      <c r="E74" s="68" t="s">
        <v>12</v>
      </c>
      <c r="F74" s="68"/>
      <c r="G74" s="3" t="s">
        <v>22</v>
      </c>
      <c r="H74" s="3"/>
      <c r="I74" s="3"/>
      <c r="J74" s="3"/>
      <c r="K74" s="87"/>
    </row>
    <row r="75" spans="1:11" ht="30">
      <c r="A75" s="6" t="s">
        <v>394</v>
      </c>
      <c r="B75" s="3">
        <f>ROW() - ROW(Tabel2[[#Headers],['#]])</f>
        <v>72</v>
      </c>
      <c r="C75" s="4" t="s">
        <v>472</v>
      </c>
      <c r="D75" s="118" t="s">
        <v>477</v>
      </c>
      <c r="E75" s="68" t="s">
        <v>12</v>
      </c>
      <c r="F75" s="68"/>
      <c r="G75" s="3" t="s">
        <v>22</v>
      </c>
      <c r="H75" s="3"/>
      <c r="I75" s="3"/>
      <c r="J75" s="3"/>
      <c r="K75" s="87"/>
    </row>
    <row r="76" spans="1:11" ht="30">
      <c r="A76" s="6" t="s">
        <v>394</v>
      </c>
      <c r="B76" s="3">
        <f>ROW() - ROW(Tabel2[[#Headers],['#]])</f>
        <v>73</v>
      </c>
      <c r="C76" s="4" t="s">
        <v>472</v>
      </c>
      <c r="D76" s="220" t="s">
        <v>478</v>
      </c>
      <c r="E76" s="68" t="s">
        <v>12</v>
      </c>
      <c r="F76" s="110"/>
      <c r="G76" s="3" t="s">
        <v>22</v>
      </c>
      <c r="H76" s="3"/>
      <c r="I76" s="3"/>
      <c r="J76" s="3"/>
      <c r="K76" s="87"/>
    </row>
    <row r="77" spans="1:11" ht="105">
      <c r="A77" s="6" t="s">
        <v>394</v>
      </c>
      <c r="B77" s="3">
        <f>ROW() - ROW(Tabel2[[#Headers],['#]])</f>
        <v>74</v>
      </c>
      <c r="C77" s="4" t="s">
        <v>472</v>
      </c>
      <c r="D77" s="118" t="s">
        <v>479</v>
      </c>
      <c r="E77" s="68" t="s">
        <v>12</v>
      </c>
      <c r="F77" s="68"/>
      <c r="G77" s="3" t="s">
        <v>22</v>
      </c>
      <c r="H77" s="3"/>
      <c r="I77" s="3"/>
      <c r="J77" s="3"/>
      <c r="K77" s="87"/>
    </row>
    <row r="78" spans="1:11" ht="60">
      <c r="A78" s="6" t="s">
        <v>394</v>
      </c>
      <c r="B78" s="3">
        <f>ROW() - ROW(Tabel2[[#Headers],['#]])</f>
        <v>75</v>
      </c>
      <c r="C78" s="4" t="s">
        <v>472</v>
      </c>
      <c r="D78" s="118" t="s">
        <v>480</v>
      </c>
      <c r="E78" s="68" t="s">
        <v>12</v>
      </c>
      <c r="F78" s="68"/>
      <c r="G78" s="3" t="s">
        <v>22</v>
      </c>
      <c r="H78" s="3"/>
      <c r="I78" s="3"/>
      <c r="J78" s="3"/>
      <c r="K78" s="87"/>
    </row>
    <row r="79" spans="1:11" ht="68.25" customHeight="1">
      <c r="A79" s="6" t="s">
        <v>394</v>
      </c>
      <c r="B79" s="3">
        <f>ROW() - ROW(Tabel2[[#Headers],['#]])</f>
        <v>76</v>
      </c>
      <c r="C79" s="4" t="s">
        <v>414</v>
      </c>
      <c r="D79" s="211" t="s">
        <v>481</v>
      </c>
      <c r="E79" s="68"/>
      <c r="F79" s="68" t="s">
        <v>13</v>
      </c>
      <c r="G79" s="3">
        <v>1</v>
      </c>
      <c r="H79" s="3"/>
      <c r="I79" s="3"/>
      <c r="J79" s="3"/>
      <c r="K79" s="87"/>
    </row>
    <row r="80" spans="1:11" ht="61.5" customHeight="1">
      <c r="A80" s="6" t="s">
        <v>394</v>
      </c>
      <c r="B80" s="3">
        <f>ROW() - ROW(Tabel2[[#Headers],['#]])</f>
        <v>77</v>
      </c>
      <c r="C80" s="4" t="s">
        <v>416</v>
      </c>
      <c r="D80" s="118" t="s">
        <v>482</v>
      </c>
      <c r="E80" s="68" t="s">
        <v>12</v>
      </c>
      <c r="F80" s="68"/>
      <c r="G80" s="3" t="s">
        <v>22</v>
      </c>
      <c r="H80" s="3"/>
      <c r="I80" s="3"/>
      <c r="J80" s="3"/>
      <c r="K80" s="87"/>
    </row>
    <row r="81" spans="1:11" ht="60">
      <c r="A81" s="6" t="s">
        <v>394</v>
      </c>
      <c r="B81" s="3">
        <f>ROW() - ROW(Tabel2[[#Headers],['#]])</f>
        <v>78</v>
      </c>
      <c r="C81" s="4" t="s">
        <v>416</v>
      </c>
      <c r="D81" s="118" t="s">
        <v>483</v>
      </c>
      <c r="E81" s="68" t="s">
        <v>12</v>
      </c>
      <c r="F81" s="68"/>
      <c r="G81" s="3" t="s">
        <v>22</v>
      </c>
      <c r="H81" s="3"/>
      <c r="I81" s="3"/>
      <c r="J81" s="3"/>
      <c r="K81" s="87"/>
    </row>
    <row r="82" spans="1:11" ht="120">
      <c r="A82" s="6" t="s">
        <v>394</v>
      </c>
      <c r="B82" s="3">
        <f>ROW() - ROW(Tabel2[[#Headers],['#]])</f>
        <v>79</v>
      </c>
      <c r="C82" s="4" t="s">
        <v>435</v>
      </c>
      <c r="D82" s="118" t="s">
        <v>484</v>
      </c>
      <c r="E82" s="68"/>
      <c r="F82" s="68" t="s">
        <v>13</v>
      </c>
      <c r="G82" s="3">
        <v>1</v>
      </c>
      <c r="H82" s="3"/>
      <c r="I82" s="3"/>
      <c r="J82" s="3"/>
      <c r="K82" s="87"/>
    </row>
    <row r="83" spans="1:11" ht="90">
      <c r="A83" s="6" t="s">
        <v>394</v>
      </c>
      <c r="B83" s="3">
        <f>ROW() - ROW(Tabel2[[#Headers],['#]])</f>
        <v>80</v>
      </c>
      <c r="C83" s="4" t="s">
        <v>122</v>
      </c>
      <c r="D83" s="118" t="s">
        <v>485</v>
      </c>
      <c r="E83" s="68" t="s">
        <v>12</v>
      </c>
      <c r="F83" s="68"/>
      <c r="G83" s="3" t="s">
        <v>22</v>
      </c>
      <c r="H83" s="3"/>
      <c r="I83" s="3"/>
      <c r="J83" s="3"/>
      <c r="K83" s="87"/>
    </row>
    <row r="84" spans="1:11" ht="124.5" customHeight="1">
      <c r="A84" s="94" t="s">
        <v>394</v>
      </c>
      <c r="B84" s="5">
        <f>ROW() - ROW(Tabel2[[#Headers],['#]])</f>
        <v>81</v>
      </c>
      <c r="C84" s="65" t="s">
        <v>435</v>
      </c>
      <c r="D84" s="130" t="s">
        <v>486</v>
      </c>
      <c r="E84" s="95"/>
      <c r="F84" s="95" t="s">
        <v>13</v>
      </c>
      <c r="G84" s="5">
        <v>1</v>
      </c>
      <c r="H84" s="5"/>
      <c r="I84" s="5"/>
      <c r="J84" s="5"/>
      <c r="K84" s="61"/>
    </row>
  </sheetData>
  <customSheetViews>
    <customSheetView guid="{0A3861A3-7CC3-47BA-AF53-28315811CFFA}" showPageBreaks="1" fitToPage="1" printArea="1" showAutoFilter="1">
      <pane ySplit="3" topLeftCell="A46" activePane="bottomLeft" state="frozen"/>
      <selection pane="bottomLeft" activeCell="D25" sqref="D25"/>
      <pageMargins left="0" right="0" top="0" bottom="0" header="0" footer="0"/>
      <pageSetup paperSize="8" fitToHeight="0" orientation="landscape" r:id="rId1"/>
      <headerFooter>
        <oddHeader>&amp;A</oddHeader>
        <oddFooter>Pagina &amp;P van &amp;N</oddFooter>
      </headerFooter>
      <autoFilter ref="A3:K60" xr:uid="{9F10EEEC-5531-4CDA-BF5D-50A79A21C509}">
        <sortState xmlns:xlrd2="http://schemas.microsoft.com/office/spreadsheetml/2017/richdata2" ref="A4:K60">
          <sortCondition ref="C3:C60"/>
        </sortState>
      </autoFilter>
    </customSheetView>
    <customSheetView guid="{1F6EA195-8DD5-4BFF-8FA7-B72D148FC77E}" scale="110" fitToPage="1">
      <pane ySplit="2" topLeftCell="A69" activePane="bottomLeft" state="frozen"/>
      <selection pane="bottomLeft" activeCell="A79" sqref="A79:XFD84"/>
      <pageMargins left="0" right="0" top="0" bottom="0" header="0" footer="0"/>
      <pageSetup paperSize="8" fitToHeight="0" orientation="landscape" r:id="rId2"/>
      <headerFooter>
        <oddHeader>&amp;A</oddHeader>
        <oddFooter>Pagina &amp;P van &amp;N</oddFooter>
      </headerFooter>
    </customSheetView>
    <customSheetView guid="{9CAD6B5C-D121-480A-AA06-E2D696923D4F}" scale="110" fitToPage="1" printArea="1">
      <pane ySplit="2" topLeftCell="A69" activePane="bottomLeft" state="frozen"/>
      <selection pane="bottomLeft" activeCell="A79" sqref="A79:XFD84"/>
      <pageMargins left="0" right="0" top="0" bottom="0" header="0" footer="0"/>
      <pageSetup paperSize="8" fitToHeight="0" orientation="landscape" r:id="rId3"/>
      <headerFooter>
        <oddHeader>&amp;A</oddHeader>
        <oddFooter>Pagina &amp;P van &amp;N</oddFooter>
      </headerFooter>
    </customSheetView>
    <customSheetView guid="{7B2EB370-84E3-413A-A947-9EEB06096633}" scale="110" fitToPage="1">
      <pane ySplit="2" topLeftCell="A69" activePane="bottomLeft" state="frozen"/>
      <selection pane="bottomLeft" activeCell="A79" sqref="A79:XFD84"/>
      <pageMargins left="0" right="0" top="0" bottom="0" header="0" footer="0"/>
      <pageSetup paperSize="8" fitToHeight="0" orientation="landscape" r:id="rId4"/>
      <headerFooter>
        <oddHeader>&amp;A</oddHeader>
        <oddFooter>Pagina &amp;P van &amp;N</oddFooter>
      </headerFooter>
    </customSheetView>
    <customSheetView guid="{280C3BB1-A907-4C17-9463-EE26005AFA3A}" scale="110" showPageBreaks="1" fitToPage="1" printArea="1">
      <pane ySplit="2" topLeftCell="A69" activePane="bottomLeft" state="frozen"/>
      <selection pane="bottomLeft" activeCell="A79" sqref="A79:XFD84"/>
      <pageMargins left="0" right="0" top="0" bottom="0" header="0" footer="0"/>
      <pageSetup paperSize="8" fitToHeight="0" orientation="landscape" r:id="rId5"/>
      <headerFooter>
        <oddHeader>&amp;A</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oddHeader>
    <oddFooter>Pagina &amp;P van &amp;N</oddFooter>
  </headerFooter>
  <legacyDrawing r:id="rId7"/>
  <tableParts count="1">
    <tablePart r:id="rId8"/>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EA42-7D85-4A6C-ACF3-0032571F4371}">
  <sheetPr>
    <tabColor rgb="FF00B0F0"/>
  </sheetPr>
  <dimension ref="A1:K19"/>
  <sheetViews>
    <sheetView topLeftCell="B16" workbookViewId="0">
      <selection activeCell="B5" sqref="B5"/>
    </sheetView>
  </sheetViews>
  <sheetFormatPr defaultRowHeight="15"/>
  <cols>
    <col min="3" max="3" width="17" customWidth="1"/>
    <col min="4" max="4" width="59.7109375" customWidth="1"/>
    <col min="5" max="6" width="16.7109375" customWidth="1"/>
    <col min="7" max="7" width="14.42578125" bestFit="1" customWidth="1"/>
    <col min="8" max="8" width="27.5703125" bestFit="1" customWidth="1"/>
    <col min="9" max="9" width="24" bestFit="1" customWidth="1"/>
    <col min="10" max="10" width="16" bestFit="1" customWidth="1"/>
    <col min="11" max="11" width="13.5703125" bestFit="1" customWidth="1"/>
  </cols>
  <sheetData>
    <row r="1" spans="1:11" ht="18.75">
      <c r="A1" s="7" t="s">
        <v>487</v>
      </c>
      <c r="B1" s="1"/>
      <c r="C1" s="2"/>
      <c r="D1" s="59"/>
      <c r="E1" s="1"/>
      <c r="F1" s="1"/>
      <c r="G1" s="1"/>
    </row>
    <row r="2" spans="1:11" ht="18.75">
      <c r="A2" s="7"/>
      <c r="B2" s="1"/>
      <c r="C2" s="2"/>
      <c r="D2" s="59"/>
      <c r="E2" s="61">
        <v>10</v>
      </c>
      <c r="F2" s="61">
        <v>6</v>
      </c>
      <c r="G2" s="61">
        <v>8</v>
      </c>
    </row>
    <row r="3" spans="1:11">
      <c r="A3" s="91" t="s">
        <v>8</v>
      </c>
      <c r="B3" s="92" t="s">
        <v>9</v>
      </c>
      <c r="C3" s="93" t="s">
        <v>10</v>
      </c>
      <c r="D3" s="93" t="s">
        <v>11</v>
      </c>
      <c r="E3" s="92" t="s">
        <v>119</v>
      </c>
      <c r="F3" s="92" t="s">
        <v>120</v>
      </c>
      <c r="G3" s="92" t="s">
        <v>14</v>
      </c>
      <c r="H3" s="92" t="s">
        <v>15</v>
      </c>
      <c r="I3" s="92" t="s">
        <v>16</v>
      </c>
      <c r="J3" s="92" t="s">
        <v>17</v>
      </c>
      <c r="K3" s="149" t="s">
        <v>18</v>
      </c>
    </row>
    <row r="4" spans="1:11" ht="105">
      <c r="A4" s="6" t="s">
        <v>488</v>
      </c>
      <c r="B4" s="3">
        <f>ROW() - ROW(Tabel2[[#Headers],['#]])</f>
        <v>1</v>
      </c>
      <c r="C4" s="4" t="s">
        <v>489</v>
      </c>
      <c r="D4" s="118" t="s">
        <v>490</v>
      </c>
      <c r="E4" s="68" t="s">
        <v>12</v>
      </c>
      <c r="F4" s="68"/>
      <c r="G4" s="3" t="s">
        <v>22</v>
      </c>
      <c r="H4" s="150"/>
      <c r="I4" s="150"/>
      <c r="J4" s="150"/>
      <c r="K4" s="154"/>
    </row>
    <row r="5" spans="1:11" ht="60">
      <c r="A5" s="6" t="s">
        <v>488</v>
      </c>
      <c r="B5" s="3">
        <f>ROW() - ROW(Tabel2[[#Headers],['#]])</f>
        <v>2</v>
      </c>
      <c r="C5" s="4" t="s">
        <v>489</v>
      </c>
      <c r="D5" s="118" t="s">
        <v>491</v>
      </c>
      <c r="E5" s="68"/>
      <c r="F5" s="68" t="s">
        <v>13</v>
      </c>
      <c r="G5" s="3">
        <v>1</v>
      </c>
      <c r="H5" s="150"/>
      <c r="I5" s="150"/>
      <c r="J5" s="150"/>
      <c r="K5" s="154"/>
    </row>
    <row r="6" spans="1:11" ht="60" customHeight="1">
      <c r="A6" s="6" t="s">
        <v>488</v>
      </c>
      <c r="B6" s="3">
        <f>ROW() - ROW(Tabel2[[#Headers],['#]])</f>
        <v>3</v>
      </c>
      <c r="C6" s="4" t="s">
        <v>492</v>
      </c>
      <c r="D6" s="4" t="s">
        <v>493</v>
      </c>
      <c r="E6" s="68" t="s">
        <v>12</v>
      </c>
      <c r="F6" s="68"/>
      <c r="G6" s="3" t="s">
        <v>22</v>
      </c>
      <c r="H6" s="150"/>
      <c r="I6" s="150"/>
      <c r="J6" s="150"/>
      <c r="K6" s="154"/>
    </row>
    <row r="7" spans="1:11" ht="61.5" customHeight="1">
      <c r="A7" s="6" t="s">
        <v>488</v>
      </c>
      <c r="B7" s="3">
        <f>ROW() - ROW(Tabel2[[#Headers],['#]])</f>
        <v>4</v>
      </c>
      <c r="C7" s="4" t="s">
        <v>489</v>
      </c>
      <c r="D7" s="118" t="s">
        <v>494</v>
      </c>
      <c r="E7" s="68" t="s">
        <v>12</v>
      </c>
      <c r="F7" s="68"/>
      <c r="G7" s="3" t="s">
        <v>22</v>
      </c>
      <c r="H7" s="150"/>
      <c r="I7" s="150"/>
      <c r="J7" s="150"/>
      <c r="K7" s="154"/>
    </row>
    <row r="8" spans="1:11">
      <c r="A8" s="6" t="s">
        <v>488</v>
      </c>
      <c r="B8" s="3">
        <f>ROW() - ROW(Tabel2[[#Headers],['#]])</f>
        <v>5</v>
      </c>
      <c r="C8" s="4" t="s">
        <v>489</v>
      </c>
      <c r="D8" s="4" t="s">
        <v>495</v>
      </c>
      <c r="E8" s="68" t="s">
        <v>12</v>
      </c>
      <c r="F8" s="68"/>
      <c r="G8" s="3" t="s">
        <v>22</v>
      </c>
      <c r="H8" s="150"/>
      <c r="I8" s="150"/>
      <c r="J8" s="150"/>
      <c r="K8" s="154"/>
    </row>
    <row r="9" spans="1:11" ht="60" customHeight="1">
      <c r="A9" s="6" t="s">
        <v>488</v>
      </c>
      <c r="B9" s="3">
        <f>ROW() - ROW(Tabel2[[#Headers],['#]])</f>
        <v>6</v>
      </c>
      <c r="C9" s="4" t="s">
        <v>492</v>
      </c>
      <c r="D9" s="118" t="s">
        <v>496</v>
      </c>
      <c r="E9" s="68" t="s">
        <v>12</v>
      </c>
      <c r="F9" s="68"/>
      <c r="G9" s="3" t="s">
        <v>22</v>
      </c>
      <c r="H9" s="150"/>
      <c r="I9" s="150"/>
      <c r="J9" s="150"/>
      <c r="K9" s="154"/>
    </row>
    <row r="10" spans="1:11" ht="45">
      <c r="A10" s="6" t="s">
        <v>488</v>
      </c>
      <c r="B10" s="3">
        <f>ROW() - ROW(Tabel2[[#Headers],['#]])</f>
        <v>7</v>
      </c>
      <c r="C10" s="4" t="s">
        <v>489</v>
      </c>
      <c r="D10" s="4" t="s">
        <v>497</v>
      </c>
      <c r="E10" s="68" t="s">
        <v>12</v>
      </c>
      <c r="F10" s="68"/>
      <c r="G10" s="3" t="s">
        <v>22</v>
      </c>
      <c r="H10" s="150"/>
      <c r="I10" s="150"/>
      <c r="J10" s="150"/>
      <c r="K10" s="154"/>
    </row>
    <row r="11" spans="1:11" ht="60">
      <c r="A11" s="6" t="s">
        <v>488</v>
      </c>
      <c r="B11" s="3">
        <f>ROW() - ROW(Tabel2[[#Headers],['#]])</f>
        <v>8</v>
      </c>
      <c r="C11" s="4" t="s">
        <v>489</v>
      </c>
      <c r="D11" s="118" t="s">
        <v>498</v>
      </c>
      <c r="E11" s="121" t="s">
        <v>12</v>
      </c>
      <c r="F11" s="68"/>
      <c r="G11" s="3" t="s">
        <v>22</v>
      </c>
      <c r="H11" s="150"/>
      <c r="I11" s="150"/>
      <c r="J11" s="150"/>
      <c r="K11" s="154"/>
    </row>
    <row r="12" spans="1:11" ht="45">
      <c r="A12" s="6" t="s">
        <v>488</v>
      </c>
      <c r="B12" s="3">
        <f>ROW() - ROW(Tabel2[[#Headers],['#]])</f>
        <v>9</v>
      </c>
      <c r="C12" s="118" t="s">
        <v>499</v>
      </c>
      <c r="D12" s="118" t="s">
        <v>500</v>
      </c>
      <c r="E12" s="68"/>
      <c r="F12" s="68" t="s">
        <v>13</v>
      </c>
      <c r="G12" s="3">
        <v>3</v>
      </c>
      <c r="H12" s="150"/>
      <c r="I12" s="150"/>
      <c r="J12" s="150"/>
      <c r="K12" s="154"/>
    </row>
    <row r="13" spans="1:11" ht="45">
      <c r="A13" s="6" t="s">
        <v>488</v>
      </c>
      <c r="B13" s="3">
        <f>ROW() - ROW(Tabel2[[#Headers],['#]])</f>
        <v>10</v>
      </c>
      <c r="C13" s="118" t="s">
        <v>499</v>
      </c>
      <c r="D13" s="118" t="s">
        <v>501</v>
      </c>
      <c r="E13" s="68"/>
      <c r="F13" s="68" t="s">
        <v>13</v>
      </c>
      <c r="G13" s="3">
        <v>1</v>
      </c>
      <c r="H13" s="150"/>
      <c r="I13" s="150"/>
      <c r="J13" s="150"/>
      <c r="K13" s="154"/>
    </row>
    <row r="14" spans="1:11" ht="45">
      <c r="A14" s="6" t="s">
        <v>488</v>
      </c>
      <c r="B14" s="3">
        <f>ROW() - ROW(Tabel2[[#Headers],['#]])</f>
        <v>11</v>
      </c>
      <c r="C14" s="118" t="s">
        <v>499</v>
      </c>
      <c r="D14" s="118" t="s">
        <v>502</v>
      </c>
      <c r="E14" s="68" t="s">
        <v>12</v>
      </c>
      <c r="F14" s="68"/>
      <c r="G14" s="3" t="s">
        <v>22</v>
      </c>
      <c r="H14" s="150"/>
      <c r="I14" s="150"/>
      <c r="J14" s="150"/>
      <c r="K14" s="154"/>
    </row>
    <row r="15" spans="1:11" ht="300">
      <c r="A15" s="6" t="s">
        <v>488</v>
      </c>
      <c r="B15" s="3">
        <f>ROW() - ROW(Tabel2[[#Headers],['#]])</f>
        <v>12</v>
      </c>
      <c r="C15" s="118" t="s">
        <v>499</v>
      </c>
      <c r="D15" s="118" t="s">
        <v>503</v>
      </c>
      <c r="E15" s="68" t="s">
        <v>12</v>
      </c>
      <c r="F15" s="68"/>
      <c r="G15" s="3" t="s">
        <v>22</v>
      </c>
      <c r="H15" s="150"/>
      <c r="I15" s="150"/>
      <c r="J15" s="150"/>
      <c r="K15" s="154"/>
    </row>
    <row r="16" spans="1:11" ht="62.25" customHeight="1">
      <c r="A16" s="6" t="s">
        <v>488</v>
      </c>
      <c r="B16" s="3">
        <f>ROW() - ROW(Tabel2[[#Headers],['#]])</f>
        <v>13</v>
      </c>
      <c r="C16" s="118" t="s">
        <v>499</v>
      </c>
      <c r="D16" s="118" t="s">
        <v>504</v>
      </c>
      <c r="E16" s="68" t="s">
        <v>12</v>
      </c>
      <c r="F16" s="68"/>
      <c r="G16" s="3" t="s">
        <v>22</v>
      </c>
      <c r="H16" s="150"/>
      <c r="I16" s="150"/>
      <c r="J16" s="150"/>
      <c r="K16" s="154"/>
    </row>
    <row r="17" spans="1:11" ht="75">
      <c r="A17" s="6" t="s">
        <v>488</v>
      </c>
      <c r="B17" s="3">
        <f>ROW() - ROW(Tabel2[[#Headers],['#]])</f>
        <v>14</v>
      </c>
      <c r="C17" s="118" t="s">
        <v>499</v>
      </c>
      <c r="D17" s="118" t="s">
        <v>505</v>
      </c>
      <c r="E17" s="110"/>
      <c r="F17" s="68" t="s">
        <v>13</v>
      </c>
      <c r="G17" s="3">
        <v>1</v>
      </c>
      <c r="H17" s="150"/>
      <c r="I17" s="150"/>
      <c r="J17" s="150"/>
      <c r="K17" s="154"/>
    </row>
    <row r="18" spans="1:11" ht="60">
      <c r="A18" s="6" t="s">
        <v>488</v>
      </c>
      <c r="B18" s="3">
        <f>ROW() - ROW(Tabel2[[#Headers],['#]])</f>
        <v>15</v>
      </c>
      <c r="C18" s="118" t="s">
        <v>499</v>
      </c>
      <c r="D18" s="118" t="s">
        <v>506</v>
      </c>
      <c r="E18" s="110"/>
      <c r="F18" s="68" t="s">
        <v>13</v>
      </c>
      <c r="G18" s="3">
        <v>1</v>
      </c>
      <c r="H18" s="150"/>
      <c r="I18" s="150"/>
      <c r="J18" s="150"/>
      <c r="K18" s="154"/>
    </row>
    <row r="19" spans="1:11" ht="60">
      <c r="A19" s="94" t="s">
        <v>488</v>
      </c>
      <c r="B19" s="5">
        <f>ROW() - ROW(Tabel2[[#Headers],['#]])</f>
        <v>16</v>
      </c>
      <c r="C19" s="130" t="s">
        <v>507</v>
      </c>
      <c r="D19" s="130" t="s">
        <v>508</v>
      </c>
      <c r="E19" s="113"/>
      <c r="F19" s="95" t="s">
        <v>13</v>
      </c>
      <c r="G19" s="5">
        <v>1</v>
      </c>
      <c r="H19" s="155"/>
      <c r="I19" s="155"/>
      <c r="J19" s="155"/>
      <c r="K19" s="138"/>
    </row>
  </sheetData>
  <customSheetViews>
    <customSheetView guid="{0A3861A3-7CC3-47BA-AF53-28315811CFFA}">
      <selection activeCell="J1" sqref="J1:J1048576"/>
      <pageMargins left="0" right="0" top="0" bottom="0" header="0" footer="0"/>
    </customSheetView>
    <customSheetView guid="{280C3BB1-A907-4C17-9463-EE26005AFA3A}">
      <selection activeCell="L10" sqref="L10"/>
      <pageMargins left="0" right="0" top="0" bottom="0" header="0" footer="0"/>
    </customSheetView>
  </customSheetViews>
  <phoneticPr fontId="13" type="noConversion"/>
  <pageMargins left="0.7" right="0.7" top="0.75" bottom="0.75" header="0.3" footer="0.3"/>
  <pageSetup paperSize="9"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9C46AF7414BB347A6B3DDC6C05D83A7" ma:contentTypeVersion="12" ma:contentTypeDescription="Create a new document." ma:contentTypeScope="" ma:versionID="515f19a2ed0bbb7fed24aec60fb2e16a">
  <xsd:schema xmlns:xsd="http://www.w3.org/2001/XMLSchema" xmlns:xs="http://www.w3.org/2001/XMLSchema" xmlns:p="http://schemas.microsoft.com/office/2006/metadata/properties" xmlns:ns2="627f22da-103d-4a4f-ba8a-abd12cad0082" xmlns:ns3="cae6f225-51a3-4dbc-acad-c77a93460f54" targetNamespace="http://schemas.microsoft.com/office/2006/metadata/properties" ma:root="true" ma:fieldsID="45078dd606e8059687046eeb9c3d5609" ns2:_="" ns3:_="">
    <xsd:import namespace="627f22da-103d-4a4f-ba8a-abd12cad0082"/>
    <xsd:import namespace="cae6f225-51a3-4dbc-acad-c77a93460f5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f22da-103d-4a4f-ba8a-abd12cad00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3033dec-a8d6-428b-8391-9cb78c9180d6}" ma:internalName="TaxCatchAll" ma:showField="CatchAllData" ma:web="627f22da-103d-4a4f-ba8a-abd12cad00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e6f225-51a3-4dbc-acad-c77a93460f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ae6f225-51a3-4dbc-acad-c77a93460f54">
      <Terms xmlns="http://schemas.microsoft.com/office/infopath/2007/PartnerControls"/>
    </lcf76f155ced4ddcb4097134ff3c332f>
    <TaxCatchAll xmlns="627f22da-103d-4a4f-ba8a-abd12cad0082" xsi:nil="true"/>
    <_dlc_DocId xmlns="627f22da-103d-4a4f-ba8a-abd12cad0082">HVB-1642277312-554</_dlc_DocId>
    <_dlc_DocIdUrl xmlns="627f22da-103d-4a4f-ba8a-abd12cad0082">
      <Url>https://hetservicecentrum.sharepoint.com/sites/GGDPAanbestedingDDJGZ/_layouts/15/DocIdRedir.aspx?ID=HVB-1642277312-554</Url>
      <Description>HVB-1642277312-554</Description>
    </_dlc_DocIdUrl>
  </documentManagement>
</p:properties>
</file>

<file path=customXml/itemProps1.xml><?xml version="1.0" encoding="utf-8"?>
<ds:datastoreItem xmlns:ds="http://schemas.openxmlformats.org/officeDocument/2006/customXml" ds:itemID="{021B61B5-829E-4C19-B52C-AFA9FB750DEB}"/>
</file>

<file path=customXml/itemProps2.xml><?xml version="1.0" encoding="utf-8"?>
<ds:datastoreItem xmlns:ds="http://schemas.openxmlformats.org/officeDocument/2006/customXml" ds:itemID="{E0E4ACE9-C2D8-4477-9A56-7F3671F83894}"/>
</file>

<file path=customXml/itemProps3.xml><?xml version="1.0" encoding="utf-8"?>
<ds:datastoreItem xmlns:ds="http://schemas.openxmlformats.org/officeDocument/2006/customXml" ds:itemID="{F02D9481-8816-4656-8D3D-7A53D9B7BDE5}"/>
</file>

<file path=customXml/itemProps4.xml><?xml version="1.0" encoding="utf-8"?>
<ds:datastoreItem xmlns:ds="http://schemas.openxmlformats.org/officeDocument/2006/customXml" ds:itemID="{B18774F4-C2D8-4467-B70A-2532B65FF8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Andre de la Porte</dc:creator>
  <cp:keywords/>
  <dc:description/>
  <cp:lastModifiedBy>Buiting, John</cp:lastModifiedBy>
  <cp:revision/>
  <dcterms:created xsi:type="dcterms:W3CDTF">2015-09-14T13:23:09Z</dcterms:created>
  <dcterms:modified xsi:type="dcterms:W3CDTF">2025-09-18T05:56:04Z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0x01010099C46AF7414BB347A6B3DDC6C05D83A7</vt:lpwstr>
  </property>
  <property fmtid="{D5CDD505-2E9C-101B-9397-08002B2CF9AE}" pid="3" name="MediaServiceImageTags">
    <vt:lpwstr/>
  </property>
  <property fmtid="{D5CDD505-2E9C-101B-9397-08002B2CF9AE}" pid="4" name="_dlc_DocIdItemGuid">
    <vt:lpwstr>35b7885d-3b0d-4eb8-885b-07d5db008ba8</vt:lpwstr>
  </property>
</Properties>
</file>