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defaultThemeVersion="166925"/>
  <mc:AlternateContent xmlns:mc="http://schemas.openxmlformats.org/markup-compatibility/2006">
    <mc:Choice Requires="x15">
      <x15ac:absPath xmlns:x15ac="http://schemas.microsoft.com/office/spreadsheetml/2010/11/ac" url="https://amstelveen.sharepoint.com/sites/SRV-Facilitair/Gedeelde documenten/Aanbestedingen/Catering/Aanbesteding catering 2024-2025/Finale documenten  - check JZ/PDF/"/>
    </mc:Choice>
  </mc:AlternateContent>
  <xr:revisionPtr revIDLastSave="824" documentId="8_{C2472868-759A-4FC2-8D3B-F44C21E14AAA}" xr6:coauthVersionLast="47" xr6:coauthVersionMax="47" xr10:uidLastSave="{1C93E397-DC51-4347-9CE5-060B60A21D39}"/>
  <bookViews>
    <workbookView xWindow="-108" yWindow="-108" windowWidth="23256" windowHeight="12576" firstSheet="1" activeTab="1" xr2:uid="{736CB5BB-5F7B-4480-B65C-A89C2B8C5FF9}"/>
  </bookViews>
  <sheets>
    <sheet name="Pagina 1" sheetId="6" r:id="rId1"/>
    <sheet name="Pagina 2" sheetId="4" r:id="rId2"/>
  </sheets>
  <definedNames>
    <definedName name="_xlnm.Print_Area" localSheetId="0">'Pagina 1'!$B$1:$F$25</definedName>
    <definedName name="_xlnm.Print_Area" localSheetId="1">'Pagina 2'!$B$1:$G$60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6" l="1"/>
  <c r="E9" i="6"/>
  <c r="F41" i="4"/>
  <c r="F45" i="4"/>
  <c r="F39" i="4"/>
  <c r="F40" i="4"/>
  <c r="F42" i="4"/>
  <c r="F38" i="4"/>
  <c r="F37" i="4"/>
  <c r="F10" i="4"/>
  <c r="F11" i="4"/>
  <c r="F12" i="4"/>
  <c r="F13" i="4"/>
  <c r="F14" i="4"/>
  <c r="F15" i="4"/>
  <c r="F16" i="4"/>
  <c r="F17" i="4"/>
  <c r="F18" i="4"/>
  <c r="F19" i="4"/>
  <c r="F20" i="4"/>
  <c r="F21" i="4"/>
  <c r="F22" i="4"/>
  <c r="F23" i="4"/>
  <c r="F24" i="4"/>
  <c r="F25" i="4"/>
  <c r="F26" i="4"/>
  <c r="F27" i="4"/>
  <c r="F28" i="4"/>
  <c r="F29" i="4"/>
  <c r="F30" i="4"/>
  <c r="F31" i="4"/>
  <c r="F32" i="4"/>
  <c r="F33" i="4"/>
  <c r="F34" i="4"/>
  <c r="F35" i="4"/>
  <c r="F9" i="4"/>
  <c r="F8" i="4"/>
  <c r="F47" i="4" l="1"/>
  <c r="E11" i="6" s="1"/>
  <c r="E1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tc={A30C5FF0-EF67-4360-AD0C-7233C94C3C8B}</author>
  </authors>
  <commentList>
    <comment ref="H45" authorId="0" shapeId="0" xr:uid="{A30C5FF0-EF67-4360-AD0C-7233C94C3C8B}">
      <text>
        <t>[Threaded comment]
Your version of Excel allows you to read this threaded comment; however, any edits to it will get removed if the file is opened in a newer version of Excel. Learn more: https://go.microsoft.com/fwlink/?linkid=870924
Comment:
    Actie AN: cellen vastzetten/beveiligen, na aanvulling aantallen</t>
      </text>
    </comment>
  </commentList>
</comments>
</file>

<file path=xl/sharedStrings.xml><?xml version="1.0" encoding="utf-8"?>
<sst xmlns="http://schemas.openxmlformats.org/spreadsheetml/2006/main" count="71" uniqueCount="67">
  <si>
    <r>
      <rPr>
        <b/>
        <sz val="18"/>
        <color rgb="FF1C1732"/>
        <rFont val="Verdana"/>
      </rPr>
      <t xml:space="preserve">Inschrijvingsformulier 
</t>
    </r>
    <r>
      <rPr>
        <sz val="12"/>
        <color rgb="FF1C1732"/>
        <rFont val="Verdana"/>
      </rPr>
      <t>Europese openbare aanbesteding cateringsdiensten
I&amp;A-nummer: 2025_0004</t>
    </r>
  </si>
  <si>
    <t>Toelichting</t>
  </si>
  <si>
    <r>
      <rPr>
        <sz val="10"/>
        <color rgb="FF1C1732"/>
        <rFont val="Verdana"/>
      </rP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 </t>
    </r>
    <r>
      <rPr>
        <b/>
        <sz val="10"/>
        <color rgb="FF1C1732"/>
        <rFont val="Verdana"/>
      </rPr>
      <t>groen</t>
    </r>
    <r>
      <rPr>
        <sz val="10"/>
        <color rgb="FF1C1732"/>
        <rFont val="Verdana"/>
      </rPr>
      <t xml:space="preserve">, veld ingevuld wordt door inschrijver.
</t>
    </r>
    <r>
      <rPr>
        <b/>
        <u/>
        <sz val="10"/>
        <color rgb="FFFF0000"/>
        <rFont val="Verdana"/>
      </rPr>
      <t>De gezamenlijke kosten van 1a en 1b mogen niet hoger zijn dan €25.000 per maand. Overschrijding van dit bedrag kan leiden tot uitsluiting. Deze kosten zijn excluseif BTW.</t>
    </r>
  </si>
  <si>
    <t>Totale aanneemsom</t>
  </si>
  <si>
    <t>Omschrijving</t>
  </si>
  <si>
    <t xml:space="preserve">Maanden per jaar </t>
  </si>
  <si>
    <t>Prijs per maand</t>
  </si>
  <si>
    <t>Maximale kosten voor personeels- en overige exploitatiekosten gezamenlijk</t>
  </si>
  <si>
    <t>Bedrag in € per jaar (excl. BTW)</t>
  </si>
  <si>
    <t>1a. Personeelskosten (conform programma van eisen)</t>
  </si>
  <si>
    <t>1b. Overige exploitatiekosten</t>
  </si>
  <si>
    <t xml:space="preserve">2. Inschrijfprijs bedrijfsrestaurant, catering en personeel (conform programma van eisen, inclusief BTW) </t>
  </si>
  <si>
    <t xml:space="preserve">Totale inschrijfprijs </t>
  </si>
  <si>
    <t>Ondertekening namens de Inschrijver, uit hoofd van zijn functie, het bovenstaande naar waarheid te hebben ingevuld</t>
  </si>
  <si>
    <t xml:space="preserve">Naam rechtsgeldige vertegenwoordiger: </t>
  </si>
  <si>
    <t>Functie:</t>
  </si>
  <si>
    <t xml:space="preserve">Onderneming: </t>
  </si>
  <si>
    <t xml:space="preserve">Handtekening: </t>
  </si>
  <si>
    <t xml:space="preserve">Plaats en Datum: </t>
  </si>
  <si>
    <r>
      <rPr>
        <b/>
        <sz val="18"/>
        <color rgb="FF1C1732"/>
        <rFont val="Verdana"/>
      </rPr>
      <t xml:space="preserve">Standaardformulier 2: Inschrijvingsformulier 
</t>
    </r>
    <r>
      <rPr>
        <sz val="12"/>
        <color rgb="FF1C1732"/>
        <rFont val="Verdana"/>
      </rPr>
      <t>Europese openbare aanbesteding cateringsdiensten
I&amp;A-nummer: 2025_0004</t>
    </r>
  </si>
  <si>
    <r>
      <rPr>
        <sz val="10"/>
        <color rgb="FF1C1732"/>
        <rFont val="Verdana"/>
      </rP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t>
    </r>
    <r>
      <rPr>
        <b/>
        <sz val="10"/>
        <color rgb="FF1C1732"/>
        <rFont val="Verdana"/>
      </rPr>
      <t>groene</t>
    </r>
    <r>
      <rPr>
        <sz val="10"/>
        <color rgb="FF1C1732"/>
        <rFont val="Verdana"/>
      </rPr>
      <t xml:space="preserve">, velden ingevuld worden door inschrijver.
</t>
    </r>
    <r>
      <rPr>
        <b/>
        <u/>
        <sz val="10"/>
        <color rgb="FFFF0000"/>
        <rFont val="Verdana"/>
      </rPr>
      <t>De prijzen (inschrijfprijs bedrijfsrestaurant, inschrijfprijs banqueting en personeelskosten voor catering na 16.00 uur) waarmee wordt ingeschreven, pagina 2, dienen inclusief BTW te zijn.</t>
    </r>
  </si>
  <si>
    <t>G 2.1 Inschrijfprijs voor bedrijfsrestaurant</t>
  </si>
  <si>
    <t>Fictief (gemiddeld)  per jaar</t>
  </si>
  <si>
    <t>Maximale Prijs 
(niet voor alle velden)</t>
  </si>
  <si>
    <t xml:space="preserve">Prijs per product </t>
  </si>
  <si>
    <t>Ficiteve prijs per jaar (incl. BTW)</t>
  </si>
  <si>
    <t xml:space="preserve">Snee brood/snijbrood </t>
  </si>
  <si>
    <t xml:space="preserve">Zacht bolletje (bruin/ wit) </t>
  </si>
  <si>
    <t>Pistolet</t>
  </si>
  <si>
    <t xml:space="preserve">Beleg (2 plakjes kaas/ vleeswaren) </t>
  </si>
  <si>
    <t xml:space="preserve">Gekookt ei </t>
  </si>
  <si>
    <t>Simpel belegd broodje (vb. pistolet kaas of pistolet eiersalade)</t>
  </si>
  <si>
    <t xml:space="preserve">Luxe belegd broodje (vb. ciabatta caprese, hummus met gegrilde groenten) </t>
  </si>
  <si>
    <t>Soep</t>
  </si>
  <si>
    <t>Saladebar (uitgebreid assortiment)</t>
  </si>
  <si>
    <t>Warme maaltijd (vb. lasagne of groentecurry)</t>
  </si>
  <si>
    <t>Warme snack dagelijks wisselend (bv. tosti of kaasbroodje)</t>
  </si>
  <si>
    <t>Stuk fruit</t>
  </si>
  <si>
    <t>Melk/ karnemelk</t>
  </si>
  <si>
    <t>Verse sinaasasappelsap</t>
  </si>
  <si>
    <t>Luxe broodjes (vb. ciabatta of Italiaanse bol) niet belegd</t>
  </si>
  <si>
    <t>Kuipje roomboter en kuipje margarine</t>
  </si>
  <si>
    <t>Gefrituurde snack*</t>
  </si>
  <si>
    <t>Croissant naturel</t>
  </si>
  <si>
    <t>Salade voor op brood (bijv. eiersalade)</t>
  </si>
  <si>
    <t>Flesje frisdrank 500ml</t>
  </si>
  <si>
    <t xml:space="preserve">Yoghurt met fruit </t>
  </si>
  <si>
    <t>Chef's salad (Versgemaakte salade door de chef)</t>
  </si>
  <si>
    <t xml:space="preserve">Smoothie </t>
  </si>
  <si>
    <t xml:space="preserve">Drinkyoghurt 0,25ml </t>
  </si>
  <si>
    <t>Panini*</t>
  </si>
  <si>
    <t>Krentenbol/mueslibol</t>
  </si>
  <si>
    <t xml:space="preserve">Zoet beleg </t>
  </si>
  <si>
    <t xml:space="preserve">Cracker/beschuit </t>
  </si>
  <si>
    <t xml:space="preserve">G-2.2 Inschrijfprijs banqueting (borrels) </t>
  </si>
  <si>
    <t xml:space="preserve">Gemengde bitterganituur (prijs per stuk) </t>
  </si>
  <si>
    <t xml:space="preserve">Rundvlees of vega/vegan bitterballen (prijs per stuk) </t>
  </si>
  <si>
    <t xml:space="preserve">Gemengde noten 250 gram </t>
  </si>
  <si>
    <t>Koude dranken in glazen flesje (vb. frisdrank, Spa blauw, sapje) 250ml</t>
  </si>
  <si>
    <t>Bier en alcoholvrijbier 330ml</t>
  </si>
  <si>
    <t>Borrelplank voor 6 personen (o.a. vleeswaren, kaas, olijven)</t>
  </si>
  <si>
    <t>G-2.3 Inschrijfprijs voor personeel catering na 16.00 uur</t>
  </si>
  <si>
    <t>Maximaal uurtarief</t>
  </si>
  <si>
    <t>Prijs per uur</t>
  </si>
  <si>
    <t xml:space="preserve">Uurtarief personeel catering </t>
  </si>
  <si>
    <t>Inschrijfprijs bedrijfsrestaurant, catering en personeel</t>
  </si>
  <si>
    <t>* Deze producten worden eenmaal per week aangeboden.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</si>
</sst>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35">
    <font>
      <sz val="11"/>
      <color theme="1"/>
      <name val="Calibri"/>
      <family val="2"/>
      <scheme val="minor"/>
    </font>
    <font>
      <sz val="10"/>
      <color rgb="FF000000"/>
      <name val="Arial"/>
      <family val="2"/>
    </font>
    <font>
      <sz val="10"/>
      <color rgb="FF1C1732"/>
      <name val="Century Gothic"/>
      <family val="2"/>
    </font>
    <font>
      <b/>
      <sz val="12"/>
      <color rgb="FF1C1732"/>
      <name val="Century Gothic"/>
      <family val="2"/>
    </font>
    <font>
      <sz val="12"/>
      <color rgb="FF1C1732"/>
      <name val="Century Gothic"/>
      <family val="2"/>
    </font>
    <font>
      <b/>
      <sz val="12"/>
      <color theme="0"/>
      <name val="Century Gothic"/>
      <family val="2"/>
    </font>
    <font>
      <sz val="11"/>
      <color theme="1"/>
      <name val="Calibri"/>
      <family val="2"/>
      <scheme val="minor"/>
    </font>
    <font>
      <sz val="11"/>
      <color theme="0"/>
      <name val="Calibri"/>
      <family val="2"/>
      <scheme val="minor"/>
    </font>
    <font>
      <b/>
      <sz val="18"/>
      <color rgb="FF1C1732"/>
      <name val="Verdana"/>
      <family val="2"/>
    </font>
    <font>
      <sz val="12"/>
      <color rgb="FF1C1732"/>
      <name val="Verdana"/>
      <family val="2"/>
    </font>
    <font>
      <sz val="10"/>
      <color rgb="FF1C1732"/>
      <name val="Verdana"/>
      <family val="2"/>
    </font>
    <font>
      <b/>
      <sz val="12"/>
      <color rgb="FF1C1732"/>
      <name val="Verdana"/>
      <family val="2"/>
    </font>
    <font>
      <b/>
      <sz val="10"/>
      <color rgb="FF1C1732"/>
      <name val="Verdana"/>
      <family val="2"/>
    </font>
    <font>
      <sz val="10"/>
      <name val="Verdana"/>
      <family val="2"/>
    </font>
    <font>
      <sz val="9"/>
      <color rgb="FF1C1732"/>
      <name val="Verdana"/>
      <family val="2"/>
    </font>
    <font>
      <sz val="9"/>
      <color rgb="FF1C1732"/>
      <name val="Century Gothic"/>
      <family val="2"/>
    </font>
    <font>
      <b/>
      <sz val="9"/>
      <color theme="0"/>
      <name val="Century Gothic"/>
      <family val="2"/>
    </font>
    <font>
      <b/>
      <sz val="9"/>
      <color rgb="FF1C1732"/>
      <name val="Century Gothic"/>
      <family val="2"/>
    </font>
    <font>
      <b/>
      <sz val="12"/>
      <color theme="0"/>
      <name val="Verdana"/>
      <family val="2"/>
    </font>
    <font>
      <b/>
      <sz val="10"/>
      <color theme="0"/>
      <name val="Verdana"/>
      <family val="2"/>
    </font>
    <font>
      <b/>
      <sz val="13"/>
      <color rgb="FF1C1732"/>
      <name val="Verdana"/>
      <family val="2"/>
    </font>
    <font>
      <sz val="8"/>
      <color rgb="FF1C1732"/>
      <name val="Verdana"/>
      <family val="2"/>
    </font>
    <font>
      <sz val="9"/>
      <color theme="0"/>
      <name val="Calibri"/>
      <family val="2"/>
      <scheme val="minor"/>
    </font>
    <font>
      <sz val="9"/>
      <color rgb="FF000000"/>
      <name val="Verdana"/>
      <family val="2"/>
    </font>
    <font>
      <b/>
      <sz val="9"/>
      <color rgb="FF000000"/>
      <name val="Verdana"/>
      <family val="2"/>
    </font>
    <font>
      <b/>
      <sz val="18"/>
      <color rgb="FF1C1732"/>
      <name val="Verdana"/>
    </font>
    <font>
      <sz val="12"/>
      <color rgb="FF1C1732"/>
      <name val="Verdana"/>
    </font>
    <font>
      <sz val="10"/>
      <color rgb="FF000000"/>
      <name val="Verdana"/>
    </font>
    <font>
      <sz val="10"/>
      <color rgb="FF1C1732"/>
      <name val="Verdana"/>
    </font>
    <font>
      <sz val="10"/>
      <name val="Verdana"/>
    </font>
    <font>
      <sz val="10"/>
      <color rgb="FF000000"/>
      <name val="Verdana"/>
      <family val="2"/>
    </font>
    <font>
      <b/>
      <sz val="10"/>
      <color rgb="FF1C1732"/>
      <name val="Verdana"/>
    </font>
    <font>
      <b/>
      <sz val="9"/>
      <color rgb="FF000000"/>
      <name val="Verdana"/>
    </font>
    <font>
      <b/>
      <sz val="10"/>
      <color rgb="FF000000"/>
      <name val="Verdana"/>
      <family val="2"/>
    </font>
    <font>
      <b/>
      <u/>
      <sz val="10"/>
      <color rgb="FFFF0000"/>
      <name val="Verdana"/>
    </font>
  </fonts>
  <fills count="12">
    <fill>
      <patternFill patternType="none"/>
    </fill>
    <fill>
      <patternFill patternType="gray125"/>
    </fill>
    <fill>
      <patternFill patternType="solid">
        <fgColor theme="0"/>
        <bgColor indexed="64"/>
      </patternFill>
    </fill>
    <fill>
      <patternFill patternType="solid">
        <fgColor rgb="FF1C1732"/>
        <bgColor rgb="FFBFBFBF"/>
      </patternFill>
    </fill>
    <fill>
      <patternFill patternType="solid">
        <fgColor rgb="FF0079C1"/>
        <bgColor rgb="FFBFBFBF"/>
      </patternFill>
    </fill>
    <fill>
      <patternFill patternType="solid">
        <fgColor theme="5"/>
      </patternFill>
    </fill>
    <fill>
      <patternFill patternType="solid">
        <fgColor theme="5"/>
        <bgColor indexed="64"/>
      </patternFill>
    </fill>
    <fill>
      <patternFill patternType="solid">
        <fgColor rgb="FF1C1732"/>
        <bgColor indexed="64"/>
      </patternFill>
    </fill>
    <fill>
      <patternFill patternType="solid">
        <fgColor rgb="FF0070C0"/>
        <bgColor indexed="64"/>
      </patternFill>
    </fill>
    <fill>
      <patternFill patternType="solid">
        <fgColor theme="1"/>
        <bgColor indexed="64"/>
      </patternFill>
    </fill>
    <fill>
      <patternFill patternType="solid">
        <fgColor theme="9" tint="0.59999389629810485"/>
        <bgColor indexed="64"/>
      </patternFill>
    </fill>
    <fill>
      <patternFill patternType="solid">
        <fgColor theme="4" tint="0.59999389629810485"/>
        <bgColor indexed="64"/>
      </patternFill>
    </fill>
  </fills>
  <borders count="42">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style="thin">
        <color auto="1"/>
      </left>
      <right/>
      <top style="thin">
        <color auto="1"/>
      </top>
      <bottom style="thin">
        <color auto="1"/>
      </bottom>
      <diagonal/>
    </border>
    <border>
      <left style="medium">
        <color indexed="64"/>
      </left>
      <right/>
      <top style="thin">
        <color indexed="64"/>
      </top>
      <bottom/>
      <diagonal/>
    </border>
    <border>
      <left style="thin">
        <color indexed="64"/>
      </left>
      <right/>
      <top/>
      <bottom style="thin">
        <color indexed="64"/>
      </bottom>
      <diagonal/>
    </border>
    <border>
      <left/>
      <right style="thin">
        <color rgb="FF000000"/>
      </right>
      <top style="medium">
        <color indexed="64"/>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auto="1"/>
      </left>
      <right style="medium">
        <color rgb="FF000000"/>
      </right>
      <top style="medium">
        <color rgb="FF000000"/>
      </top>
      <bottom/>
      <diagonal/>
    </border>
    <border>
      <left style="thin">
        <color rgb="FF000000"/>
      </left>
      <right/>
      <top style="thin">
        <color rgb="FF000000"/>
      </top>
      <bottom/>
      <diagonal/>
    </border>
    <border>
      <left/>
      <right/>
      <top style="thin">
        <color indexed="64"/>
      </top>
      <bottom/>
      <diagonal/>
    </border>
  </borders>
  <cellStyleXfs count="4">
    <xf numFmtId="0" fontId="0" fillId="0" borderId="0"/>
    <xf numFmtId="0" fontId="1" fillId="0" borderId="0"/>
    <xf numFmtId="44" fontId="6" fillId="0" borderId="0" applyFont="0" applyFill="0" applyBorder="0" applyAlignment="0" applyProtection="0"/>
    <xf numFmtId="0" fontId="7" fillId="5" borderId="0" applyNumberFormat="0" applyBorder="0" applyAlignment="0" applyProtection="0"/>
  </cellStyleXfs>
  <cellXfs count="119">
    <xf numFmtId="0" fontId="0" fillId="0" borderId="0" xfId="0"/>
    <xf numFmtId="0" fontId="2" fillId="2" borderId="0" xfId="1" applyFont="1" applyFill="1" applyAlignment="1">
      <alignment vertical="center"/>
    </xf>
    <xf numFmtId="0" fontId="4" fillId="0" borderId="0" xfId="1" applyFont="1" applyAlignment="1">
      <alignment horizontal="left" vertical="center" wrapText="1"/>
    </xf>
    <xf numFmtId="0" fontId="2" fillId="0" borderId="0" xfId="1" applyFont="1" applyAlignment="1">
      <alignment vertical="center"/>
    </xf>
    <xf numFmtId="0" fontId="3" fillId="0" borderId="4" xfId="1" applyFont="1" applyBorder="1" applyAlignment="1">
      <alignment vertical="center"/>
    </xf>
    <xf numFmtId="0" fontId="4" fillId="2" borderId="0" xfId="1" applyFont="1" applyFill="1" applyAlignment="1">
      <alignment horizontal="left" vertical="center" wrapText="1"/>
    </xf>
    <xf numFmtId="0" fontId="3" fillId="2" borderId="0" xfId="1" applyFont="1" applyFill="1" applyAlignment="1">
      <alignment vertical="center"/>
    </xf>
    <xf numFmtId="0" fontId="5" fillId="0" borderId="0" xfId="1" applyFont="1" applyAlignment="1">
      <alignment horizontal="center" vertical="center"/>
    </xf>
    <xf numFmtId="0" fontId="5" fillId="2" borderId="8" xfId="1" applyFont="1" applyFill="1" applyBorder="1" applyAlignment="1">
      <alignment vertical="center"/>
    </xf>
    <xf numFmtId="0" fontId="10" fillId="0" borderId="0" xfId="1" applyFont="1" applyAlignment="1">
      <alignment vertical="center"/>
    </xf>
    <xf numFmtId="0" fontId="10" fillId="2" borderId="0" xfId="1" applyFont="1" applyFill="1" applyAlignment="1">
      <alignment vertical="center"/>
    </xf>
    <xf numFmtId="0" fontId="11" fillId="2" borderId="0" xfId="1" applyFont="1" applyFill="1" applyAlignment="1">
      <alignment vertical="center"/>
    </xf>
    <xf numFmtId="0" fontId="10" fillId="0" borderId="1" xfId="1" applyFont="1" applyBorder="1" applyAlignment="1">
      <alignment horizontal="left" vertical="center" wrapText="1"/>
    </xf>
    <xf numFmtId="0" fontId="12" fillId="2" borderId="0" xfId="1" applyFont="1" applyFill="1" applyAlignment="1">
      <alignment vertical="center"/>
    </xf>
    <xf numFmtId="0" fontId="10" fillId="0" borderId="1" xfId="1" applyFont="1" applyBorder="1" applyAlignment="1">
      <alignment vertical="center"/>
    </xf>
    <xf numFmtId="0" fontId="10" fillId="0" borderId="0" xfId="1" applyFont="1" applyAlignment="1">
      <alignment vertical="center" wrapText="1"/>
    </xf>
    <xf numFmtId="0" fontId="14" fillId="0" borderId="0" xfId="1" applyFont="1" applyAlignment="1">
      <alignment vertical="center"/>
    </xf>
    <xf numFmtId="0" fontId="15" fillId="0" borderId="0" xfId="1" applyFont="1" applyAlignment="1">
      <alignment vertical="center"/>
    </xf>
    <xf numFmtId="0" fontId="16" fillId="4" borderId="9" xfId="1" applyFont="1" applyFill="1" applyBorder="1" applyAlignment="1">
      <alignment horizontal="left" vertical="center"/>
    </xf>
    <xf numFmtId="0" fontId="16" fillId="4" borderId="10" xfId="1" applyFont="1" applyFill="1" applyBorder="1" applyAlignment="1">
      <alignment horizontal="center" vertical="center" wrapText="1"/>
    </xf>
    <xf numFmtId="0" fontId="16" fillId="4" borderId="1" xfId="1" applyFont="1" applyFill="1" applyBorder="1" applyAlignment="1">
      <alignment horizontal="center" vertical="center" wrapText="1"/>
    </xf>
    <xf numFmtId="0" fontId="15" fillId="2" borderId="0" xfId="1" applyFont="1" applyFill="1" applyAlignment="1">
      <alignment vertical="center"/>
    </xf>
    <xf numFmtId="0" fontId="17" fillId="2" borderId="0" xfId="1" applyFont="1" applyFill="1" applyAlignment="1">
      <alignment vertical="center"/>
    </xf>
    <xf numFmtId="0" fontId="17" fillId="0" borderId="0" xfId="1" applyFont="1" applyAlignment="1">
      <alignment horizontal="left" vertical="center"/>
    </xf>
    <xf numFmtId="0" fontId="17" fillId="2" borderId="0" xfId="1" applyFont="1" applyFill="1" applyAlignment="1">
      <alignment horizontal="left" vertical="center"/>
    </xf>
    <xf numFmtId="0" fontId="15" fillId="0" borderId="0" xfId="1" applyFont="1" applyAlignment="1">
      <alignment horizontal="left" vertical="center" wrapText="1"/>
    </xf>
    <xf numFmtId="0" fontId="15" fillId="0" borderId="0" xfId="1" applyFont="1" applyAlignment="1">
      <alignment vertical="center" wrapText="1"/>
    </xf>
    <xf numFmtId="0" fontId="12" fillId="0" borderId="0" xfId="1" applyFont="1" applyAlignment="1">
      <alignment vertical="center"/>
    </xf>
    <xf numFmtId="0" fontId="11" fillId="0" borderId="0" xfId="1" applyFont="1" applyAlignment="1">
      <alignment horizontal="left" vertical="center"/>
    </xf>
    <xf numFmtId="0" fontId="21" fillId="0" borderId="0" xfId="1" applyFont="1" applyAlignment="1">
      <alignment vertical="center" wrapText="1"/>
    </xf>
    <xf numFmtId="0" fontId="22" fillId="0" borderId="0" xfId="3" applyFont="1" applyFill="1" applyBorder="1" applyAlignment="1">
      <alignment vertical="center" wrapText="1"/>
    </xf>
    <xf numFmtId="164" fontId="10" fillId="6" borderId="1" xfId="2" applyNumberFormat="1" applyFont="1" applyFill="1" applyBorder="1" applyAlignment="1">
      <alignment horizontal="center" vertical="center"/>
    </xf>
    <xf numFmtId="0" fontId="2" fillId="0" borderId="1" xfId="1" applyFont="1" applyBorder="1" applyAlignment="1">
      <alignment horizontal="left" vertical="center" wrapText="1"/>
    </xf>
    <xf numFmtId="0" fontId="19" fillId="4" borderId="5" xfId="1" applyFont="1" applyFill="1" applyBorder="1" applyAlignment="1">
      <alignment horizontal="left" vertical="center" wrapText="1"/>
    </xf>
    <xf numFmtId="0" fontId="15" fillId="0" borderId="0" xfId="1" applyFont="1" applyAlignment="1">
      <alignment horizontal="center" vertical="center" wrapText="1"/>
    </xf>
    <xf numFmtId="0" fontId="2" fillId="0" borderId="0" xfId="1" applyFont="1" applyAlignment="1">
      <alignment horizontal="center" vertical="center"/>
    </xf>
    <xf numFmtId="0" fontId="10" fillId="0" borderId="0" xfId="1" applyFont="1" applyAlignment="1">
      <alignment horizontal="center" vertical="center"/>
    </xf>
    <xf numFmtId="0" fontId="2" fillId="0" borderId="3" xfId="1" applyFont="1" applyBorder="1" applyAlignment="1">
      <alignment horizontal="center" vertical="center"/>
    </xf>
    <xf numFmtId="3" fontId="23" fillId="0" borderId="0" xfId="0" applyNumberFormat="1" applyFont="1" applyAlignment="1">
      <alignment vertical="center" wrapText="1"/>
    </xf>
    <xf numFmtId="3" fontId="24" fillId="0" borderId="0" xfId="0" applyNumberFormat="1" applyFont="1" applyAlignment="1">
      <alignment vertical="center" wrapText="1"/>
    </xf>
    <xf numFmtId="0" fontId="10" fillId="0" borderId="1" xfId="1" applyFont="1" applyBorder="1" applyAlignment="1">
      <alignment vertical="top"/>
    </xf>
    <xf numFmtId="0" fontId="19" fillId="7" borderId="12" xfId="1" applyFont="1" applyFill="1" applyBorder="1" applyAlignment="1">
      <alignment horizontal="center" vertical="center"/>
    </xf>
    <xf numFmtId="0" fontId="2" fillId="0" borderId="13" xfId="1" applyFont="1" applyBorder="1" applyAlignment="1">
      <alignment vertical="center"/>
    </xf>
    <xf numFmtId="0" fontId="2" fillId="0" borderId="14" xfId="1" applyFont="1" applyBorder="1" applyAlignment="1">
      <alignment vertical="center"/>
    </xf>
    <xf numFmtId="0" fontId="11" fillId="0" borderId="14" xfId="1" applyFont="1" applyBorder="1" applyAlignment="1">
      <alignment horizontal="left" vertical="center"/>
    </xf>
    <xf numFmtId="0" fontId="4" fillId="0" borderId="14" xfId="1" applyFont="1" applyBorder="1" applyAlignment="1">
      <alignment horizontal="left" vertical="center" wrapText="1"/>
    </xf>
    <xf numFmtId="0" fontId="2" fillId="0" borderId="15" xfId="1" applyFont="1" applyBorder="1" applyAlignment="1">
      <alignment vertical="center"/>
    </xf>
    <xf numFmtId="0" fontId="3" fillId="0" borderId="16" xfId="1" applyFont="1" applyBorder="1" applyAlignment="1">
      <alignment horizontal="center" vertical="center"/>
    </xf>
    <xf numFmtId="0" fontId="2" fillId="0" borderId="17" xfId="1" applyFont="1" applyBorder="1" applyAlignment="1">
      <alignment vertical="center"/>
    </xf>
    <xf numFmtId="0" fontId="15" fillId="7" borderId="0" xfId="1" applyFont="1" applyFill="1" applyAlignment="1">
      <alignment vertical="center"/>
    </xf>
    <xf numFmtId="0" fontId="10" fillId="0" borderId="12" xfId="1" applyFont="1" applyBorder="1" applyAlignment="1">
      <alignment vertical="center"/>
    </xf>
    <xf numFmtId="3" fontId="13" fillId="0" borderId="12" xfId="1" applyNumberFormat="1" applyFont="1" applyBorder="1" applyAlignment="1">
      <alignment horizontal="center" vertical="center" wrapText="1"/>
    </xf>
    <xf numFmtId="44" fontId="13" fillId="0" borderId="1" xfId="0" applyNumberFormat="1" applyFont="1" applyBorder="1" applyAlignment="1">
      <alignment horizontal="center" vertical="center" wrapText="1"/>
    </xf>
    <xf numFmtId="0" fontId="16" fillId="8" borderId="0" xfId="1" applyFont="1" applyFill="1" applyAlignment="1">
      <alignment horizontal="center" vertical="center"/>
    </xf>
    <xf numFmtId="3" fontId="19" fillId="9" borderId="1" xfId="1" applyNumberFormat="1" applyFont="1" applyFill="1" applyBorder="1" applyAlignment="1">
      <alignment horizontal="center" vertical="center" wrapText="1"/>
    </xf>
    <xf numFmtId="3" fontId="19" fillId="9" borderId="1" xfId="0" applyNumberFormat="1" applyFont="1" applyFill="1" applyBorder="1" applyAlignment="1">
      <alignment horizontal="center" vertical="center" wrapText="1"/>
    </xf>
    <xf numFmtId="0" fontId="18" fillId="9" borderId="1" xfId="1" applyFont="1" applyFill="1" applyBorder="1" applyAlignment="1">
      <alignment vertical="center"/>
    </xf>
    <xf numFmtId="0" fontId="16" fillId="4" borderId="23" xfId="1" applyFont="1" applyFill="1" applyBorder="1" applyAlignment="1">
      <alignment vertical="center"/>
    </xf>
    <xf numFmtId="0" fontId="10" fillId="2" borderId="1" xfId="1" applyFont="1" applyFill="1" applyBorder="1" applyAlignment="1">
      <alignment vertical="center" wrapText="1"/>
    </xf>
    <xf numFmtId="0" fontId="16" fillId="4" borderId="20" xfId="1" applyFont="1" applyFill="1" applyBorder="1" applyAlignment="1">
      <alignment horizontal="center" vertical="center" wrapText="1"/>
    </xf>
    <xf numFmtId="0" fontId="10" fillId="0" borderId="20" xfId="1" applyFont="1" applyBorder="1" applyAlignment="1">
      <alignment vertical="center"/>
    </xf>
    <xf numFmtId="3" fontId="13" fillId="0" borderId="24" xfId="1" applyNumberFormat="1" applyFont="1" applyBorder="1" applyAlignment="1">
      <alignment horizontal="center" vertical="center" wrapText="1"/>
    </xf>
    <xf numFmtId="164" fontId="11" fillId="0" borderId="12" xfId="1" applyNumberFormat="1" applyFont="1" applyBorder="1" applyAlignment="1">
      <alignment vertical="center"/>
    </xf>
    <xf numFmtId="0" fontId="13" fillId="2" borderId="1" xfId="1" applyFont="1" applyFill="1" applyBorder="1" applyAlignment="1">
      <alignment vertical="center"/>
    </xf>
    <xf numFmtId="3" fontId="13" fillId="2" borderId="1" xfId="1" applyNumberFormat="1" applyFont="1" applyFill="1" applyBorder="1" applyAlignment="1">
      <alignment horizontal="center" vertical="center" wrapText="1"/>
    </xf>
    <xf numFmtId="44" fontId="13" fillId="2" borderId="1" xfId="0" applyNumberFormat="1" applyFont="1" applyFill="1" applyBorder="1" applyAlignment="1">
      <alignment horizontal="center" vertical="center" wrapText="1"/>
    </xf>
    <xf numFmtId="3" fontId="30" fillId="2" borderId="1" xfId="1" applyNumberFormat="1" applyFont="1" applyFill="1" applyBorder="1" applyAlignment="1">
      <alignment horizontal="center" vertical="center" wrapText="1"/>
    </xf>
    <xf numFmtId="0" fontId="29" fillId="2" borderId="1" xfId="1" applyFont="1" applyFill="1" applyBorder="1" applyAlignment="1">
      <alignment vertical="center"/>
    </xf>
    <xf numFmtId="3" fontId="27" fillId="2" borderId="1" xfId="1" applyNumberFormat="1" applyFont="1" applyFill="1" applyBorder="1" applyAlignment="1">
      <alignment horizontal="center" vertical="center" wrapText="1"/>
    </xf>
    <xf numFmtId="165" fontId="13" fillId="10" borderId="1" xfId="0" applyNumberFormat="1" applyFont="1" applyFill="1" applyBorder="1" applyAlignment="1">
      <alignment horizontal="center" vertical="center" wrapText="1"/>
    </xf>
    <xf numFmtId="0" fontId="16" fillId="4" borderId="23" xfId="1" applyFont="1" applyFill="1" applyBorder="1" applyAlignment="1">
      <alignment horizontal="left" vertical="center"/>
    </xf>
    <xf numFmtId="44" fontId="13" fillId="0" borderId="12" xfId="1" applyNumberFormat="1" applyFont="1" applyBorder="1" applyAlignment="1">
      <alignment horizontal="center" vertical="center" wrapText="1"/>
    </xf>
    <xf numFmtId="165" fontId="13" fillId="10" borderId="12" xfId="1" applyNumberFormat="1" applyFont="1" applyFill="1" applyBorder="1" applyAlignment="1">
      <alignment horizontal="center" vertical="center" wrapText="1"/>
    </xf>
    <xf numFmtId="164" fontId="10" fillId="6" borderId="8" xfId="2" applyNumberFormat="1" applyFont="1" applyFill="1" applyBorder="1" applyAlignment="1">
      <alignment horizontal="center" vertical="center"/>
    </xf>
    <xf numFmtId="0" fontId="16" fillId="4" borderId="20" xfId="1" applyFont="1" applyFill="1" applyBorder="1" applyAlignment="1">
      <alignment horizontal="center" vertical="center"/>
    </xf>
    <xf numFmtId="3" fontId="30" fillId="0" borderId="1" xfId="1" applyNumberFormat="1" applyFont="1" applyBorder="1" applyAlignment="1">
      <alignment horizontal="center" vertical="center" wrapText="1"/>
    </xf>
    <xf numFmtId="0" fontId="10" fillId="0" borderId="28" xfId="1" applyFont="1" applyBorder="1" applyAlignment="1">
      <alignment horizontal="center" vertical="center" wrapText="1"/>
    </xf>
    <xf numFmtId="164" fontId="10" fillId="6" borderId="29" xfId="2" applyNumberFormat="1" applyFont="1" applyFill="1" applyBorder="1" applyAlignment="1">
      <alignment horizontal="center" vertical="center"/>
    </xf>
    <xf numFmtId="0" fontId="10" fillId="0" borderId="30" xfId="1" applyFont="1" applyBorder="1" applyAlignment="1">
      <alignment vertical="center" wrapText="1"/>
    </xf>
    <xf numFmtId="165" fontId="10" fillId="6" borderId="31" xfId="2" applyNumberFormat="1" applyFont="1" applyFill="1" applyBorder="1" applyAlignment="1">
      <alignment horizontal="center" vertical="center"/>
    </xf>
    <xf numFmtId="0" fontId="10" fillId="0" borderId="32" xfId="1" applyFont="1" applyBorder="1" applyAlignment="1">
      <alignment vertical="center" wrapText="1"/>
    </xf>
    <xf numFmtId="0" fontId="10" fillId="0" borderId="33" xfId="1" applyFont="1" applyBorder="1" applyAlignment="1">
      <alignment horizontal="center" vertical="center" wrapText="1"/>
    </xf>
    <xf numFmtId="165" fontId="10" fillId="10" borderId="34" xfId="1" applyNumberFormat="1" applyFont="1" applyFill="1" applyBorder="1" applyAlignment="1">
      <alignment vertical="center"/>
    </xf>
    <xf numFmtId="165" fontId="10" fillId="6" borderId="35" xfId="2" applyNumberFormat="1" applyFont="1" applyFill="1" applyBorder="1" applyAlignment="1">
      <alignment horizontal="center" vertical="center"/>
    </xf>
    <xf numFmtId="165" fontId="10" fillId="10" borderId="26" xfId="1" applyNumberFormat="1" applyFont="1" applyFill="1" applyBorder="1" applyAlignment="1">
      <alignment vertical="center"/>
    </xf>
    <xf numFmtId="0" fontId="27" fillId="0" borderId="26" xfId="1" applyFont="1" applyBorder="1" applyAlignment="1">
      <alignment horizontal="left" vertical="center" wrapText="1"/>
    </xf>
    <xf numFmtId="0" fontId="27" fillId="0" borderId="27" xfId="1" applyFont="1" applyBorder="1" applyAlignment="1">
      <alignment horizontal="left" vertical="center" wrapText="1"/>
    </xf>
    <xf numFmtId="0" fontId="12" fillId="2" borderId="0" xfId="1" applyFont="1" applyFill="1" applyAlignment="1">
      <alignment horizontal="left" vertical="center"/>
    </xf>
    <xf numFmtId="0" fontId="10" fillId="2" borderId="0" xfId="1" applyFont="1" applyFill="1" applyAlignment="1">
      <alignment vertical="center"/>
    </xf>
    <xf numFmtId="0" fontId="15" fillId="2" borderId="0" xfId="1" applyFont="1" applyFill="1" applyAlignment="1">
      <alignment horizontal="left" vertical="center" wrapText="1"/>
    </xf>
    <xf numFmtId="0" fontId="15" fillId="2" borderId="0" xfId="1" applyFont="1" applyFill="1" applyAlignment="1">
      <alignment vertical="center"/>
    </xf>
    <xf numFmtId="0" fontId="25" fillId="0" borderId="2" xfId="1" applyFont="1" applyBorder="1" applyAlignment="1">
      <alignment horizontal="left" vertical="center" wrapText="1"/>
    </xf>
    <xf numFmtId="0" fontId="8" fillId="0" borderId="3" xfId="1" applyFont="1" applyBorder="1" applyAlignment="1">
      <alignment horizontal="left" vertical="center" wrapText="1"/>
    </xf>
    <xf numFmtId="0" fontId="11" fillId="0" borderId="4" xfId="1" applyFont="1" applyBorder="1" applyAlignment="1">
      <alignment horizontal="left" vertical="top"/>
    </xf>
    <xf numFmtId="0" fontId="9" fillId="0" borderId="0" xfId="1" applyFont="1" applyAlignment="1">
      <alignment vertical="top"/>
    </xf>
    <xf numFmtId="0" fontId="28" fillId="0" borderId="4" xfId="1" applyFont="1" applyBorder="1" applyAlignment="1">
      <alignment horizontal="left" vertical="top" wrapText="1"/>
    </xf>
    <xf numFmtId="0" fontId="4" fillId="0" borderId="0" xfId="1" applyFont="1" applyAlignment="1">
      <alignment horizontal="left" vertical="top" wrapText="1"/>
    </xf>
    <xf numFmtId="0" fontId="18" fillId="3" borderId="11" xfId="1" applyFont="1" applyFill="1" applyBorder="1" applyAlignment="1">
      <alignment horizontal="left" vertical="center"/>
    </xf>
    <xf numFmtId="0" fontId="18" fillId="3" borderId="8" xfId="1" applyFont="1" applyFill="1" applyBorder="1" applyAlignment="1">
      <alignment horizontal="left" vertical="center"/>
    </xf>
    <xf numFmtId="0" fontId="32" fillId="11" borderId="36" xfId="1" applyFont="1" applyFill="1" applyBorder="1" applyAlignment="1">
      <alignment horizontal="left" vertical="center" wrapText="1"/>
    </xf>
    <xf numFmtId="0" fontId="32" fillId="11" borderId="37" xfId="1" applyFont="1" applyFill="1" applyBorder="1" applyAlignment="1">
      <alignment horizontal="left" vertical="center" wrapText="1"/>
    </xf>
    <xf numFmtId="0" fontId="2" fillId="0" borderId="0" xfId="1" applyFont="1" applyAlignment="1">
      <alignment horizontal="left" vertical="center" wrapText="1"/>
    </xf>
    <xf numFmtId="0" fontId="2" fillId="0" borderId="0" xfId="1" applyFont="1" applyAlignment="1">
      <alignment vertical="center"/>
    </xf>
    <xf numFmtId="0" fontId="20" fillId="0" borderId="12" xfId="1" applyFont="1" applyBorder="1" applyAlignment="1">
      <alignment horizontal="left" vertical="center"/>
    </xf>
    <xf numFmtId="0" fontId="15" fillId="0" borderId="0" xfId="1" applyFont="1" applyAlignment="1">
      <alignment horizontal="left" vertical="center" wrapText="1"/>
    </xf>
    <xf numFmtId="0" fontId="15" fillId="0" borderId="0" xfId="1" applyFont="1" applyAlignment="1">
      <alignment vertical="center" wrapText="1"/>
    </xf>
    <xf numFmtId="0" fontId="20" fillId="0" borderId="22" xfId="1" applyFont="1" applyBorder="1" applyAlignment="1">
      <alignment horizontal="left" vertical="center"/>
    </xf>
    <xf numFmtId="0" fontId="20" fillId="0" borderId="18" xfId="1" applyFont="1" applyBorder="1" applyAlignment="1">
      <alignment horizontal="left" vertical="center"/>
    </xf>
    <xf numFmtId="0" fontId="20" fillId="0" borderId="19" xfId="1" applyFont="1" applyBorder="1" applyAlignment="1">
      <alignment horizontal="left" vertical="center"/>
    </xf>
    <xf numFmtId="0" fontId="18" fillId="3" borderId="6" xfId="1" applyFont="1" applyFill="1" applyBorder="1" applyAlignment="1">
      <alignment horizontal="left" vertical="center"/>
    </xf>
    <xf numFmtId="0" fontId="18" fillId="3" borderId="7" xfId="1" applyFont="1" applyFill="1" applyBorder="1" applyAlignment="1">
      <alignment horizontal="left" vertical="center"/>
    </xf>
    <xf numFmtId="0" fontId="18" fillId="3" borderId="21" xfId="1" applyFont="1" applyFill="1" applyBorder="1" applyAlignment="1">
      <alignment horizontal="left" vertical="center"/>
    </xf>
    <xf numFmtId="0" fontId="18" fillId="3" borderId="3" xfId="1" applyFont="1" applyFill="1" applyBorder="1" applyAlignment="1">
      <alignment horizontal="left" vertical="center"/>
    </xf>
    <xf numFmtId="0" fontId="18" fillId="3" borderId="25" xfId="1" applyFont="1" applyFill="1" applyBorder="1" applyAlignment="1">
      <alignment horizontal="left" vertical="center"/>
    </xf>
    <xf numFmtId="165" fontId="33" fillId="11" borderId="38" xfId="1" applyNumberFormat="1" applyFont="1" applyFill="1" applyBorder="1" applyAlignment="1">
      <alignment vertical="center" wrapText="1"/>
    </xf>
    <xf numFmtId="0" fontId="16" fillId="4" borderId="39" xfId="1" applyFont="1" applyFill="1" applyBorder="1" applyAlignment="1">
      <alignment horizontal="center" vertical="center" wrapText="1"/>
    </xf>
    <xf numFmtId="0" fontId="16" fillId="4" borderId="40" xfId="1" applyFont="1" applyFill="1" applyBorder="1" applyAlignment="1">
      <alignment horizontal="center" vertical="center" wrapText="1"/>
    </xf>
    <xf numFmtId="0" fontId="16" fillId="4" borderId="41" xfId="1" applyFont="1" applyFill="1" applyBorder="1" applyAlignment="1">
      <alignment vertical="center"/>
    </xf>
    <xf numFmtId="0" fontId="16" fillId="4" borderId="28" xfId="1" applyFont="1" applyFill="1" applyBorder="1" applyAlignment="1">
      <alignment vertical="center" wrapText="1"/>
    </xf>
  </cellXfs>
  <cellStyles count="4">
    <cellStyle name="Accent2" xfId="3" builtinId="3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0</xdr:row>
      <xdr:rowOff>-76200</xdr:rowOff>
    </xdr:from>
    <xdr:to>
      <xdr:col>0</xdr:col>
      <xdr:colOff>-495300</xdr:colOff>
      <xdr:row>0</xdr:row>
      <xdr:rowOff>-76200</xdr:rowOff>
    </xdr:to>
    <xdr:pic>
      <xdr:nvPicPr>
        <xdr:cNvPr id="2" name="Afbeelding 1">
          <a:extLst>
            <a:ext uri="{FF2B5EF4-FFF2-40B4-BE49-F238E27FC236}">
              <a16:creationId xmlns:a16="http://schemas.microsoft.com/office/drawing/2014/main" id="{A6BBD443-E2F2-4DD5-BA30-4294937746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95300" y="-76200"/>
          <a:ext cx="0" cy="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1333500</xdr:colOff>
      <xdr:row>0</xdr:row>
      <xdr:rowOff>405408</xdr:rowOff>
    </xdr:from>
    <xdr:to>
      <xdr:col>5</xdr:col>
      <xdr:colOff>1371414</xdr:colOff>
      <xdr:row>1</xdr:row>
      <xdr:rowOff>150089</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048625" y="405408"/>
          <a:ext cx="2991458" cy="595581"/>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Niewold, Astrid" id="{77425FFD-65AC-4FAE-9692-5F4EF00B2DA4}" userId="S::a.niewold@amstelveen.nl::a23c489d-5523-4168-994d-2a736043599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45" dT="2025-04-03T09:16:33.38" personId="{77425FFD-65AC-4FAE-9692-5F4EF00B2DA4}" id="{A30C5FF0-EF67-4360-AD0C-7233C94C3C8B}">
    <text>Actie AN: cellen vastzetten/beveiligen, na aanvulling aantallen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61EE8-78FF-462B-B4E7-BDA7B45626E4}">
  <sheetPr>
    <outlinePr summaryBelow="0" summaryRight="0"/>
    <pageSetUpPr fitToPage="1"/>
  </sheetPr>
  <dimension ref="B1:R939"/>
  <sheetViews>
    <sheetView showGridLines="0" zoomScale="80" zoomScaleNormal="80" workbookViewId="0">
      <selection activeCell="H9" sqref="H9"/>
    </sheetView>
  </sheetViews>
  <sheetFormatPr defaultColWidth="14.42578125" defaultRowHeight="15" customHeight="1"/>
  <cols>
    <col min="1" max="1" width="2.140625" style="3" customWidth="1"/>
    <col min="2" max="2" width="77.85546875" style="3" customWidth="1"/>
    <col min="3" max="3" width="18.28515625" style="35" customWidth="1"/>
    <col min="4" max="4" width="16.140625" style="35" customWidth="1"/>
    <col min="5" max="5" width="23.5703125" style="3" customWidth="1"/>
    <col min="6" max="9" width="9.140625" style="3"/>
    <col min="10" max="10" width="68" style="3" customWidth="1"/>
    <col min="11" max="16384" width="14.42578125" style="3"/>
  </cols>
  <sheetData>
    <row r="1" spans="2:18" ht="67.5" customHeight="1">
      <c r="B1" s="91" t="s">
        <v>0</v>
      </c>
      <c r="C1" s="92"/>
      <c r="D1" s="37"/>
      <c r="E1" s="42"/>
    </row>
    <row r="2" spans="2:18" ht="31.35" customHeight="1">
      <c r="B2" s="4"/>
      <c r="E2" s="43"/>
    </row>
    <row r="3" spans="2:18" s="9" customFormat="1" ht="14.45" customHeight="1">
      <c r="B3" s="93" t="s">
        <v>1</v>
      </c>
      <c r="C3" s="94"/>
      <c r="D3" s="94"/>
      <c r="E3" s="44"/>
      <c r="F3" s="28"/>
      <c r="G3" s="28"/>
      <c r="H3" s="28"/>
      <c r="I3" s="28"/>
      <c r="J3" s="28"/>
    </row>
    <row r="4" spans="2:18" ht="159.75" customHeight="1">
      <c r="B4" s="95" t="s">
        <v>2</v>
      </c>
      <c r="C4" s="96"/>
      <c r="D4" s="96"/>
      <c r="E4" s="45"/>
      <c r="F4" s="2"/>
      <c r="G4" s="2"/>
      <c r="H4" s="5"/>
      <c r="I4" s="6"/>
      <c r="J4" s="1"/>
      <c r="K4" s="1"/>
      <c r="L4" s="1"/>
      <c r="M4" s="1"/>
      <c r="N4" s="1"/>
      <c r="O4" s="1"/>
    </row>
    <row r="5" spans="2:18" ht="15.75" customHeight="1">
      <c r="B5" s="46"/>
      <c r="C5" s="47"/>
      <c r="D5" s="47"/>
      <c r="E5" s="48"/>
      <c r="H5" s="1"/>
      <c r="I5" s="6"/>
      <c r="J5" s="1"/>
      <c r="K5" s="1"/>
      <c r="L5" s="1"/>
      <c r="M5" s="1"/>
      <c r="N5" s="1"/>
      <c r="O5" s="1"/>
    </row>
    <row r="6" spans="2:18" s="9" customFormat="1">
      <c r="B6" s="97" t="s">
        <v>3</v>
      </c>
      <c r="C6" s="98"/>
      <c r="D6" s="98"/>
      <c r="E6" s="41"/>
      <c r="F6" s="27"/>
      <c r="G6" s="27"/>
      <c r="H6" s="13"/>
      <c r="I6" s="87"/>
      <c r="J6" s="88"/>
      <c r="K6" s="88"/>
      <c r="L6" s="88"/>
      <c r="M6" s="88"/>
      <c r="N6" s="88"/>
      <c r="O6" s="88"/>
      <c r="P6" s="28"/>
      <c r="Q6" s="28"/>
      <c r="R6" s="28"/>
    </row>
    <row r="7" spans="2:18" s="17" customFormat="1" ht="42.95" customHeight="1">
      <c r="B7" s="57" t="s">
        <v>4</v>
      </c>
      <c r="C7" s="116" t="s">
        <v>5</v>
      </c>
      <c r="D7" s="118" t="s">
        <v>6</v>
      </c>
      <c r="E7" s="117"/>
      <c r="F7" s="23"/>
      <c r="G7" s="23"/>
      <c r="H7" s="24"/>
      <c r="I7" s="89"/>
      <c r="J7" s="90"/>
      <c r="K7" s="90"/>
      <c r="L7" s="90"/>
      <c r="M7" s="90"/>
      <c r="N7" s="90"/>
      <c r="O7" s="90"/>
      <c r="P7" s="25"/>
      <c r="Q7" s="25"/>
      <c r="R7" s="25"/>
    </row>
    <row r="8" spans="2:18" s="9" customFormat="1" ht="28.5" customHeight="1">
      <c r="B8" s="99" t="s">
        <v>7</v>
      </c>
      <c r="C8" s="100"/>
      <c r="D8" s="114">
        <v>25000</v>
      </c>
      <c r="E8" s="115" t="s">
        <v>8</v>
      </c>
      <c r="K8" s="13"/>
      <c r="L8" s="10"/>
      <c r="M8" s="10"/>
      <c r="N8" s="10"/>
      <c r="O8" s="10"/>
    </row>
    <row r="9" spans="2:18" s="9" customFormat="1" ht="45.75" customHeight="1">
      <c r="B9" s="78" t="s">
        <v>9</v>
      </c>
      <c r="C9" s="76">
        <v>12</v>
      </c>
      <c r="D9" s="84"/>
      <c r="E9" s="79">
        <f>C9*D9</f>
        <v>0</v>
      </c>
      <c r="K9" s="13"/>
      <c r="L9" s="10"/>
      <c r="M9" s="10"/>
      <c r="N9" s="10"/>
      <c r="O9" s="10"/>
    </row>
    <row r="10" spans="2:18" s="9" customFormat="1" ht="45.75" customHeight="1">
      <c r="B10" s="80" t="s">
        <v>10</v>
      </c>
      <c r="C10" s="81">
        <v>12</v>
      </c>
      <c r="D10" s="82"/>
      <c r="E10" s="83">
        <f>C10*D10</f>
        <v>0</v>
      </c>
      <c r="K10" s="13"/>
      <c r="L10" s="10"/>
      <c r="M10" s="10"/>
      <c r="N10" s="10"/>
      <c r="O10" s="10"/>
    </row>
    <row r="11" spans="2:18" s="9" customFormat="1" ht="39" customHeight="1">
      <c r="B11" s="85" t="s">
        <v>11</v>
      </c>
      <c r="C11" s="86"/>
      <c r="D11" s="86"/>
      <c r="E11" s="77">
        <f>'Pagina 2'!F47</f>
        <v>0</v>
      </c>
      <c r="F11" s="16"/>
      <c r="G11" s="16"/>
      <c r="H11" s="16"/>
      <c r="I11" s="16"/>
      <c r="J11" s="16"/>
      <c r="K11" s="11"/>
      <c r="L11" s="10"/>
      <c r="M11" s="10"/>
      <c r="N11" s="10"/>
      <c r="O11" s="10"/>
    </row>
    <row r="12" spans="2:18" ht="15.75" customHeight="1">
      <c r="B12" s="103" t="s">
        <v>12</v>
      </c>
      <c r="C12" s="103"/>
      <c r="D12" s="103"/>
      <c r="E12" s="62">
        <f>E9+E10+E11</f>
        <v>0</v>
      </c>
      <c r="J12" s="101"/>
      <c r="K12" s="101"/>
      <c r="L12" s="102"/>
    </row>
    <row r="13" spans="2:18" ht="32.450000000000003" customHeight="1">
      <c r="E13" s="7"/>
      <c r="J13" s="101"/>
      <c r="K13" s="101"/>
      <c r="L13" s="102"/>
    </row>
    <row r="14" spans="2:18" s="26" customFormat="1" ht="18" customHeight="1">
      <c r="B14" s="3"/>
      <c r="C14" s="35"/>
      <c r="D14" s="35"/>
      <c r="E14" s="30"/>
      <c r="J14" s="104"/>
      <c r="K14" s="104"/>
      <c r="L14" s="105"/>
    </row>
    <row r="15" spans="2:18" ht="54" customHeight="1">
      <c r="B15" s="33" t="s">
        <v>13</v>
      </c>
      <c r="C15" s="34"/>
      <c r="D15" s="34"/>
      <c r="J15" s="101"/>
      <c r="K15" s="101"/>
      <c r="L15" s="102"/>
    </row>
    <row r="16" spans="2:18" s="9" customFormat="1" ht="15.6" customHeight="1">
      <c r="B16" s="8"/>
      <c r="C16" s="35"/>
      <c r="D16" s="35"/>
    </row>
    <row r="17" spans="2:4" ht="15.75" customHeight="1">
      <c r="B17" s="12" t="s">
        <v>14</v>
      </c>
      <c r="C17" s="36"/>
      <c r="D17" s="36"/>
    </row>
    <row r="18" spans="2:4" ht="15.75" customHeight="1">
      <c r="B18" s="32"/>
    </row>
    <row r="19" spans="2:4" ht="15.75" customHeight="1">
      <c r="B19" s="14" t="s">
        <v>15</v>
      </c>
    </row>
    <row r="20" spans="2:4" ht="15.75" customHeight="1">
      <c r="B20" s="14"/>
    </row>
    <row r="21" spans="2:4" ht="15.75" customHeight="1">
      <c r="B21" s="14" t="s">
        <v>16</v>
      </c>
    </row>
    <row r="22" spans="2:4" ht="57.95" customHeight="1">
      <c r="B22" s="14"/>
    </row>
    <row r="23" spans="2:4" ht="15.75" customHeight="1">
      <c r="B23" s="40" t="s">
        <v>17</v>
      </c>
    </row>
    <row r="24" spans="2:4" ht="15.75" customHeight="1">
      <c r="B24" s="14"/>
    </row>
    <row r="25" spans="2:4" ht="15.75" customHeight="1">
      <c r="B25" s="14" t="s">
        <v>18</v>
      </c>
    </row>
    <row r="26" spans="2:4" ht="15.75" customHeight="1"/>
    <row r="27" spans="2:4" ht="15.75" customHeight="1"/>
    <row r="28" spans="2:4" ht="15.75" customHeight="1"/>
    <row r="29" spans="2:4" ht="15.75" customHeight="1"/>
    <row r="30" spans="2:4" ht="15.75" customHeight="1"/>
    <row r="31" spans="2:4" ht="15.75" customHeight="1"/>
    <row r="32" spans="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sheetData>
  <sheetProtection sheet="1" objects="1" scenarios="1"/>
  <protectedRanges>
    <protectedRange sqref="D9:D10" name="Bereik2"/>
    <protectedRange sqref="B16:B25" name="Bereik3"/>
  </protectedRanges>
  <mergeCells count="13">
    <mergeCell ref="J15:L15"/>
    <mergeCell ref="B12:D12"/>
    <mergeCell ref="J12:L12"/>
    <mergeCell ref="J13:L13"/>
    <mergeCell ref="J14:L14"/>
    <mergeCell ref="B11:D11"/>
    <mergeCell ref="I6:O6"/>
    <mergeCell ref="I7:O7"/>
    <mergeCell ref="B1:C1"/>
    <mergeCell ref="B3:D3"/>
    <mergeCell ref="B4:D4"/>
    <mergeCell ref="B6:D6"/>
    <mergeCell ref="B8:C8"/>
  </mergeCells>
  <pageMargins left="0.7" right="0.7" top="0.75" bottom="0.75" header="0" footer="0"/>
  <pageSetup paperSize="8" scale="74"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P974"/>
  <sheetViews>
    <sheetView showGridLines="0" tabSelected="1" topLeftCell="A21" zoomScale="80" zoomScaleNormal="80" workbookViewId="0">
      <selection activeCell="I26" sqref="I26"/>
    </sheetView>
  </sheetViews>
  <sheetFormatPr defaultColWidth="14.42578125" defaultRowHeight="15" customHeight="1"/>
  <cols>
    <col min="1" max="1" width="2.140625" style="3" customWidth="1"/>
    <col min="2" max="2" width="77.85546875" style="3" customWidth="1"/>
    <col min="3" max="3" width="21.28515625" style="35" customWidth="1"/>
    <col min="4" max="4" width="24.28515625" style="35" customWidth="1"/>
    <col min="5" max="5" width="18" style="35" customWidth="1"/>
    <col min="6" max="6" width="23.5703125" style="3" customWidth="1"/>
    <col min="7" max="10" width="14.42578125" style="3"/>
    <col min="11" max="11" width="68" style="3" customWidth="1"/>
    <col min="12" max="16384" width="14.42578125" style="3"/>
  </cols>
  <sheetData>
    <row r="1" spans="2:16" ht="67.5" customHeight="1">
      <c r="B1" s="91" t="s">
        <v>19</v>
      </c>
      <c r="C1" s="92"/>
      <c r="D1" s="92"/>
      <c r="E1" s="37"/>
      <c r="F1" s="42"/>
    </row>
    <row r="2" spans="2:16" ht="31.35" customHeight="1">
      <c r="B2" s="4"/>
      <c r="F2" s="43"/>
    </row>
    <row r="3" spans="2:16" s="9" customFormat="1" ht="14.45" customHeight="1">
      <c r="B3" s="93" t="s">
        <v>1</v>
      </c>
      <c r="C3" s="94"/>
      <c r="D3" s="94"/>
      <c r="E3" s="94"/>
      <c r="F3" s="44"/>
      <c r="G3" s="28"/>
      <c r="H3" s="28"/>
      <c r="I3" s="28"/>
      <c r="J3" s="28"/>
      <c r="K3" s="28"/>
    </row>
    <row r="4" spans="2:16" ht="125.25" customHeight="1">
      <c r="B4" s="95" t="s">
        <v>20</v>
      </c>
      <c r="C4" s="96"/>
      <c r="D4" s="96"/>
      <c r="E4" s="96"/>
      <c r="F4" s="45"/>
      <c r="G4" s="2"/>
      <c r="H4" s="2"/>
      <c r="I4" s="5"/>
      <c r="J4" s="6"/>
      <c r="K4" s="1"/>
      <c r="L4" s="1"/>
      <c r="M4" s="1"/>
      <c r="N4" s="1"/>
      <c r="O4" s="1"/>
      <c r="P4" s="1"/>
    </row>
    <row r="5" spans="2:16" ht="15.75" customHeight="1">
      <c r="B5" s="46"/>
      <c r="C5" s="47"/>
      <c r="D5" s="47"/>
      <c r="E5" s="47"/>
      <c r="F5" s="48"/>
      <c r="I5" s="1"/>
      <c r="J5" s="6"/>
      <c r="K5" s="1"/>
      <c r="L5" s="1"/>
      <c r="M5" s="1"/>
      <c r="N5" s="1"/>
      <c r="O5" s="1"/>
      <c r="P5" s="1"/>
    </row>
    <row r="6" spans="2:16" s="17" customFormat="1" ht="32.25" customHeight="1">
      <c r="B6" s="109" t="s">
        <v>21</v>
      </c>
      <c r="C6" s="110"/>
      <c r="D6" s="110"/>
      <c r="E6" s="110"/>
      <c r="F6" s="49"/>
      <c r="G6" s="16"/>
      <c r="H6" s="16"/>
      <c r="I6" s="16"/>
      <c r="J6" s="16"/>
      <c r="K6" s="16"/>
      <c r="L6" s="22"/>
      <c r="M6" s="21"/>
      <c r="N6" s="21"/>
      <c r="O6" s="21"/>
      <c r="P6" s="21"/>
    </row>
    <row r="7" spans="2:16" ht="48.75" customHeight="1">
      <c r="B7" s="18" t="s">
        <v>4</v>
      </c>
      <c r="C7" s="19" t="s">
        <v>22</v>
      </c>
      <c r="D7" s="19" t="s">
        <v>23</v>
      </c>
      <c r="E7" s="53" t="s">
        <v>24</v>
      </c>
      <c r="F7" s="20" t="s">
        <v>25</v>
      </c>
      <c r="G7" s="16"/>
      <c r="H7" s="38"/>
      <c r="I7" s="16"/>
      <c r="J7" s="16"/>
      <c r="K7" s="16"/>
      <c r="L7" s="6"/>
      <c r="M7" s="1"/>
      <c r="N7" s="1"/>
      <c r="O7" s="1"/>
      <c r="P7" s="1"/>
    </row>
    <row r="8" spans="2:16" ht="60" customHeight="1">
      <c r="B8" s="63" t="s">
        <v>26</v>
      </c>
      <c r="C8" s="64">
        <v>4500</v>
      </c>
      <c r="D8" s="65">
        <v>0.3</v>
      </c>
      <c r="E8" s="69"/>
      <c r="F8" s="31">
        <f>C8*E8</f>
        <v>0</v>
      </c>
      <c r="H8" s="38"/>
      <c r="I8" s="1"/>
      <c r="J8" s="1"/>
      <c r="K8" s="6"/>
      <c r="L8" s="6"/>
      <c r="M8" s="1"/>
      <c r="N8" s="1"/>
      <c r="O8" s="1"/>
      <c r="P8" s="1"/>
    </row>
    <row r="9" spans="2:16" ht="60" customHeight="1">
      <c r="B9" s="63" t="s">
        <v>27</v>
      </c>
      <c r="C9" s="64">
        <v>4400</v>
      </c>
      <c r="D9" s="65">
        <v>0.5</v>
      </c>
      <c r="E9" s="69"/>
      <c r="F9" s="31">
        <f>C9*E9</f>
        <v>0</v>
      </c>
      <c r="H9" s="38"/>
      <c r="I9" s="1"/>
      <c r="J9" s="1"/>
      <c r="K9" s="6"/>
      <c r="L9" s="6"/>
      <c r="M9" s="1"/>
      <c r="N9" s="1"/>
      <c r="O9" s="1"/>
      <c r="P9" s="1"/>
    </row>
    <row r="10" spans="2:16" ht="60" customHeight="1">
      <c r="B10" s="63" t="s">
        <v>28</v>
      </c>
      <c r="C10" s="64">
        <v>3100</v>
      </c>
      <c r="D10" s="65">
        <v>0.5</v>
      </c>
      <c r="E10" s="69"/>
      <c r="F10" s="31">
        <f t="shared" ref="F10:F35" si="0">C10*E10</f>
        <v>0</v>
      </c>
      <c r="H10" s="38"/>
      <c r="I10" s="1"/>
      <c r="J10" s="1"/>
      <c r="K10" s="6"/>
      <c r="L10" s="6"/>
      <c r="M10" s="1"/>
      <c r="N10" s="1"/>
      <c r="O10" s="1"/>
      <c r="P10" s="1"/>
    </row>
    <row r="11" spans="2:16" ht="60" customHeight="1">
      <c r="B11" s="63" t="s">
        <v>29</v>
      </c>
      <c r="C11" s="64">
        <v>11000</v>
      </c>
      <c r="D11" s="65">
        <v>0.75</v>
      </c>
      <c r="E11" s="69"/>
      <c r="F11" s="31">
        <f t="shared" si="0"/>
        <v>0</v>
      </c>
      <c r="H11" s="38"/>
      <c r="I11" s="1"/>
      <c r="J11" s="1"/>
      <c r="K11" s="6"/>
      <c r="L11" s="6"/>
      <c r="M11" s="1"/>
      <c r="N11" s="1"/>
      <c r="O11" s="1"/>
      <c r="P11" s="1"/>
    </row>
    <row r="12" spans="2:16" ht="60" customHeight="1">
      <c r="B12" s="63" t="s">
        <v>30</v>
      </c>
      <c r="C12" s="64">
        <v>13000</v>
      </c>
      <c r="D12" s="65">
        <v>0.5</v>
      </c>
      <c r="E12" s="69"/>
      <c r="F12" s="31">
        <f t="shared" si="0"/>
        <v>0</v>
      </c>
      <c r="H12" s="38"/>
      <c r="I12" s="1"/>
      <c r="J12" s="1"/>
      <c r="K12" s="6"/>
      <c r="L12" s="6"/>
      <c r="M12" s="1"/>
      <c r="N12" s="1"/>
      <c r="O12" s="1"/>
      <c r="P12" s="1"/>
    </row>
    <row r="13" spans="2:16" ht="60" customHeight="1">
      <c r="B13" s="63" t="s">
        <v>31</v>
      </c>
      <c r="C13" s="68">
        <v>10500</v>
      </c>
      <c r="D13" s="65">
        <v>1.9</v>
      </c>
      <c r="E13" s="69"/>
      <c r="F13" s="31">
        <f t="shared" si="0"/>
        <v>0</v>
      </c>
      <c r="H13" s="38"/>
      <c r="I13" s="1"/>
      <c r="J13" s="1"/>
      <c r="K13" s="6"/>
      <c r="L13" s="6"/>
      <c r="M13" s="1"/>
      <c r="N13" s="1"/>
      <c r="O13" s="1"/>
      <c r="P13" s="1"/>
    </row>
    <row r="14" spans="2:16" ht="60" customHeight="1">
      <c r="B14" s="63" t="s">
        <v>32</v>
      </c>
      <c r="C14" s="66">
        <v>5300</v>
      </c>
      <c r="D14" s="65">
        <v>3.25</v>
      </c>
      <c r="E14" s="69"/>
      <c r="F14" s="31">
        <f t="shared" si="0"/>
        <v>0</v>
      </c>
      <c r="H14" s="38"/>
      <c r="I14" s="1"/>
      <c r="J14" s="1"/>
      <c r="K14" s="6"/>
      <c r="L14" s="6"/>
      <c r="M14" s="1"/>
      <c r="N14" s="1"/>
      <c r="O14" s="1"/>
      <c r="P14" s="1"/>
    </row>
    <row r="15" spans="2:16" ht="60" customHeight="1">
      <c r="B15" s="63" t="s">
        <v>33</v>
      </c>
      <c r="C15" s="64">
        <v>14000</v>
      </c>
      <c r="D15" s="65">
        <v>1</v>
      </c>
      <c r="E15" s="69"/>
      <c r="F15" s="31">
        <f t="shared" si="0"/>
        <v>0</v>
      </c>
      <c r="H15" s="38"/>
      <c r="I15" s="1"/>
      <c r="J15" s="1"/>
      <c r="K15" s="6"/>
      <c r="L15" s="6"/>
      <c r="M15" s="1"/>
      <c r="N15" s="1"/>
      <c r="O15" s="1"/>
      <c r="P15" s="1"/>
    </row>
    <row r="16" spans="2:16" ht="60" customHeight="1">
      <c r="B16" s="63" t="s">
        <v>34</v>
      </c>
      <c r="C16" s="64">
        <v>5000</v>
      </c>
      <c r="D16" s="65">
        <v>2.75</v>
      </c>
      <c r="E16" s="69"/>
      <c r="F16" s="31">
        <f t="shared" si="0"/>
        <v>0</v>
      </c>
      <c r="H16" s="38"/>
      <c r="I16" s="1"/>
      <c r="J16" s="1"/>
      <c r="K16" s="6"/>
      <c r="L16" s="6"/>
      <c r="M16" s="1"/>
      <c r="N16" s="1"/>
      <c r="O16" s="1"/>
      <c r="P16" s="1"/>
    </row>
    <row r="17" spans="2:16" ht="60" customHeight="1">
      <c r="B17" s="63" t="s">
        <v>35</v>
      </c>
      <c r="C17" s="64">
        <v>4800</v>
      </c>
      <c r="D17" s="65">
        <v>5</v>
      </c>
      <c r="E17" s="69"/>
      <c r="F17" s="31">
        <f t="shared" si="0"/>
        <v>0</v>
      </c>
      <c r="H17" s="38"/>
      <c r="I17" s="1"/>
      <c r="J17" s="1"/>
      <c r="K17" s="6"/>
      <c r="L17" s="6"/>
      <c r="M17" s="1"/>
      <c r="N17" s="1"/>
      <c r="O17" s="1"/>
      <c r="P17" s="1"/>
    </row>
    <row r="18" spans="2:16" ht="60" customHeight="1">
      <c r="B18" s="63" t="s">
        <v>36</v>
      </c>
      <c r="C18" s="66">
        <v>6100</v>
      </c>
      <c r="D18" s="65">
        <v>1.75</v>
      </c>
      <c r="E18" s="69"/>
      <c r="F18" s="31">
        <f t="shared" si="0"/>
        <v>0</v>
      </c>
      <c r="H18" s="38"/>
      <c r="I18" s="1"/>
      <c r="J18" s="1"/>
      <c r="K18" s="6"/>
      <c r="L18" s="6"/>
      <c r="M18" s="1"/>
      <c r="N18" s="1"/>
      <c r="O18" s="1"/>
      <c r="P18" s="1"/>
    </row>
    <row r="19" spans="2:16" ht="60" customHeight="1">
      <c r="B19" s="63" t="s">
        <v>37</v>
      </c>
      <c r="C19" s="64">
        <v>500</v>
      </c>
      <c r="D19" s="65">
        <v>0.5</v>
      </c>
      <c r="E19" s="69"/>
      <c r="F19" s="31">
        <f t="shared" si="0"/>
        <v>0</v>
      </c>
      <c r="H19" s="38"/>
      <c r="I19" s="1"/>
      <c r="J19" s="1"/>
      <c r="K19" s="6"/>
      <c r="L19" s="6"/>
      <c r="M19" s="1"/>
      <c r="N19" s="1"/>
      <c r="O19" s="1"/>
      <c r="P19" s="1"/>
    </row>
    <row r="20" spans="2:16" ht="60" customHeight="1">
      <c r="B20" s="63" t="s">
        <v>38</v>
      </c>
      <c r="C20" s="64">
        <v>3200</v>
      </c>
      <c r="D20" s="65">
        <v>0.8</v>
      </c>
      <c r="E20" s="69"/>
      <c r="F20" s="31">
        <f t="shared" si="0"/>
        <v>0</v>
      </c>
      <c r="H20" s="38"/>
      <c r="I20" s="1"/>
      <c r="J20" s="1"/>
      <c r="K20" s="6"/>
      <c r="L20" s="6"/>
      <c r="M20" s="1"/>
      <c r="N20" s="1"/>
      <c r="O20" s="1"/>
      <c r="P20" s="1"/>
    </row>
    <row r="21" spans="2:16" ht="60" customHeight="1">
      <c r="B21" s="63" t="s">
        <v>39</v>
      </c>
      <c r="C21" s="64">
        <v>800</v>
      </c>
      <c r="D21" s="65">
        <v>1.5</v>
      </c>
      <c r="E21" s="69"/>
      <c r="F21" s="31">
        <f t="shared" si="0"/>
        <v>0</v>
      </c>
      <c r="H21" s="38"/>
      <c r="I21" s="1"/>
      <c r="J21" s="1"/>
      <c r="K21" s="6"/>
      <c r="L21" s="6"/>
      <c r="M21" s="1"/>
      <c r="N21" s="1"/>
      <c r="O21" s="1"/>
      <c r="P21" s="1"/>
    </row>
    <row r="22" spans="2:16" ht="63" customHeight="1">
      <c r="B22" s="63" t="s">
        <v>40</v>
      </c>
      <c r="C22" s="64">
        <v>4800</v>
      </c>
      <c r="D22" s="65">
        <v>0.8</v>
      </c>
      <c r="E22" s="69"/>
      <c r="F22" s="31">
        <f t="shared" si="0"/>
        <v>0</v>
      </c>
      <c r="H22" s="38"/>
      <c r="I22" s="1"/>
      <c r="J22" s="1"/>
      <c r="K22" s="6"/>
      <c r="L22" s="6"/>
      <c r="M22" s="1"/>
      <c r="N22" s="1"/>
      <c r="O22" s="1"/>
      <c r="P22" s="1"/>
    </row>
    <row r="23" spans="2:16" ht="60" customHeight="1">
      <c r="B23" s="63" t="s">
        <v>41</v>
      </c>
      <c r="C23" s="64">
        <v>5200</v>
      </c>
      <c r="D23" s="65"/>
      <c r="E23" s="69"/>
      <c r="F23" s="31">
        <f t="shared" si="0"/>
        <v>0</v>
      </c>
      <c r="H23" s="38"/>
      <c r="I23" s="1"/>
      <c r="J23" s="1"/>
      <c r="K23" s="6"/>
      <c r="L23" s="6"/>
      <c r="M23" s="1"/>
      <c r="N23" s="1"/>
      <c r="O23" s="1"/>
      <c r="P23" s="1"/>
    </row>
    <row r="24" spans="2:16" ht="60" customHeight="1">
      <c r="B24" s="63" t="s">
        <v>42</v>
      </c>
      <c r="C24" s="64">
        <v>3800</v>
      </c>
      <c r="D24" s="65"/>
      <c r="E24" s="69"/>
      <c r="F24" s="31">
        <f t="shared" si="0"/>
        <v>0</v>
      </c>
      <c r="H24" s="38"/>
      <c r="I24" s="1"/>
      <c r="J24" s="1"/>
      <c r="K24" s="6"/>
      <c r="L24" s="6"/>
      <c r="M24" s="1"/>
      <c r="N24" s="1"/>
      <c r="O24" s="1"/>
      <c r="P24" s="1"/>
    </row>
    <row r="25" spans="2:16" ht="60" customHeight="1">
      <c r="B25" s="63" t="s">
        <v>43</v>
      </c>
      <c r="C25" s="64">
        <v>2300</v>
      </c>
      <c r="D25" s="65"/>
      <c r="E25" s="69"/>
      <c r="F25" s="31">
        <f t="shared" si="0"/>
        <v>0</v>
      </c>
      <c r="H25" s="38"/>
      <c r="I25" s="1"/>
      <c r="J25" s="1"/>
      <c r="K25" s="6"/>
      <c r="L25" s="6"/>
      <c r="M25" s="1"/>
      <c r="N25" s="1"/>
      <c r="O25" s="1"/>
      <c r="P25" s="1"/>
    </row>
    <row r="26" spans="2:16" ht="60" customHeight="1">
      <c r="B26" s="63" t="s">
        <v>44</v>
      </c>
      <c r="C26" s="64">
        <v>3500</v>
      </c>
      <c r="D26" s="65"/>
      <c r="E26" s="69"/>
      <c r="F26" s="31">
        <f t="shared" si="0"/>
        <v>0</v>
      </c>
      <c r="H26" s="38"/>
      <c r="I26" s="1"/>
      <c r="J26" s="1"/>
      <c r="K26" s="6"/>
      <c r="L26" s="6"/>
      <c r="M26" s="1"/>
      <c r="N26" s="1"/>
      <c r="O26" s="1"/>
      <c r="P26" s="1"/>
    </row>
    <row r="27" spans="2:16" ht="60" customHeight="1">
      <c r="B27" s="67" t="s">
        <v>45</v>
      </c>
      <c r="C27" s="64">
        <v>1600</v>
      </c>
      <c r="D27" s="65"/>
      <c r="E27" s="69"/>
      <c r="F27" s="31">
        <f t="shared" si="0"/>
        <v>0</v>
      </c>
      <c r="H27" s="38"/>
      <c r="I27" s="1"/>
      <c r="J27" s="1"/>
      <c r="K27" s="6"/>
      <c r="L27" s="6"/>
      <c r="M27" s="1"/>
      <c r="N27" s="1"/>
      <c r="O27" s="1"/>
      <c r="P27" s="1"/>
    </row>
    <row r="28" spans="2:16" ht="60" customHeight="1">
      <c r="B28" s="63" t="s">
        <v>46</v>
      </c>
      <c r="C28" s="64">
        <v>1500</v>
      </c>
      <c r="D28" s="65"/>
      <c r="E28" s="69"/>
      <c r="F28" s="31">
        <f t="shared" si="0"/>
        <v>0</v>
      </c>
      <c r="H28" s="38"/>
      <c r="I28" s="1"/>
      <c r="J28" s="1"/>
      <c r="K28" s="6"/>
      <c r="L28" s="6"/>
      <c r="M28" s="1"/>
      <c r="N28" s="1"/>
      <c r="O28" s="1"/>
      <c r="P28" s="1"/>
    </row>
    <row r="29" spans="2:16" ht="60" customHeight="1">
      <c r="B29" s="63" t="s">
        <v>47</v>
      </c>
      <c r="C29" s="64">
        <v>1400</v>
      </c>
      <c r="D29" s="65"/>
      <c r="E29" s="69"/>
      <c r="F29" s="31">
        <f t="shared" si="0"/>
        <v>0</v>
      </c>
      <c r="H29" s="38"/>
      <c r="I29" s="1"/>
      <c r="J29" s="1"/>
      <c r="K29" s="6"/>
      <c r="L29" s="6"/>
      <c r="M29" s="1"/>
      <c r="N29" s="1"/>
      <c r="O29" s="1"/>
      <c r="P29" s="1"/>
    </row>
    <row r="30" spans="2:16" ht="60" customHeight="1">
      <c r="B30" s="63" t="s">
        <v>48</v>
      </c>
      <c r="C30" s="64">
        <v>1400</v>
      </c>
      <c r="D30" s="65"/>
      <c r="E30" s="69"/>
      <c r="F30" s="31">
        <f t="shared" si="0"/>
        <v>0</v>
      </c>
      <c r="H30" s="38"/>
      <c r="I30" s="1"/>
      <c r="J30" s="1"/>
      <c r="K30" s="6"/>
      <c r="L30" s="6"/>
      <c r="M30" s="1"/>
      <c r="N30" s="1"/>
      <c r="O30" s="1"/>
      <c r="P30" s="1"/>
    </row>
    <row r="31" spans="2:16" ht="60" customHeight="1">
      <c r="B31" s="63" t="s">
        <v>49</v>
      </c>
      <c r="C31" s="64">
        <v>1200</v>
      </c>
      <c r="D31" s="65"/>
      <c r="E31" s="69"/>
      <c r="F31" s="31">
        <f t="shared" si="0"/>
        <v>0</v>
      </c>
      <c r="H31" s="38"/>
      <c r="I31" s="1"/>
      <c r="J31" s="1"/>
      <c r="K31" s="6"/>
      <c r="L31" s="6"/>
      <c r="M31" s="1"/>
      <c r="N31" s="1"/>
      <c r="O31" s="1"/>
      <c r="P31" s="1"/>
    </row>
    <row r="32" spans="2:16" ht="60" customHeight="1">
      <c r="B32" s="63" t="s">
        <v>50</v>
      </c>
      <c r="C32" s="64">
        <v>1100</v>
      </c>
      <c r="D32" s="65"/>
      <c r="E32" s="69"/>
      <c r="F32" s="31">
        <f t="shared" si="0"/>
        <v>0</v>
      </c>
      <c r="H32" s="38"/>
      <c r="I32" s="1"/>
      <c r="J32" s="1"/>
      <c r="K32" s="6"/>
      <c r="L32" s="6"/>
      <c r="M32" s="1"/>
      <c r="N32" s="1"/>
      <c r="O32" s="1"/>
      <c r="P32" s="1"/>
    </row>
    <row r="33" spans="2:16" ht="60" customHeight="1">
      <c r="B33" s="63" t="s">
        <v>51</v>
      </c>
      <c r="C33" s="64">
        <v>1000</v>
      </c>
      <c r="D33" s="65"/>
      <c r="E33" s="69"/>
      <c r="F33" s="31">
        <f t="shared" si="0"/>
        <v>0</v>
      </c>
      <c r="H33" s="38"/>
      <c r="I33" s="1"/>
      <c r="J33" s="1"/>
      <c r="K33" s="6"/>
      <c r="L33" s="6"/>
      <c r="M33" s="1"/>
      <c r="N33" s="1"/>
      <c r="O33" s="1"/>
      <c r="P33" s="1"/>
    </row>
    <row r="34" spans="2:16" ht="60" customHeight="1">
      <c r="B34" s="63" t="s">
        <v>52</v>
      </c>
      <c r="C34" s="64">
        <v>900</v>
      </c>
      <c r="D34" s="65"/>
      <c r="E34" s="69"/>
      <c r="F34" s="31">
        <f t="shared" si="0"/>
        <v>0</v>
      </c>
      <c r="H34" s="38"/>
      <c r="I34" s="1"/>
      <c r="J34" s="1"/>
      <c r="K34" s="6"/>
      <c r="L34" s="6"/>
      <c r="M34" s="1"/>
      <c r="N34" s="1"/>
      <c r="O34" s="1"/>
      <c r="P34" s="1"/>
    </row>
    <row r="35" spans="2:16" ht="60" customHeight="1">
      <c r="B35" s="63" t="s">
        <v>53</v>
      </c>
      <c r="C35" s="64">
        <v>500</v>
      </c>
      <c r="D35" s="65"/>
      <c r="E35" s="69"/>
      <c r="F35" s="31">
        <f t="shared" si="0"/>
        <v>0</v>
      </c>
      <c r="H35" s="38"/>
      <c r="I35" s="1"/>
      <c r="J35" s="1"/>
      <c r="K35" s="6"/>
      <c r="L35" s="6"/>
      <c r="M35" s="1"/>
      <c r="N35" s="1"/>
      <c r="O35" s="1"/>
      <c r="P35" s="1"/>
    </row>
    <row r="36" spans="2:16" ht="27.75" customHeight="1">
      <c r="B36" s="56" t="s">
        <v>54</v>
      </c>
      <c r="C36" s="54"/>
      <c r="D36" s="55"/>
      <c r="E36" s="55"/>
      <c r="F36" s="55"/>
      <c r="H36" s="38"/>
      <c r="I36" s="1"/>
      <c r="J36" s="1"/>
      <c r="K36" s="6"/>
      <c r="L36" s="6"/>
      <c r="M36" s="1"/>
      <c r="N36" s="1"/>
      <c r="O36" s="1"/>
      <c r="P36" s="1"/>
    </row>
    <row r="37" spans="2:16" ht="60" customHeight="1">
      <c r="B37" s="14" t="s">
        <v>55</v>
      </c>
      <c r="C37" s="75">
        <v>3200</v>
      </c>
      <c r="D37" s="52">
        <v>1</v>
      </c>
      <c r="E37" s="69"/>
      <c r="F37" s="31">
        <f>C37*E37</f>
        <v>0</v>
      </c>
      <c r="H37" s="38"/>
      <c r="I37" s="1"/>
      <c r="J37" s="1"/>
      <c r="K37" s="6"/>
      <c r="L37" s="6"/>
      <c r="M37" s="1"/>
      <c r="N37" s="1"/>
      <c r="O37" s="1"/>
      <c r="P37" s="1"/>
    </row>
    <row r="38" spans="2:16" ht="60" customHeight="1">
      <c r="B38" s="14" t="s">
        <v>56</v>
      </c>
      <c r="C38" s="75">
        <v>3200</v>
      </c>
      <c r="D38" s="52">
        <v>1</v>
      </c>
      <c r="E38" s="69"/>
      <c r="F38" s="31">
        <f>C38*E38</f>
        <v>0</v>
      </c>
      <c r="H38" s="38"/>
      <c r="I38" s="1"/>
      <c r="J38" s="1"/>
      <c r="K38" s="6"/>
      <c r="L38" s="6"/>
      <c r="M38" s="1"/>
      <c r="N38" s="1"/>
      <c r="O38" s="1"/>
      <c r="P38" s="1"/>
    </row>
    <row r="39" spans="2:16" ht="60" customHeight="1">
      <c r="B39" s="14" t="s">
        <v>57</v>
      </c>
      <c r="C39" s="75">
        <v>190</v>
      </c>
      <c r="D39" s="52">
        <v>3.5</v>
      </c>
      <c r="E39" s="69"/>
      <c r="F39" s="31">
        <f t="shared" ref="F39:F42" si="1">C39*E39</f>
        <v>0</v>
      </c>
      <c r="H39" s="38"/>
      <c r="I39" s="1"/>
      <c r="J39" s="1"/>
      <c r="K39" s="6"/>
      <c r="L39" s="6"/>
      <c r="M39" s="1"/>
      <c r="N39" s="1"/>
      <c r="O39" s="1"/>
      <c r="P39" s="1"/>
    </row>
    <row r="40" spans="2:16" ht="60" customHeight="1">
      <c r="B40" s="58" t="s">
        <v>58</v>
      </c>
      <c r="C40" s="75">
        <v>2600</v>
      </c>
      <c r="D40" s="52">
        <v>2</v>
      </c>
      <c r="E40" s="69"/>
      <c r="F40" s="31">
        <f t="shared" si="1"/>
        <v>0</v>
      </c>
      <c r="H40" s="38"/>
      <c r="I40" s="1"/>
      <c r="J40" s="1"/>
      <c r="K40" s="6"/>
      <c r="L40" s="6"/>
      <c r="M40" s="1"/>
      <c r="N40" s="1"/>
      <c r="O40" s="1"/>
      <c r="P40" s="1"/>
    </row>
    <row r="41" spans="2:16" ht="60" customHeight="1">
      <c r="B41" s="14" t="s">
        <v>59</v>
      </c>
      <c r="C41" s="75">
        <v>600</v>
      </c>
      <c r="D41" s="52">
        <v>2.5</v>
      </c>
      <c r="E41" s="69"/>
      <c r="F41" s="31">
        <f>C41*E41</f>
        <v>0</v>
      </c>
      <c r="H41" s="38"/>
      <c r="I41" s="1"/>
      <c r="J41" s="1"/>
      <c r="K41" s="6"/>
      <c r="L41" s="6"/>
      <c r="M41" s="1"/>
      <c r="N41" s="1"/>
      <c r="O41" s="1"/>
      <c r="P41" s="1"/>
    </row>
    <row r="42" spans="2:16" ht="37.5" customHeight="1">
      <c r="B42" s="14" t="s">
        <v>60</v>
      </c>
      <c r="C42" s="75">
        <v>50</v>
      </c>
      <c r="D42" s="52">
        <v>15</v>
      </c>
      <c r="E42" s="69"/>
      <c r="F42" s="31">
        <f t="shared" si="1"/>
        <v>0</v>
      </c>
      <c r="H42" s="38"/>
      <c r="I42" s="1"/>
      <c r="J42" s="1"/>
      <c r="K42" s="6"/>
      <c r="L42" s="6"/>
      <c r="M42" s="1"/>
      <c r="N42" s="1"/>
      <c r="O42" s="1"/>
      <c r="P42" s="1"/>
    </row>
    <row r="43" spans="2:16" ht="37.5" customHeight="1">
      <c r="B43" s="111" t="s">
        <v>61</v>
      </c>
      <c r="C43" s="112"/>
      <c r="D43" s="112"/>
      <c r="E43" s="112"/>
      <c r="F43" s="113"/>
      <c r="H43" s="38"/>
      <c r="I43" s="1"/>
      <c r="J43" s="1"/>
      <c r="K43" s="6"/>
      <c r="L43" s="6"/>
      <c r="M43" s="1"/>
      <c r="N43" s="1"/>
      <c r="O43" s="1"/>
      <c r="P43" s="1"/>
    </row>
    <row r="44" spans="2:16" ht="47.25" customHeight="1">
      <c r="B44" s="70"/>
      <c r="C44" s="59" t="s">
        <v>22</v>
      </c>
      <c r="D44" s="74" t="s">
        <v>62</v>
      </c>
      <c r="E44" s="74" t="s">
        <v>63</v>
      </c>
      <c r="F44" s="59" t="s">
        <v>25</v>
      </c>
      <c r="G44" s="1"/>
      <c r="H44" s="1"/>
      <c r="I44" s="1"/>
      <c r="J44" s="1"/>
      <c r="K44" s="6"/>
      <c r="L44" s="6"/>
      <c r="M44" s="1"/>
      <c r="N44" s="1"/>
      <c r="O44" s="1"/>
      <c r="P44" s="1"/>
    </row>
    <row r="45" spans="2:16" ht="42.75" customHeight="1">
      <c r="B45" s="14" t="s">
        <v>64</v>
      </c>
      <c r="C45" s="51">
        <v>500</v>
      </c>
      <c r="D45" s="71">
        <v>36</v>
      </c>
      <c r="E45" s="72"/>
      <c r="F45" s="73">
        <f>C45*E45</f>
        <v>0</v>
      </c>
      <c r="H45" s="38"/>
      <c r="I45" s="1"/>
      <c r="J45" s="1"/>
      <c r="K45" s="6"/>
      <c r="L45" s="6"/>
      <c r="M45" s="1"/>
      <c r="N45" s="1"/>
      <c r="O45" s="1"/>
      <c r="P45" s="1"/>
    </row>
    <row r="46" spans="2:16" s="9" customFormat="1" ht="15.75" customHeight="1">
      <c r="B46" s="50"/>
      <c r="C46" s="51"/>
      <c r="D46" s="51"/>
      <c r="E46" s="61"/>
      <c r="F46" s="60"/>
      <c r="H46" s="39"/>
      <c r="K46" s="15"/>
      <c r="L46" s="15"/>
      <c r="M46" s="29"/>
    </row>
    <row r="47" spans="2:16" ht="15.75" customHeight="1">
      <c r="B47" s="106" t="s">
        <v>65</v>
      </c>
      <c r="C47" s="107"/>
      <c r="D47" s="107"/>
      <c r="E47" s="108"/>
      <c r="F47" s="62">
        <f>SUM(F8:F45)</f>
        <v>0</v>
      </c>
      <c r="K47" s="101"/>
      <c r="L47" s="101"/>
      <c r="M47" s="102"/>
    </row>
    <row r="48" spans="2:16" ht="32.450000000000003" customHeight="1">
      <c r="F48" s="7"/>
      <c r="K48" s="101"/>
      <c r="L48" s="101"/>
      <c r="M48" s="102"/>
    </row>
    <row r="49" spans="2:13" s="26" customFormat="1" ht="38.1" customHeight="1">
      <c r="B49" s="14" t="s">
        <v>66</v>
      </c>
      <c r="C49" s="35"/>
      <c r="D49" s="35"/>
      <c r="E49" s="35"/>
      <c r="F49" s="30"/>
      <c r="K49" s="104"/>
      <c r="L49" s="104"/>
      <c r="M49" s="105"/>
    </row>
    <row r="50" spans="2:13" ht="15.75" customHeight="1">
      <c r="C50" s="34"/>
      <c r="D50" s="34"/>
      <c r="E50" s="34"/>
      <c r="K50" s="101"/>
      <c r="L50" s="101"/>
      <c r="M50" s="102"/>
    </row>
    <row r="51" spans="2:13" s="9" customFormat="1" ht="15.6" customHeight="1">
      <c r="B51" s="3"/>
      <c r="C51" s="35"/>
      <c r="D51" s="35"/>
      <c r="E51" s="35"/>
    </row>
    <row r="52" spans="2:13" ht="15.75" customHeight="1">
      <c r="C52" s="36"/>
      <c r="D52" s="36"/>
      <c r="E52" s="36"/>
    </row>
    <row r="53" spans="2:13" ht="15.75" customHeight="1"/>
    <row r="54" spans="2:13" ht="15.75" customHeight="1"/>
    <row r="55" spans="2:13" ht="15.75" customHeight="1"/>
    <row r="56" spans="2:13" ht="15.75" customHeight="1"/>
    <row r="57" spans="2:13" ht="57.95" customHeight="1"/>
    <row r="58" spans="2:13" ht="15.75" customHeight="1"/>
    <row r="59" spans="2:13" ht="15.75" customHeight="1"/>
    <row r="60" spans="2:13" ht="15.75" customHeight="1"/>
    <row r="61" spans="2:13" ht="15.75" customHeight="1"/>
    <row r="62" spans="2:13" ht="15.75" customHeight="1"/>
    <row r="63" spans="2:13" ht="15.75" customHeight="1"/>
    <row r="64" spans="2:1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sheetProtection sheet="1" objects="1" scenarios="1"/>
  <protectedRanges>
    <protectedRange sqref="E8:E45" name="Bereik3"/>
  </protectedRanges>
  <mergeCells count="10">
    <mergeCell ref="K50:M50"/>
    <mergeCell ref="K47:M47"/>
    <mergeCell ref="B47:E47"/>
    <mergeCell ref="B1:D1"/>
    <mergeCell ref="B3:E3"/>
    <mergeCell ref="B4:E4"/>
    <mergeCell ref="K48:M48"/>
    <mergeCell ref="K49:M49"/>
    <mergeCell ref="B6:E6"/>
    <mergeCell ref="B43:F43"/>
  </mergeCells>
  <pageMargins left="0.7" right="0.7" top="0.75" bottom="0.75" header="0" footer="0"/>
  <pageSetup paperSize="8" scale="74"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4e7818-80a7-4ead-907c-b0366773bf38">
      <Terms xmlns="http://schemas.microsoft.com/office/infopath/2007/PartnerControls"/>
    </lcf76f155ced4ddcb4097134ff3c332f>
    <_dlc_DocId xmlns="136d649e-49df-464f-bd7f-8fcb66ed28af">NF5AQ3565ATQ-1224217050-1766</_dlc_DocId>
    <_dlc_DocIdUrl xmlns="136d649e-49df-464f-bd7f-8fcb66ed28af">
      <Url>https://amstelveen.sharepoint.com/sites/SRV-Facilitair/_layouts/15/DocIdRedir.aspx?ID=NF5AQ3565ATQ-1224217050-1766</Url>
      <Description>NF5AQ3565ATQ-1224217050-1766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968D896E7344443B3C867C2DD65C1CB" ma:contentTypeVersion="15" ma:contentTypeDescription="Een nieuw document maken." ma:contentTypeScope="" ma:versionID="d9b22ccead7d4bfca90e73b384e03742">
  <xsd:schema xmlns:xsd="http://www.w3.org/2001/XMLSchema" xmlns:xs="http://www.w3.org/2001/XMLSchema" xmlns:p="http://schemas.microsoft.com/office/2006/metadata/properties" xmlns:ns2="136d649e-49df-464f-bd7f-8fcb66ed28af" xmlns:ns3="824e7818-80a7-4ead-907c-b0366773bf38" targetNamespace="http://schemas.microsoft.com/office/2006/metadata/properties" ma:root="true" ma:fieldsID="c66e532aee5d0600894e9696399e5b9f" ns2:_="" ns3:_="">
    <xsd:import namespace="136d649e-49df-464f-bd7f-8fcb66ed28af"/>
    <xsd:import namespace="824e7818-80a7-4ead-907c-b0366773bf38"/>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6d649e-49df-464f-bd7f-8fcb66ed28a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4e7818-80a7-4ead-907c-b0366773bf38"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A3B91-604B-4794-AA28-6B6183C019F2}"/>
</file>

<file path=customXml/itemProps2.xml><?xml version="1.0" encoding="utf-8"?>
<ds:datastoreItem xmlns:ds="http://schemas.openxmlformats.org/officeDocument/2006/customXml" ds:itemID="{F9BE3375-65CF-43CA-8DA0-A3E483EE5D44}"/>
</file>

<file path=customXml/itemProps3.xml><?xml version="1.0" encoding="utf-8"?>
<ds:datastoreItem xmlns:ds="http://schemas.openxmlformats.org/officeDocument/2006/customXml" ds:itemID="{AB54DB98-0F4B-4DB9-AD3C-1EFC273A5E9C}"/>
</file>

<file path=customXml/itemProps4.xml><?xml version="1.0" encoding="utf-8"?>
<ds:datastoreItem xmlns:ds="http://schemas.openxmlformats.org/officeDocument/2006/customXml" ds:itemID="{719636B0-9324-4691-A649-3390B7711D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Kester</dc:creator>
  <cp:keywords/>
  <dc:description/>
  <cp:lastModifiedBy>Niewold, Astrid</cp:lastModifiedBy>
  <cp:revision/>
  <dcterms:created xsi:type="dcterms:W3CDTF">2022-08-29T07:47:47Z</dcterms:created>
  <dcterms:modified xsi:type="dcterms:W3CDTF">2025-05-16T07:49:46Z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0x0101002968D896E7344443B3C867C2DD65C1CB</vt:lpwstr>
  </property>
  <property fmtid="{D5CDD505-2E9C-101B-9397-08002B2CF9AE}" pid="4" name="_dlc_DocIdItemGuid">
    <vt:lpwstr>c00b8820-69fb-4bdd-a91a-38d33455d692</vt:lpwstr>
  </property>
  <property fmtid="{D5CDD505-2E9C-101B-9397-08002B2CF9AE}" pid="5" name="TaxCatchAll">
    <vt:lpwstr/>
  </property>
  <property fmtid="{D5CDD505-2E9C-101B-9397-08002B2CF9AE}" pid="6" name="Afdeling_x0020_gemeente">
    <vt:lpwstr/>
  </property>
  <property fmtid="{D5CDD505-2E9C-101B-9397-08002B2CF9AE}" pid="7" name="i8f876a044c240b99b432cba972c21e6">
    <vt:lpwstr/>
  </property>
  <property fmtid="{D5CDD505-2E9C-101B-9397-08002B2CF9AE}" pid="8" name="Afdeling gemeente">
    <vt:lpwstr/>
  </property>
</Properties>
</file>