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DOCUMENTEN\1349 EERSEL\Actueel\1349.355 Boterbogten III\Documenten\Verkoopprotocol\Bijlagen bij verkoopprotocol\"/>
    </mc:Choice>
  </mc:AlternateContent>
  <xr:revisionPtr revIDLastSave="0" documentId="13_ncr:1_{A4C4CA04-317B-4A1F-B702-20CAA120014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Voorblad" sheetId="2" r:id="rId1"/>
    <sheet name="Biedingsformuli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3" l="1"/>
  <c r="G11" i="3"/>
  <c r="G10" i="3"/>
  <c r="G9" i="3"/>
  <c r="G8" i="3"/>
  <c r="G7" i="3"/>
  <c r="G6" i="3"/>
  <c r="K5" i="3"/>
  <c r="G5" i="3"/>
  <c r="K7" i="3" l="1"/>
  <c r="K8" i="3"/>
  <c r="K9" i="3"/>
  <c r="G13" i="3"/>
  <c r="K11" i="3" l="1"/>
</calcChain>
</file>

<file path=xl/sharedStrings.xml><?xml version="1.0" encoding="utf-8"?>
<sst xmlns="http://schemas.openxmlformats.org/spreadsheetml/2006/main" count="32" uniqueCount="27">
  <si>
    <t xml:space="preserve">Kavelnummer </t>
  </si>
  <si>
    <t>Categorie</t>
  </si>
  <si>
    <t>Sociale koopwoning 'midden'</t>
  </si>
  <si>
    <t>Sociale koopwoning 'hoog'</t>
  </si>
  <si>
    <t>Vrije sector</t>
  </si>
  <si>
    <t>Verkooptekening:</t>
  </si>
  <si>
    <t>Themakaart woonprogramma Boterbochten III Steensel:</t>
  </si>
  <si>
    <t>Totaal:</t>
  </si>
  <si>
    <t>Controle:</t>
  </si>
  <si>
    <t>Biedingsformulier Boterbochten III Steensel:</t>
  </si>
  <si>
    <t>Totaal oppervlakte (m2):</t>
  </si>
  <si>
    <t>Totaal grondbod categorie 'midden':</t>
  </si>
  <si>
    <t>Totaal grondbod categorie 'hoog':</t>
  </si>
  <si>
    <t>Totaal grondbod vrije sector:</t>
  </si>
  <si>
    <t>Totaal grondbod voor alle categorieën:</t>
  </si>
  <si>
    <t>Hoe werkt het biedingsformulier?</t>
  </si>
  <si>
    <t>Welkom op het biedingsformulier voor de verkoopprocedure Boterbochten III Steensel.</t>
  </si>
  <si>
    <r>
      <rPr>
        <u/>
        <sz val="9"/>
        <color theme="1"/>
        <rFont val="Open Sans"/>
        <family val="2"/>
      </rPr>
      <t>Stap 1.</t>
    </r>
    <r>
      <rPr>
        <sz val="9"/>
        <color theme="1"/>
        <rFont val="Open Sans"/>
        <family val="2"/>
      </rPr>
      <t xml:space="preserve"> Ga naar het blad </t>
    </r>
    <r>
      <rPr>
        <b/>
        <sz val="9"/>
        <color theme="1"/>
        <rFont val="Open Sans"/>
        <family val="2"/>
      </rPr>
      <t>biedingsformulier</t>
    </r>
  </si>
  <si>
    <r>
      <rPr>
        <u/>
        <sz val="9"/>
        <color theme="1"/>
        <rFont val="Open Sans"/>
        <family val="2"/>
      </rPr>
      <t>Stap 3.</t>
    </r>
    <r>
      <rPr>
        <sz val="9"/>
        <color theme="1"/>
        <rFont val="Open Sans"/>
        <family val="2"/>
      </rPr>
      <t xml:space="preserve"> Wanneer u voor alle kavels een grondbod per vierkante meter heeft ingevuld rekent het model </t>
    </r>
    <r>
      <rPr>
        <b/>
        <sz val="9"/>
        <color theme="1"/>
        <rFont val="Open Sans"/>
        <family val="2"/>
      </rPr>
      <t>automatisch</t>
    </r>
    <r>
      <rPr>
        <sz val="9"/>
        <color theme="1"/>
        <rFont val="Open Sans"/>
        <family val="2"/>
      </rPr>
      <t xml:space="preserve"> het grondbod per prijscategorie uit. Ook wordt uw </t>
    </r>
    <r>
      <rPr>
        <b/>
        <sz val="9"/>
        <color theme="1"/>
        <rFont val="Open Sans"/>
        <family val="2"/>
      </rPr>
      <t>totale grondbod</t>
    </r>
    <r>
      <rPr>
        <sz val="9"/>
        <color theme="1"/>
        <rFont val="Open Sans"/>
        <family val="2"/>
      </rPr>
      <t xml:space="preserve"> berekend.</t>
    </r>
  </si>
  <si>
    <r>
      <rPr>
        <u/>
        <sz val="9"/>
        <color theme="1"/>
        <rFont val="Open Sans"/>
        <family val="2"/>
      </rPr>
      <t>Stap 4.</t>
    </r>
    <r>
      <rPr>
        <sz val="9"/>
        <color theme="1"/>
        <rFont val="Open Sans"/>
        <family val="2"/>
      </rPr>
      <t xml:space="preserve"> Dien uw ingevulde biedingsformulier in met de inschrijving.</t>
    </r>
  </si>
  <si>
    <r>
      <rPr>
        <b/>
        <sz val="9"/>
        <color theme="1"/>
        <rFont val="Open Sans"/>
        <family val="2"/>
      </rPr>
      <t>Let op!</t>
    </r>
    <r>
      <rPr>
        <sz val="9"/>
        <color theme="1"/>
        <rFont val="Open Sans"/>
        <family val="2"/>
      </rPr>
      <t xml:space="preserve"> U kunt enkel de grijze cellen bewerken.</t>
    </r>
  </si>
  <si>
    <r>
      <rPr>
        <b/>
        <sz val="9"/>
        <color theme="1"/>
        <rFont val="Open Sans"/>
        <family val="2"/>
      </rPr>
      <t>Let op!</t>
    </r>
    <r>
      <rPr>
        <sz val="9"/>
        <color theme="1"/>
        <rFont val="Open Sans"/>
        <family val="2"/>
      </rPr>
      <t xml:space="preserve"> Het totaaloppervlakte van uw bieding dient ten aller tijden gelijk te zijn aan 1183 vierkante meter. Een grondbod voor een afwijkend aantal vierkante meters (</t>
    </r>
    <r>
      <rPr>
        <b/>
        <sz val="9"/>
        <color theme="1"/>
        <rFont val="Open Sans"/>
        <family val="2"/>
      </rPr>
      <t>zie controle</t>
    </r>
    <r>
      <rPr>
        <sz val="9"/>
        <color theme="1"/>
        <rFont val="Open Sans"/>
        <family val="2"/>
      </rPr>
      <t>) is ongeldig.</t>
    </r>
  </si>
  <si>
    <r>
      <rPr>
        <u/>
        <sz val="9"/>
        <color theme="1"/>
        <rFont val="Open Sans"/>
        <family val="2"/>
      </rPr>
      <t>Stap 2.</t>
    </r>
    <r>
      <rPr>
        <sz val="9"/>
        <color theme="1"/>
        <rFont val="Open Sans"/>
        <family val="2"/>
      </rPr>
      <t xml:space="preserve"> Vul onder het kopje </t>
    </r>
    <r>
      <rPr>
        <b/>
        <sz val="9"/>
        <color theme="1"/>
        <rFont val="Open Sans"/>
        <family val="2"/>
      </rPr>
      <t>grondbod per vierkante meter (excl. BTW) in de grijze cellen</t>
    </r>
    <r>
      <rPr>
        <sz val="9"/>
        <color theme="1"/>
        <rFont val="Open Sans"/>
        <family val="2"/>
      </rPr>
      <t xml:space="preserve"> uw grondbod in per kavel.</t>
    </r>
  </si>
  <si>
    <t>Grondbod per m2 (excl. BTW)</t>
  </si>
  <si>
    <t>Grondbod (excl. BTW)</t>
  </si>
  <si>
    <t>Oppervlakte indicatieve verkaveling (m2)</t>
  </si>
  <si>
    <t>Oppervlakte verkaveling inschrijver (m2)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</si>
</sst>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Open Sans"/>
      <family val="2"/>
    </font>
    <font>
      <b/>
      <sz val="9"/>
      <color theme="0"/>
      <name val="Open Sans"/>
      <family val="2"/>
    </font>
    <font>
      <sz val="9"/>
      <name val="Open Sans"/>
      <family val="2"/>
    </font>
    <font>
      <b/>
      <u/>
      <sz val="9"/>
      <color theme="1"/>
      <name val="Open Sans"/>
      <family val="2"/>
    </font>
    <font>
      <u/>
      <sz val="9"/>
      <color theme="1"/>
      <name val="Open Sans"/>
      <family val="2"/>
    </font>
    <font>
      <b/>
      <sz val="9"/>
      <color theme="1"/>
      <name val="Open Sans"/>
      <family val="2"/>
    </font>
    <font>
      <sz val="11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3F00"/>
        <bgColor indexed="64"/>
      </patternFill>
    </fill>
    <fill>
      <patternFill patternType="solid">
        <fgColor rgb="FFFF7F00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0024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6" borderId="0" xfId="0" applyFill="1"/>
    <xf numFmtId="0" fontId="1" fillId="0" borderId="8" xfId="0" applyFont="1" applyBorder="1"/>
    <xf numFmtId="0" fontId="2" fillId="5" borderId="9" xfId="0" applyFont="1" applyFill="1" applyBorder="1" applyAlignment="1">
      <alignment horizontal="center"/>
    </xf>
    <xf numFmtId="0" fontId="1" fillId="5" borderId="8" xfId="0" applyFont="1" applyFill="1" applyBorder="1"/>
    <xf numFmtId="0" fontId="1" fillId="3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0" borderId="10" xfId="0" applyBorder="1"/>
    <xf numFmtId="0" fontId="1" fillId="5" borderId="12" xfId="0" applyFont="1" applyFill="1" applyBorder="1"/>
    <xf numFmtId="0" fontId="1" fillId="5" borderId="13" xfId="0" applyFont="1" applyFill="1" applyBorder="1"/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44" fontId="1" fillId="6" borderId="16" xfId="0" applyNumberFormat="1" applyFont="1" applyFill="1" applyBorder="1" applyAlignment="1">
      <alignment horizontal="center"/>
    </xf>
    <xf numFmtId="0" fontId="0" fillId="0" borderId="0" xfId="0" applyFill="1"/>
    <xf numFmtId="0" fontId="3" fillId="6" borderId="2" xfId="0" applyFont="1" applyFill="1" applyBorder="1" applyAlignment="1">
      <alignment horizontal="left"/>
    </xf>
    <xf numFmtId="44" fontId="1" fillId="6" borderId="17" xfId="0" applyNumberFormat="1" applyFont="1" applyFill="1" applyBorder="1" applyAlignment="1">
      <alignment horizontal="center"/>
    </xf>
    <xf numFmtId="44" fontId="1" fillId="6" borderId="18" xfId="0" applyNumberFormat="1" applyFont="1" applyFill="1" applyBorder="1" applyAlignment="1">
      <alignment horizontal="center"/>
    </xf>
    <xf numFmtId="44" fontId="2" fillId="5" borderId="11" xfId="0" applyNumberFormat="1" applyFont="1" applyFill="1" applyBorder="1"/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/>
    <xf numFmtId="0" fontId="4" fillId="6" borderId="0" xfId="0" applyFont="1" applyFill="1"/>
    <xf numFmtId="0" fontId="1" fillId="6" borderId="19" xfId="0" applyFont="1" applyFill="1" applyBorder="1" applyAlignment="1">
      <alignment horizontal="center"/>
    </xf>
    <xf numFmtId="0" fontId="7" fillId="0" borderId="0" xfId="0" applyFont="1"/>
    <xf numFmtId="0" fontId="7" fillId="6" borderId="3" xfId="0" applyFont="1" applyFill="1" applyBorder="1"/>
    <xf numFmtId="0" fontId="1" fillId="6" borderId="4" xfId="0" applyFont="1" applyFill="1" applyBorder="1"/>
    <xf numFmtId="0" fontId="1" fillId="0" borderId="5" xfId="0" applyFont="1" applyBorder="1"/>
    <xf numFmtId="0" fontId="1" fillId="6" borderId="5" xfId="0" applyFont="1" applyFill="1" applyBorder="1"/>
    <xf numFmtId="44" fontId="1" fillId="6" borderId="5" xfId="0" applyNumberFormat="1" applyFont="1" applyFill="1" applyBorder="1"/>
    <xf numFmtId="0" fontId="1" fillId="6" borderId="6" xfId="0" applyFont="1" applyFill="1" applyBorder="1"/>
    <xf numFmtId="44" fontId="1" fillId="6" borderId="7" xfId="0" applyNumberFormat="1" applyFont="1" applyFill="1" applyBorder="1"/>
    <xf numFmtId="0" fontId="2" fillId="5" borderId="13" xfId="0" applyFont="1" applyFill="1" applyBorder="1" applyAlignment="1">
      <alignment horizontal="center" wrapText="1"/>
    </xf>
    <xf numFmtId="0" fontId="2" fillId="5" borderId="14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44" fontId="1" fillId="7" borderId="15" xfId="0" applyNumberFormat="1" applyFont="1" applyFill="1" applyBorder="1" applyAlignment="1" applyProtection="1">
      <alignment horizontal="right" wrapText="1"/>
      <protection locked="0"/>
    </xf>
    <xf numFmtId="0" fontId="2" fillId="5" borderId="8" xfId="0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" fillId="6" borderId="0" xfId="0" applyFont="1" applyFill="1" applyAlignment="1">
      <alignment horizontal="left"/>
    </xf>
    <xf numFmtId="0" fontId="1" fillId="6" borderId="0" xfId="0" applyFont="1" applyFill="1" applyAlignment="1">
      <alignment horizontal="left" vertical="top" wrapText="1"/>
    </xf>
  </cellXfs>
  <cellStyles count="1">
    <cellStyle name="Standaard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247D"/>
      <color rgb="FFFFBF00"/>
      <color rgb="FFFF7F00"/>
      <color rgb="FFFF3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13</xdr:row>
      <xdr:rowOff>167640</xdr:rowOff>
    </xdr:from>
    <xdr:to>
      <xdr:col>4</xdr:col>
      <xdr:colOff>152400</xdr:colOff>
      <xdr:row>17</xdr:row>
      <xdr:rowOff>188733</xdr:rowOff>
    </xdr:to>
    <xdr:pic>
      <xdr:nvPicPr>
        <xdr:cNvPr id="2" name="Afbeelding 1" descr="Home | Gemeente Eersel">
          <a:extLst>
            <a:ext uri="{FF2B5EF4-FFF2-40B4-BE49-F238E27FC236}">
              <a16:creationId xmlns:a16="http://schemas.microsoft.com/office/drawing/2014/main" id="{6BFB0108-C890-4DAD-8A97-4D1FDE43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1" y="2926080"/>
          <a:ext cx="1363979" cy="783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525780</xdr:colOff>
      <xdr:row>15</xdr:row>
      <xdr:rowOff>53340</xdr:rowOff>
    </xdr:from>
    <xdr:to>
      <xdr:col>7</xdr:col>
      <xdr:colOff>274320</xdr:colOff>
      <xdr:row>17</xdr:row>
      <xdr:rowOff>59579</xdr:rowOff>
    </xdr:to>
    <xdr:pic>
      <xdr:nvPicPr>
        <xdr:cNvPr id="3" name="Afbeelding 2" descr="Gloudemans - Stichting Vastgoeddata &quot;StiVAD&quot;">
          <a:extLst>
            <a:ext uri="{FF2B5EF4-FFF2-40B4-BE49-F238E27FC236}">
              <a16:creationId xmlns:a16="http://schemas.microsoft.com/office/drawing/2014/main" id="{C0CDAE93-54D7-4B61-A5A0-9D8A14FF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3177540"/>
          <a:ext cx="1577340" cy="39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</xdr:colOff>
      <xdr:row>16</xdr:row>
      <xdr:rowOff>49618</xdr:rowOff>
    </xdr:from>
    <xdr:to>
      <xdr:col>6</xdr:col>
      <xdr:colOff>1510110</xdr:colOff>
      <xdr:row>32</xdr:row>
      <xdr:rowOff>137160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493940-4B12-4C88-AD3D-4DE0D9A88BE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9955" y="3278593"/>
          <a:ext cx="4241880" cy="3192692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16</xdr:row>
      <xdr:rowOff>114301</xdr:rowOff>
    </xdr:from>
    <xdr:to>
      <xdr:col>2</xdr:col>
      <xdr:colOff>611412</xdr:colOff>
      <xdr:row>28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E14BE0-4F57-41EE-9B82-6B1937FCDF35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5320" y="3343276"/>
          <a:ext cx="2404017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1B5F-03EB-4945-8662-500069486F01}">
  <dimension ref="B2:O24"/>
  <sheetViews>
    <sheetView workbookViewId="0">
      <selection activeCell="C13" sqref="C13:N13"/>
    </sheetView>
  </sheetViews>
  <sheetFormatPr defaultRowHeight="15" x14ac:dyDescent="0.25"/>
  <cols>
    <col min="14" max="14" width="9.85546875" customWidth="1"/>
  </cols>
  <sheetData>
    <row r="2" spans="2:15" ht="15.75" x14ac:dyDescent="0.3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5" ht="15.75" x14ac:dyDescent="0.3">
      <c r="B3" s="22"/>
      <c r="C3" s="22" t="s">
        <v>16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ht="15.75" x14ac:dyDescent="0.3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2:15" ht="15.75" x14ac:dyDescent="0.3">
      <c r="B5" s="22"/>
      <c r="C5" s="23" t="s">
        <v>15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2:15" ht="15.75" x14ac:dyDescent="0.3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2:15" ht="15.75" x14ac:dyDescent="0.3">
      <c r="B7" s="22"/>
      <c r="C7" s="40" t="s">
        <v>17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22"/>
    </row>
    <row r="8" spans="2:15" ht="15.75" x14ac:dyDescent="0.3">
      <c r="B8" s="22"/>
      <c r="C8" s="40" t="s">
        <v>22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22"/>
    </row>
    <row r="9" spans="2:15" ht="30.75" customHeight="1" x14ac:dyDescent="0.3">
      <c r="B9" s="22"/>
      <c r="C9" s="41" t="s">
        <v>18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22"/>
    </row>
    <row r="10" spans="2:15" ht="15.75" x14ac:dyDescent="0.3">
      <c r="B10" s="22"/>
      <c r="C10" s="41" t="s">
        <v>19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22"/>
    </row>
    <row r="11" spans="2:15" ht="15.75" x14ac:dyDescent="0.3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</row>
    <row r="12" spans="2:15" ht="15.75" x14ac:dyDescent="0.3">
      <c r="B12" s="22"/>
      <c r="C12" s="22" t="s">
        <v>20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2:15" ht="30.6" customHeight="1" x14ac:dyDescent="0.3">
      <c r="B13" s="22"/>
      <c r="C13" s="41" t="s">
        <v>21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22"/>
    </row>
    <row r="14" spans="2:15" ht="15.75" x14ac:dyDescent="0.3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2:15" ht="15.75" x14ac:dyDescent="0.3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2:15" ht="15.75" x14ac:dyDescent="0.3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"/>
      <c r="M16" s="22"/>
      <c r="N16" s="22"/>
      <c r="O16" s="22"/>
    </row>
    <row r="17" spans="2:15" ht="15.75" x14ac:dyDescent="0.3">
      <c r="B17" s="22"/>
      <c r="C17" s="22"/>
      <c r="D17" s="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  <row r="18" spans="2:15" ht="15.75" x14ac:dyDescent="0.3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2:15" ht="15.75" x14ac:dyDescent="0.3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2:15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x14ac:dyDescent="0.25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2:15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2:15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2:15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</sheetData>
  <sheetProtection algorithmName="SHA-512" hashValue="ISM265b7W78ZooFbUg9ejpHm/Ta+rd/UAZdqRr5xNdmoi77ERrs2ayT3An8Pfhm2Q+BS6B/aRGy2RY71Xx4oRw==" saltValue="hrpUjadynjNuUP/C4iWDqg==" spinCount="100000" sheet="1" objects="1" scenarios="1"/>
  <mergeCells count="5">
    <mergeCell ref="C7:N7"/>
    <mergeCell ref="C8:N8"/>
    <mergeCell ref="C9:N9"/>
    <mergeCell ref="C13:N13"/>
    <mergeCell ref="C10:N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974D-C652-4514-9410-2715E774783A}">
  <dimension ref="A2:K22"/>
  <sheetViews>
    <sheetView tabSelected="1" zoomScaleNormal="100" workbookViewId="0">
      <selection activeCell="I18" sqref="I18"/>
    </sheetView>
  </sheetViews>
  <sheetFormatPr defaultRowHeight="15" x14ac:dyDescent="0.25"/>
  <cols>
    <col min="2" max="2" width="27.5703125" customWidth="1"/>
    <col min="3" max="3" width="14" customWidth="1"/>
    <col min="4" max="4" width="22" customWidth="1"/>
    <col min="5" max="5" width="22.85546875" customWidth="1"/>
    <col min="6" max="6" width="19.140625" style="39" customWidth="1"/>
    <col min="7" max="7" width="26" customWidth="1"/>
    <col min="10" max="10" width="38.140625" customWidth="1"/>
    <col min="11" max="11" width="21.85546875" customWidth="1"/>
  </cols>
  <sheetData>
    <row r="2" spans="1:11" ht="15.75" x14ac:dyDescent="0.3">
      <c r="B2" s="1" t="s">
        <v>9</v>
      </c>
      <c r="C2" s="1"/>
      <c r="D2" s="1"/>
      <c r="E2" s="1"/>
      <c r="F2" s="35"/>
      <c r="G2" s="1"/>
      <c r="H2" s="1"/>
      <c r="I2" s="1"/>
    </row>
    <row r="3" spans="1:11" ht="17.25" thickBot="1" x14ac:dyDescent="0.35">
      <c r="B3" s="3"/>
      <c r="C3" s="3"/>
      <c r="D3" s="3"/>
      <c r="E3" s="3"/>
      <c r="F3" s="36"/>
      <c r="G3" s="3"/>
      <c r="H3" s="1"/>
      <c r="I3" s="1"/>
      <c r="J3" s="25"/>
      <c r="K3" s="25"/>
    </row>
    <row r="4" spans="1:11" ht="31.5" customHeight="1" thickBot="1" x14ac:dyDescent="0.35">
      <c r="A4" s="9"/>
      <c r="B4" s="12" t="s">
        <v>1</v>
      </c>
      <c r="C4" s="13" t="s">
        <v>0</v>
      </c>
      <c r="D4" s="33" t="s">
        <v>25</v>
      </c>
      <c r="E4" s="34" t="s">
        <v>26</v>
      </c>
      <c r="F4" s="34" t="s">
        <v>23</v>
      </c>
      <c r="G4" s="4" t="s">
        <v>24</v>
      </c>
      <c r="H4" s="1"/>
      <c r="I4" s="1"/>
      <c r="J4" s="17" t="s">
        <v>8</v>
      </c>
      <c r="K4" s="26"/>
    </row>
    <row r="5" spans="1:11" ht="15.75" x14ac:dyDescent="0.3">
      <c r="A5" s="9"/>
      <c r="B5" s="6" t="s">
        <v>3</v>
      </c>
      <c r="C5" s="14">
        <v>39</v>
      </c>
      <c r="D5" s="14">
        <v>146</v>
      </c>
      <c r="E5" s="21">
        <v>146</v>
      </c>
      <c r="F5" s="37"/>
      <c r="G5" s="15">
        <f>E5*F5</f>
        <v>0</v>
      </c>
      <c r="H5" s="1"/>
      <c r="I5" s="1"/>
      <c r="J5" s="27" t="s">
        <v>10</v>
      </c>
      <c r="K5" s="28">
        <f>SUM(E5:E12)</f>
        <v>1138</v>
      </c>
    </row>
    <row r="6" spans="1:11" ht="15.75" x14ac:dyDescent="0.3">
      <c r="A6" s="9"/>
      <c r="B6" s="7" t="s">
        <v>2</v>
      </c>
      <c r="C6" s="14">
        <v>40</v>
      </c>
      <c r="D6" s="14">
        <v>108</v>
      </c>
      <c r="E6" s="21">
        <v>108</v>
      </c>
      <c r="F6" s="37"/>
      <c r="G6" s="18">
        <f t="shared" ref="G6:G12" si="0">E6*F6</f>
        <v>0</v>
      </c>
      <c r="H6" s="1"/>
      <c r="I6" s="1"/>
      <c r="J6" s="27"/>
      <c r="K6" s="29"/>
    </row>
    <row r="7" spans="1:11" ht="15.75" x14ac:dyDescent="0.3">
      <c r="A7" s="9"/>
      <c r="B7" s="7" t="s">
        <v>2</v>
      </c>
      <c r="C7" s="14">
        <v>41</v>
      </c>
      <c r="D7" s="14">
        <v>108</v>
      </c>
      <c r="E7" s="21">
        <v>108</v>
      </c>
      <c r="F7" s="37"/>
      <c r="G7" s="18">
        <f t="shared" si="0"/>
        <v>0</v>
      </c>
      <c r="H7" s="1"/>
      <c r="I7" s="1"/>
      <c r="J7" s="27" t="s">
        <v>11</v>
      </c>
      <c r="K7" s="30">
        <f>SUM(G6:G7)</f>
        <v>0</v>
      </c>
    </row>
    <row r="8" spans="1:11" ht="15.75" x14ac:dyDescent="0.3">
      <c r="A8" s="9"/>
      <c r="B8" s="8" t="s">
        <v>4</v>
      </c>
      <c r="C8" s="14">
        <v>42</v>
      </c>
      <c r="D8" s="14">
        <v>155</v>
      </c>
      <c r="E8" s="21">
        <v>155</v>
      </c>
      <c r="F8" s="37"/>
      <c r="G8" s="18">
        <f t="shared" si="0"/>
        <v>0</v>
      </c>
      <c r="H8" s="1"/>
      <c r="I8" s="1"/>
      <c r="J8" s="27" t="s">
        <v>12</v>
      </c>
      <c r="K8" s="30">
        <f>SUM(G5,G10,G11)</f>
        <v>0</v>
      </c>
    </row>
    <row r="9" spans="1:11" ht="15.75" x14ac:dyDescent="0.3">
      <c r="A9" s="9"/>
      <c r="B9" s="8" t="s">
        <v>4</v>
      </c>
      <c r="C9" s="14">
        <v>43</v>
      </c>
      <c r="D9" s="14">
        <v>161</v>
      </c>
      <c r="E9" s="21">
        <v>161</v>
      </c>
      <c r="F9" s="37"/>
      <c r="G9" s="18">
        <f t="shared" si="0"/>
        <v>0</v>
      </c>
      <c r="H9" s="1"/>
      <c r="I9" s="1"/>
      <c r="J9" s="27" t="s">
        <v>13</v>
      </c>
      <c r="K9" s="30">
        <f>SUM(G8,G9,G12)</f>
        <v>0</v>
      </c>
    </row>
    <row r="10" spans="1:11" ht="15.75" x14ac:dyDescent="0.3">
      <c r="A10" s="9"/>
      <c r="B10" s="6" t="s">
        <v>3</v>
      </c>
      <c r="C10" s="14">
        <v>44</v>
      </c>
      <c r="D10" s="14">
        <v>134</v>
      </c>
      <c r="E10" s="21">
        <v>134</v>
      </c>
      <c r="F10" s="37"/>
      <c r="G10" s="18">
        <f t="shared" si="0"/>
        <v>0</v>
      </c>
      <c r="H10" s="1"/>
      <c r="I10" s="1"/>
      <c r="J10" s="27"/>
      <c r="K10" s="29"/>
    </row>
    <row r="11" spans="1:11" ht="15.75" x14ac:dyDescent="0.3">
      <c r="A11" s="9"/>
      <c r="B11" s="6" t="s">
        <v>3</v>
      </c>
      <c r="C11" s="14">
        <v>45</v>
      </c>
      <c r="D11" s="14">
        <v>127</v>
      </c>
      <c r="E11" s="21">
        <v>127</v>
      </c>
      <c r="F11" s="37"/>
      <c r="G11" s="18">
        <f t="shared" si="0"/>
        <v>0</v>
      </c>
      <c r="H11" s="1"/>
      <c r="I11" s="1"/>
      <c r="J11" s="31" t="s">
        <v>14</v>
      </c>
      <c r="K11" s="32">
        <f>SUM(K7:K9)</f>
        <v>0</v>
      </c>
    </row>
    <row r="12" spans="1:11" ht="16.5" thickBot="1" x14ac:dyDescent="0.35">
      <c r="A12" s="9"/>
      <c r="B12" s="8" t="s">
        <v>4</v>
      </c>
      <c r="C12" s="14">
        <v>46</v>
      </c>
      <c r="D12" s="24">
        <v>199</v>
      </c>
      <c r="E12" s="21">
        <v>199</v>
      </c>
      <c r="F12" s="37"/>
      <c r="G12" s="19">
        <f t="shared" si="0"/>
        <v>0</v>
      </c>
      <c r="H12" s="1"/>
      <c r="I12" s="1"/>
    </row>
    <row r="13" spans="1:11" ht="16.5" thickBot="1" x14ac:dyDescent="0.35">
      <c r="A13" s="9"/>
      <c r="B13" s="10"/>
      <c r="C13" s="11"/>
      <c r="D13" s="5"/>
      <c r="E13" s="5"/>
      <c r="F13" s="38" t="s">
        <v>7</v>
      </c>
      <c r="G13" s="20">
        <f>SUM(G5:G12)</f>
        <v>0</v>
      </c>
      <c r="H13" s="1"/>
      <c r="I13" s="1"/>
    </row>
    <row r="14" spans="1:11" ht="15.75" x14ac:dyDescent="0.3">
      <c r="B14" s="1"/>
      <c r="C14" s="1"/>
      <c r="D14" s="1"/>
      <c r="E14" s="1"/>
      <c r="F14" s="35"/>
      <c r="G14" s="1"/>
      <c r="H14" s="1"/>
      <c r="I14" s="1"/>
    </row>
    <row r="15" spans="1:11" ht="15.75" x14ac:dyDescent="0.3">
      <c r="B15" s="1"/>
      <c r="C15" s="1"/>
      <c r="D15" s="1"/>
      <c r="E15" s="1"/>
      <c r="F15" s="35"/>
      <c r="G15" s="1"/>
      <c r="H15" s="1"/>
      <c r="I15" s="1"/>
    </row>
    <row r="16" spans="1:11" ht="15.75" x14ac:dyDescent="0.3">
      <c r="B16" t="s">
        <v>5</v>
      </c>
      <c r="C16" s="1"/>
      <c r="D16" s="1"/>
      <c r="E16" t="s">
        <v>6</v>
      </c>
      <c r="F16" s="35"/>
      <c r="G16" s="1"/>
      <c r="H16" s="1"/>
      <c r="I16" s="1"/>
    </row>
    <row r="17" spans="2:9" ht="15.75" x14ac:dyDescent="0.3">
      <c r="B17" s="1"/>
      <c r="C17" s="1"/>
      <c r="D17" s="1"/>
      <c r="E17" s="1"/>
      <c r="F17" s="35"/>
      <c r="G17" s="1"/>
      <c r="H17" s="1"/>
      <c r="I17" s="1"/>
    </row>
    <row r="18" spans="2:9" ht="15.75" x14ac:dyDescent="0.3">
      <c r="B18" s="1"/>
      <c r="C18" s="1"/>
      <c r="D18" s="1"/>
      <c r="E18" s="1"/>
      <c r="F18" s="35"/>
      <c r="G18" s="1"/>
      <c r="H18" s="1"/>
      <c r="I18" s="1"/>
    </row>
    <row r="19" spans="2:9" ht="15.75" x14ac:dyDescent="0.3">
      <c r="B19" s="1"/>
      <c r="C19" s="1"/>
      <c r="D19" s="1"/>
      <c r="E19" s="1"/>
      <c r="F19" s="35"/>
      <c r="G19" s="1"/>
      <c r="H19" s="1"/>
      <c r="I19" s="1"/>
    </row>
    <row r="20" spans="2:9" ht="15.75" x14ac:dyDescent="0.3">
      <c r="B20" s="1"/>
      <c r="C20" s="1"/>
      <c r="D20" s="1"/>
      <c r="E20" s="1"/>
      <c r="F20" s="35"/>
      <c r="G20" s="1"/>
      <c r="H20" s="1"/>
      <c r="I20" s="1"/>
    </row>
    <row r="21" spans="2:9" ht="15.75" x14ac:dyDescent="0.3">
      <c r="B21" s="1"/>
      <c r="C21" s="1"/>
      <c r="D21" s="1"/>
      <c r="E21" s="1"/>
      <c r="F21" s="35"/>
      <c r="G21" s="1"/>
      <c r="H21" s="1"/>
      <c r="I21" s="1"/>
    </row>
    <row r="22" spans="2:9" ht="15.75" x14ac:dyDescent="0.3">
      <c r="B22" s="1"/>
      <c r="C22" s="1"/>
      <c r="D22" s="1"/>
      <c r="E22" s="1"/>
      <c r="F22" s="35"/>
      <c r="G22" s="1"/>
      <c r="H22" s="1"/>
      <c r="I22" s="1"/>
    </row>
  </sheetData>
  <sheetProtection algorithmName="SHA-512" hashValue="Y41kKb15DLk4UI8o1TSf5xnyZqGm+KGa3yKAFwxjnk/60iE73rUVQowXz0gjYqjESObC9u5A2x4uADXeJ1/HNg==" saltValue="QOuxEJHI2ZcSTf1dtiPm0w==" spinCount="100000" sheet="1" objects="1" scenarios="1"/>
  <conditionalFormatting sqref="K5">
    <cfRule type="cellIs" dxfId="1" priority="1" operator="notEqual">
      <formula>1138</formula>
    </cfRule>
    <cfRule type="cellIs" dxfId="0" priority="2" operator="equal">
      <formula>1138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Biedingsformulier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Jorn Meester</dc:creator>
  <cp:lastModifiedBy>Jorn Meester</cp:lastModifiedBy>
  <dcterms:created xsi:type="dcterms:W3CDTF">2015-06-05T18:19:34Z</dcterms:created>
  <dcterms:modified xsi:type="dcterms:W3CDTF">2025-08-04T07:30:05Z</dcterms:modified>
</cp:coreProperties>
</file>