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01-BEV-Scanstraten (huur en onderhoud)/04-Nota van inlichtingen/"/>
    </mc:Choice>
  </mc:AlternateContent>
  <xr:revisionPtr revIDLastSave="0" documentId="8_{73FCD794-2558-4725-8262-CC2F64A2BB95}" xr6:coauthVersionLast="47" xr6:coauthVersionMax="47" xr10:uidLastSave="{00000000-0000-0000-0000-000000000000}"/>
  <bookViews>
    <workbookView xWindow="-108" yWindow="-108" windowWidth="23256" windowHeight="13896" activeTab="1" xr2:uid="{E031690C-B083-4F88-A64A-B1917E1FE10F}"/>
  </bookViews>
  <sheets>
    <sheet name="Inschrijfprijs (1 van 2)" sheetId="1" r:id="rId1"/>
    <sheet name="Eenheidsprijzen (2 van 2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44" i="1" l="1"/>
  <c r="F44" i="1" s="1"/>
  <c r="F47" i="1" s="1"/>
  <c r="F49" i="1" s="1"/>
  <c r="E46" i="1" l="1"/>
  <c r="F46" i="1" s="1"/>
  <c r="E45" i="1"/>
  <c r="F45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27" i="1"/>
  <c r="F27" i="1" s="1"/>
  <c r="F26" i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F2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<sst xmlns="http://schemas.openxmlformats.org/spreadsheetml/2006/main" count="135" uniqueCount="66">
  <si>
    <t>Bijlage 1.3 Prijzenblad Perceel 1 Huur scanstraten</t>
  </si>
  <si>
    <t>Aanbesteding</t>
  </si>
  <si>
    <t>Huur scanstraten (Perceel 1)</t>
  </si>
  <si>
    <t>Kenmerk</t>
  </si>
  <si>
    <t>UTP/8000654</t>
  </si>
  <si>
    <t>Versie</t>
  </si>
  <si>
    <t>Klein evenement</t>
  </si>
  <si>
    <t>Product</t>
  </si>
  <si>
    <t>Aantal*</t>
  </si>
  <si>
    <t>Aantal dagen huur</t>
  </si>
  <si>
    <t>Eenheidsprijs</t>
  </si>
  <si>
    <t>Totaalprijs</t>
  </si>
  <si>
    <t>Multizone Metaaldetectiepoorten</t>
  </si>
  <si>
    <t>Hand-metaaldetectors</t>
  </si>
  <si>
    <t>X-Ray machines</t>
  </si>
  <si>
    <t>Desktop (interface)</t>
  </si>
  <si>
    <t>Rolbanen (aan- en afvoer)</t>
  </si>
  <si>
    <t>Transporttrays</t>
  </si>
  <si>
    <t>Bijzettafels</t>
  </si>
  <si>
    <t>Pagodetenten</t>
  </si>
  <si>
    <t>Afzetpalen met uittrekbaar lint</t>
  </si>
  <si>
    <t>Fictieve inschrijfprijs klein evenement</t>
  </si>
  <si>
    <t>Groot evenement</t>
  </si>
  <si>
    <t>Ondergrond scanstraat</t>
  </si>
  <si>
    <t>Metalen bouwhekken</t>
  </si>
  <si>
    <t>Metalen bouwhekken met zwart zijl</t>
  </si>
  <si>
    <t>Noodstroomvoorziening</t>
  </si>
  <si>
    <t>Vrachtwagen (800 kg - 8000 kg, 19 palets)</t>
  </si>
  <si>
    <t>Fictieve inschrijfprijs groot evenement</t>
  </si>
  <si>
    <t>Fictieve inschrijfprijs* Perceel 1 (klein en groot evenement)</t>
  </si>
  <si>
    <t>*Alle prijzen zijn exclusief btw</t>
  </si>
  <si>
    <t>Naam inschrijver</t>
  </si>
  <si>
    <t>Naam tekenbevoegd functionaris</t>
  </si>
  <si>
    <t>Datum</t>
  </si>
  <si>
    <t>Handtekening tekenbevoegd functionaris</t>
  </si>
  <si>
    <t>Eenheidsprijzen exclusief btw</t>
  </si>
  <si>
    <t>Huur Beveiligingsapparatuur en ondersteunende middelen</t>
  </si>
  <si>
    <t>Staffel (aantallen)</t>
  </si>
  <si>
    <t>Prijs per stuk, per dag*</t>
  </si>
  <si>
    <t>Prijs per stuk, per week**</t>
  </si>
  <si>
    <t xml:space="preserve">Staffel </t>
  </si>
  <si>
    <t>Vanaf</t>
  </si>
  <si>
    <t>Tot en met</t>
  </si>
  <si>
    <t>Staffel 1</t>
  </si>
  <si>
    <t>Staffel 2</t>
  </si>
  <si>
    <t>Staffel 3</t>
  </si>
  <si>
    <t>&gt;5</t>
  </si>
  <si>
    <t>&gt;21</t>
  </si>
  <si>
    <t>&gt;41</t>
  </si>
  <si>
    <t>Metalen bouwhekken met ondoorzichtig zeil</t>
  </si>
  <si>
    <t>&gt;2</t>
  </si>
  <si>
    <t>Transportkosten</t>
  </si>
  <si>
    <t>Soort</t>
  </si>
  <si>
    <t>*één dag is 24 uur</t>
  </si>
  <si>
    <t>**één week is zeven (7) dagen achtereenvolgend</t>
  </si>
  <si>
    <r>
      <t xml:space="preserve">NB. Alle prijzen dienen </t>
    </r>
    <r>
      <rPr>
        <b/>
        <i/>
        <u/>
        <sz val="11"/>
        <color theme="1"/>
        <rFont val="Aptos Light"/>
        <family val="2"/>
      </rPr>
      <t>exclusief btw</t>
    </r>
    <r>
      <rPr>
        <i/>
        <sz val="11"/>
        <color theme="1"/>
        <rFont val="Aptos Light"/>
        <family val="2"/>
      </rPr>
      <t xml:space="preserve"> ingevuld te worden</t>
    </r>
  </si>
  <si>
    <t>Vul de geel gearceerde velden in (zie ook tabblad 2 "Eenheidsprijzen")</t>
  </si>
  <si>
    <t>Vorkheftruck (per dagdeel)</t>
  </si>
  <si>
    <t>Prijs per dagdeel***</t>
  </si>
  <si>
    <t>***een dagdeel is vier uur</t>
  </si>
  <si>
    <t>Vorkheftruck</t>
  </si>
  <si>
    <t>Vrachtwagen (incl. kilometers en laden/lossen)</t>
  </si>
  <si>
    <t>Vrachtwagen</t>
  </si>
  <si>
    <t>Vorkheftruck (incl. kilometers en laden/lossen)</t>
  </si>
  <si>
    <t>Ondergrond scanstraat per m2</t>
  </si>
  <si>
    <t>Noodstroomvoorziening per scanstraat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</si>
</sst>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Light"/>
      <family val="2"/>
    </font>
    <font>
      <b/>
      <sz val="16"/>
      <color theme="1"/>
      <name val="Aptos Light"/>
      <family val="2"/>
    </font>
    <font>
      <b/>
      <sz val="11"/>
      <color theme="1"/>
      <name val="Aptos Light"/>
      <family val="2"/>
    </font>
    <font>
      <sz val="14"/>
      <color theme="1"/>
      <name val="Aptos Light"/>
      <family val="2"/>
    </font>
    <font>
      <i/>
      <sz val="11"/>
      <color theme="1"/>
      <name val="Aptos Narrow"/>
      <family val="2"/>
      <scheme val="minor"/>
    </font>
    <font>
      <i/>
      <sz val="11"/>
      <color theme="1"/>
      <name val="Aptos Light"/>
      <family val="2"/>
    </font>
    <font>
      <b/>
      <i/>
      <u/>
      <sz val="11"/>
      <color theme="1"/>
      <name val="Aptos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11" xfId="0" applyFont="1" applyBorder="1"/>
    <xf numFmtId="0" fontId="2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2" fillId="0" borderId="30" xfId="0" applyFont="1" applyBorder="1"/>
    <xf numFmtId="0" fontId="2" fillId="0" borderId="16" xfId="0" applyFont="1" applyBorder="1" applyAlignment="1">
      <alignment horizontal="right"/>
    </xf>
    <xf numFmtId="0" fontId="4" fillId="5" borderId="1" xfId="0" applyFont="1" applyFill="1" applyBorder="1"/>
    <xf numFmtId="0" fontId="4" fillId="5" borderId="4" xfId="0" applyFont="1" applyFill="1" applyBorder="1"/>
    <xf numFmtId="0" fontId="4" fillId="5" borderId="6" xfId="0" applyFont="1" applyFill="1" applyBorder="1"/>
    <xf numFmtId="0" fontId="4" fillId="0" borderId="9" xfId="0" applyFont="1" applyBorder="1"/>
    <xf numFmtId="0" fontId="4" fillId="0" borderId="13" xfId="0" applyFont="1" applyBorder="1"/>
    <xf numFmtId="0" fontId="4" fillId="0" borderId="14" xfId="0" applyFont="1" applyBorder="1"/>
    <xf numFmtId="44" fontId="2" fillId="0" borderId="14" xfId="1" applyFont="1" applyBorder="1"/>
    <xf numFmtId="44" fontId="0" fillId="0" borderId="14" xfId="1" applyFont="1" applyBorder="1"/>
    <xf numFmtId="0" fontId="2" fillId="0" borderId="10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5" xfId="0" applyFont="1" applyBorder="1" applyAlignment="1">
      <alignment horizontal="right" wrapText="1"/>
    </xf>
    <xf numFmtId="44" fontId="2" fillId="5" borderId="25" xfId="1" applyFont="1" applyFill="1" applyBorder="1"/>
    <xf numFmtId="0" fontId="4" fillId="0" borderId="33" xfId="0" applyFont="1" applyBorder="1"/>
    <xf numFmtId="0" fontId="4" fillId="0" borderId="9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44" fontId="2" fillId="0" borderId="33" xfId="0" applyNumberFormat="1" applyFont="1" applyBorder="1"/>
    <xf numFmtId="0" fontId="2" fillId="0" borderId="9" xfId="0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44" fontId="2" fillId="0" borderId="33" xfId="1" applyFont="1" applyBorder="1"/>
    <xf numFmtId="0" fontId="2" fillId="0" borderId="30" xfId="0" applyFont="1" applyBorder="1" applyAlignment="1">
      <alignment horizontal="right"/>
    </xf>
    <xf numFmtId="44" fontId="2" fillId="2" borderId="11" xfId="1" applyFont="1" applyFill="1" applyBorder="1" applyProtection="1">
      <protection locked="0"/>
    </xf>
    <xf numFmtId="44" fontId="2" fillId="2" borderId="12" xfId="1" applyFont="1" applyFill="1" applyBorder="1" applyProtection="1">
      <protection locked="0"/>
    </xf>
    <xf numFmtId="44" fontId="2" fillId="2" borderId="9" xfId="1" applyFont="1" applyFill="1" applyBorder="1" applyProtection="1">
      <protection locked="0"/>
    </xf>
    <xf numFmtId="44" fontId="2" fillId="2" borderId="14" xfId="1" applyFont="1" applyFill="1" applyBorder="1" applyProtection="1">
      <protection locked="0"/>
    </xf>
    <xf numFmtId="44" fontId="2" fillId="2" borderId="16" xfId="1" applyFont="1" applyFill="1" applyBorder="1" applyProtection="1">
      <protection locked="0"/>
    </xf>
    <xf numFmtId="44" fontId="2" fillId="2" borderId="17" xfId="1" applyFont="1" applyFill="1" applyBorder="1" applyProtection="1">
      <protection locked="0"/>
    </xf>
    <xf numFmtId="44" fontId="2" fillId="2" borderId="19" xfId="1" applyFont="1" applyFill="1" applyBorder="1" applyProtection="1">
      <protection locked="0"/>
    </xf>
    <xf numFmtId="44" fontId="2" fillId="2" borderId="20" xfId="1" applyFont="1" applyFill="1" applyBorder="1" applyProtection="1">
      <protection locked="0"/>
    </xf>
    <xf numFmtId="44" fontId="2" fillId="2" borderId="30" xfId="1" applyFont="1" applyFill="1" applyBorder="1" applyProtection="1">
      <protection locked="0"/>
    </xf>
    <xf numFmtId="44" fontId="2" fillId="2" borderId="31" xfId="1" applyFont="1" applyFill="1" applyBorder="1" applyProtection="1">
      <protection locked="0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4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38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39" xfId="0" applyFont="1" applyFill="1" applyBorder="1" applyAlignment="1">
      <alignment horizontal="right" vertical="center"/>
    </xf>
    <xf numFmtId="44" fontId="2" fillId="4" borderId="43" xfId="1" applyFont="1" applyFill="1" applyBorder="1" applyAlignment="1">
      <alignment horizontal="center" vertical="center"/>
    </xf>
    <xf numFmtId="44" fontId="2" fillId="4" borderId="44" xfId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40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44" fontId="2" fillId="2" borderId="36" xfId="1" applyFont="1" applyFill="1" applyBorder="1" applyAlignment="1" applyProtection="1">
      <alignment horizontal="center"/>
      <protection locked="0"/>
    </xf>
    <xf numFmtId="44" fontId="2" fillId="2" borderId="48" xfId="1" applyFont="1" applyFill="1" applyBorder="1" applyAlignment="1" applyProtection="1">
      <alignment horizontal="center"/>
      <protection locked="0"/>
    </xf>
    <xf numFmtId="0" fontId="5" fillId="5" borderId="4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/>
    </xf>
    <xf numFmtId="44" fontId="2" fillId="2" borderId="33" xfId="1" applyFont="1" applyFill="1" applyBorder="1" applyAlignment="1" applyProtection="1">
      <alignment horizontal="center"/>
      <protection locked="0"/>
    </xf>
    <xf numFmtId="44" fontId="2" fillId="2" borderId="34" xfId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4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Parlement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E848-7466-4977-91E6-1E4162A4023D}">
  <sheetPr>
    <tabColor theme="7" tint="-0.249977111117893"/>
  </sheetPr>
  <dimension ref="B1:F56"/>
  <sheetViews>
    <sheetView topLeftCell="A16" zoomScale="175" zoomScaleNormal="175" workbookViewId="0">
      <selection activeCell="H41" sqref="H41"/>
    </sheetView>
  </sheetViews>
  <sheetFormatPr defaultRowHeight="14.4" x14ac:dyDescent="0.3"/>
  <cols>
    <col min="2" max="2" width="39.109375" customWidth="1"/>
    <col min="3" max="3" width="9.6640625" customWidth="1"/>
    <col min="4" max="4" width="14.5546875" customWidth="1"/>
    <col min="5" max="5" width="16.88671875" customWidth="1"/>
    <col min="6" max="6" width="16.5546875" customWidth="1"/>
  </cols>
  <sheetData>
    <row r="1" spans="2:6" ht="15" thickBot="1" x14ac:dyDescent="0.35"/>
    <row r="2" spans="2:6" ht="15" customHeight="1" x14ac:dyDescent="0.3">
      <c r="B2" s="51" t="e" vm="1">
        <v>#VALUE!</v>
      </c>
      <c r="C2" s="52"/>
      <c r="D2" s="52"/>
      <c r="E2" s="52"/>
      <c r="F2" s="53"/>
    </row>
    <row r="3" spans="2:6" ht="15" customHeight="1" x14ac:dyDescent="0.3">
      <c r="B3" s="54"/>
      <c r="C3" s="55"/>
      <c r="D3" s="55"/>
      <c r="E3" s="55"/>
      <c r="F3" s="56"/>
    </row>
    <row r="4" spans="2:6" ht="15" customHeight="1" x14ac:dyDescent="0.3">
      <c r="B4" s="54"/>
      <c r="C4" s="55"/>
      <c r="D4" s="55"/>
      <c r="E4" s="55"/>
      <c r="F4" s="56"/>
    </row>
    <row r="5" spans="2:6" ht="15" customHeight="1" x14ac:dyDescent="0.3">
      <c r="B5" s="54"/>
      <c r="C5" s="55"/>
      <c r="D5" s="55"/>
      <c r="E5" s="55"/>
      <c r="F5" s="56"/>
    </row>
    <row r="6" spans="2:6" ht="15" customHeight="1" x14ac:dyDescent="0.3">
      <c r="B6" s="54"/>
      <c r="C6" s="55"/>
      <c r="D6" s="55"/>
      <c r="E6" s="55"/>
      <c r="F6" s="56"/>
    </row>
    <row r="7" spans="2:6" ht="15" customHeight="1" x14ac:dyDescent="0.3">
      <c r="B7" s="54"/>
      <c r="C7" s="55"/>
      <c r="D7" s="55"/>
      <c r="E7" s="55"/>
      <c r="F7" s="56"/>
    </row>
    <row r="8" spans="2:6" ht="15" customHeight="1" thickBot="1" x14ac:dyDescent="0.35">
      <c r="B8" s="2"/>
      <c r="C8" s="3"/>
      <c r="D8" s="3"/>
      <c r="E8" s="3"/>
      <c r="F8" s="4"/>
    </row>
    <row r="9" spans="2:6" ht="21" customHeight="1" thickBot="1" x14ac:dyDescent="0.35">
      <c r="B9" s="48" t="s">
        <v>0</v>
      </c>
      <c r="C9" s="49"/>
      <c r="D9" s="49"/>
      <c r="E9" s="49"/>
      <c r="F9" s="50"/>
    </row>
    <row r="10" spans="2:6" x14ac:dyDescent="0.3">
      <c r="B10" s="16" t="s">
        <v>1</v>
      </c>
      <c r="C10" s="74" t="s">
        <v>2</v>
      </c>
      <c r="D10" s="74"/>
      <c r="E10" s="74"/>
      <c r="F10" s="75"/>
    </row>
    <row r="11" spans="2:6" x14ac:dyDescent="0.3">
      <c r="B11" s="17" t="s">
        <v>3</v>
      </c>
      <c r="C11" s="76" t="s">
        <v>4</v>
      </c>
      <c r="D11" s="76"/>
      <c r="E11" s="76"/>
      <c r="F11" s="77"/>
    </row>
    <row r="12" spans="2:6" ht="15" thickBot="1" x14ac:dyDescent="0.35">
      <c r="B12" s="18" t="s">
        <v>5</v>
      </c>
      <c r="C12" s="78">
        <v>1</v>
      </c>
      <c r="D12" s="78"/>
      <c r="E12" s="78"/>
      <c r="F12" s="79"/>
    </row>
    <row r="13" spans="2:6" ht="15" thickBot="1" x14ac:dyDescent="0.35">
      <c r="B13" s="71" t="s">
        <v>56</v>
      </c>
      <c r="C13" s="72"/>
      <c r="D13" s="72"/>
      <c r="E13" s="72"/>
      <c r="F13" s="73"/>
    </row>
    <row r="14" spans="2:6" ht="15" thickBot="1" x14ac:dyDescent="0.35">
      <c r="B14" s="83"/>
      <c r="C14" s="84"/>
      <c r="D14" s="84"/>
      <c r="E14" s="84"/>
      <c r="F14" s="85"/>
    </row>
    <row r="15" spans="2:6" x14ac:dyDescent="0.3">
      <c r="B15" s="86" t="s">
        <v>6</v>
      </c>
      <c r="C15" s="87"/>
      <c r="D15" s="87"/>
      <c r="E15" s="87"/>
      <c r="F15" s="88"/>
    </row>
    <row r="16" spans="2:6" ht="28.8" x14ac:dyDescent="0.3">
      <c r="B16" s="20" t="s">
        <v>7</v>
      </c>
      <c r="C16" s="19" t="s">
        <v>8</v>
      </c>
      <c r="D16" s="29" t="s">
        <v>9</v>
      </c>
      <c r="E16" s="28" t="s">
        <v>10</v>
      </c>
      <c r="F16" s="21" t="s">
        <v>11</v>
      </c>
    </row>
    <row r="17" spans="2:6" x14ac:dyDescent="0.3">
      <c r="B17" s="34" t="s">
        <v>12</v>
      </c>
      <c r="C17" s="33">
        <v>2</v>
      </c>
      <c r="D17" s="33">
        <v>1</v>
      </c>
      <c r="E17" s="32">
        <f>'Eenheidsprijzen (2 van 2)'!F14</f>
        <v>0</v>
      </c>
      <c r="F17" s="22">
        <f>E17*C17</f>
        <v>0</v>
      </c>
    </row>
    <row r="18" spans="2:6" x14ac:dyDescent="0.3">
      <c r="B18" s="34" t="s">
        <v>13</v>
      </c>
      <c r="C18" s="33">
        <v>2</v>
      </c>
      <c r="D18" s="33">
        <v>1</v>
      </c>
      <c r="E18" s="32">
        <f>'Eenheidsprijzen (2 van 2)'!F17</f>
        <v>0</v>
      </c>
      <c r="F18" s="22">
        <f t="shared" ref="F18:F27" si="0">E18*C18</f>
        <v>0</v>
      </c>
    </row>
    <row r="19" spans="2:6" x14ac:dyDescent="0.3">
      <c r="B19" s="34" t="s">
        <v>14</v>
      </c>
      <c r="C19" s="33">
        <v>2</v>
      </c>
      <c r="D19" s="33">
        <v>1</v>
      </c>
      <c r="E19" s="32">
        <f>'Eenheidsprijzen (2 van 2)'!F20</f>
        <v>0</v>
      </c>
      <c r="F19" s="22">
        <f t="shared" si="0"/>
        <v>0</v>
      </c>
    </row>
    <row r="20" spans="2:6" x14ac:dyDescent="0.3">
      <c r="B20" s="34" t="s">
        <v>15</v>
      </c>
      <c r="C20" s="33">
        <v>2</v>
      </c>
      <c r="D20" s="33">
        <v>1</v>
      </c>
      <c r="E20" s="32">
        <f>'Eenheidsprijzen (2 van 2)'!F23</f>
        <v>0</v>
      </c>
      <c r="F20" s="22">
        <f t="shared" si="0"/>
        <v>0</v>
      </c>
    </row>
    <row r="21" spans="2:6" x14ac:dyDescent="0.3">
      <c r="B21" s="34" t="s">
        <v>16</v>
      </c>
      <c r="C21" s="33">
        <v>2</v>
      </c>
      <c r="D21" s="33">
        <v>1</v>
      </c>
      <c r="E21" s="32">
        <f>'Eenheidsprijzen (2 van 2)'!F26</f>
        <v>0</v>
      </c>
      <c r="F21" s="22">
        <f t="shared" si="0"/>
        <v>0</v>
      </c>
    </row>
    <row r="22" spans="2:6" x14ac:dyDescent="0.3">
      <c r="B22" s="34" t="s">
        <v>17</v>
      </c>
      <c r="C22" s="33">
        <v>10</v>
      </c>
      <c r="D22" s="33">
        <v>1</v>
      </c>
      <c r="E22" s="32">
        <f>'Eenheidsprijzen (2 van 2)'!F28</f>
        <v>0</v>
      </c>
      <c r="F22" s="22">
        <f t="shared" si="0"/>
        <v>0</v>
      </c>
    </row>
    <row r="23" spans="2:6" x14ac:dyDescent="0.3">
      <c r="B23" s="34" t="s">
        <v>18</v>
      </c>
      <c r="C23" s="33">
        <v>4</v>
      </c>
      <c r="D23" s="33">
        <v>1</v>
      </c>
      <c r="E23" s="32">
        <f>'Eenheidsprijzen (2 van 2)'!F31</f>
        <v>0</v>
      </c>
      <c r="F23" s="22">
        <f t="shared" si="0"/>
        <v>0</v>
      </c>
    </row>
    <row r="24" spans="2:6" x14ac:dyDescent="0.3">
      <c r="B24" s="34" t="s">
        <v>19</v>
      </c>
      <c r="C24" s="33">
        <v>2</v>
      </c>
      <c r="D24" s="33">
        <v>1</v>
      </c>
      <c r="E24" s="32">
        <f>'Eenheidsprijzen (2 van 2)'!F38</f>
        <v>0</v>
      </c>
      <c r="F24" s="22">
        <f t="shared" si="0"/>
        <v>0</v>
      </c>
    </row>
    <row r="25" spans="2:6" x14ac:dyDescent="0.3">
      <c r="B25" s="34" t="s">
        <v>20</v>
      </c>
      <c r="C25" s="33">
        <v>10</v>
      </c>
      <c r="D25" s="33">
        <v>1</v>
      </c>
      <c r="E25" s="32">
        <f>'Eenheidsprijzen (2 van 2)'!F40</f>
        <v>0</v>
      </c>
      <c r="F25" s="22">
        <f t="shared" si="0"/>
        <v>0</v>
      </c>
    </row>
    <row r="26" spans="2:6" x14ac:dyDescent="0.3">
      <c r="B26" s="35" t="s">
        <v>62</v>
      </c>
      <c r="C26" s="33">
        <v>1</v>
      </c>
      <c r="D26" s="33"/>
      <c r="E26" s="32">
        <f>'Eenheidsprijzen (2 van 2)'!C53</f>
        <v>0</v>
      </c>
      <c r="F26" s="22">
        <f t="shared" si="0"/>
        <v>0</v>
      </c>
    </row>
    <row r="27" spans="2:6" ht="15" thickBot="1" x14ac:dyDescent="0.35">
      <c r="B27" s="34" t="s">
        <v>57</v>
      </c>
      <c r="C27" s="33">
        <v>2</v>
      </c>
      <c r="D27" s="33"/>
      <c r="E27" s="32">
        <f>'Eenheidsprijzen (2 van 2)'!C54</f>
        <v>0</v>
      </c>
      <c r="F27" s="22">
        <f t="shared" si="0"/>
        <v>0</v>
      </c>
    </row>
    <row r="28" spans="2:6" ht="15" thickBot="1" x14ac:dyDescent="0.35">
      <c r="B28" s="57" t="s">
        <v>21</v>
      </c>
      <c r="C28" s="58"/>
      <c r="D28" s="58"/>
      <c r="E28" s="59"/>
      <c r="F28" s="27">
        <f>F17+F18+F19+F20+F21+F22+F23+F24+F25+F26+F27</f>
        <v>0</v>
      </c>
    </row>
    <row r="29" spans="2:6" ht="15" thickBot="1" x14ac:dyDescent="0.35">
      <c r="B29" s="68"/>
      <c r="C29" s="69"/>
      <c r="D29" s="69"/>
      <c r="E29" s="69"/>
      <c r="F29" s="70"/>
    </row>
    <row r="30" spans="2:6" x14ac:dyDescent="0.3">
      <c r="B30" s="86" t="s">
        <v>22</v>
      </c>
      <c r="C30" s="87"/>
      <c r="D30" s="87"/>
      <c r="E30" s="87"/>
      <c r="F30" s="88"/>
    </row>
    <row r="31" spans="2:6" ht="28.8" x14ac:dyDescent="0.3">
      <c r="B31" s="20" t="s">
        <v>7</v>
      </c>
      <c r="C31" s="19" t="s">
        <v>8</v>
      </c>
      <c r="D31" s="29" t="s">
        <v>9</v>
      </c>
      <c r="E31" s="28" t="s">
        <v>10</v>
      </c>
      <c r="F31" s="21" t="s">
        <v>11</v>
      </c>
    </row>
    <row r="32" spans="2:6" x14ac:dyDescent="0.3">
      <c r="B32" s="6" t="s">
        <v>12</v>
      </c>
      <c r="C32" s="5">
        <v>10</v>
      </c>
      <c r="D32" s="5">
        <v>7</v>
      </c>
      <c r="E32" s="32">
        <f>'Eenheidsprijzen (2 van 2)'!G15</f>
        <v>0</v>
      </c>
      <c r="F32" s="22">
        <f>E32*C32</f>
        <v>0</v>
      </c>
    </row>
    <row r="33" spans="2:6" x14ac:dyDescent="0.3">
      <c r="B33" s="6" t="s">
        <v>13</v>
      </c>
      <c r="C33" s="5">
        <v>10</v>
      </c>
      <c r="D33" s="5">
        <v>7</v>
      </c>
      <c r="E33" s="32">
        <f>'Eenheidsprijzen (2 van 2)'!G18</f>
        <v>0</v>
      </c>
      <c r="F33" s="22">
        <f t="shared" ref="F33:F43" si="1">E33*C33</f>
        <v>0</v>
      </c>
    </row>
    <row r="34" spans="2:6" x14ac:dyDescent="0.3">
      <c r="B34" s="6" t="s">
        <v>14</v>
      </c>
      <c r="C34" s="5">
        <v>10</v>
      </c>
      <c r="D34" s="5">
        <v>7</v>
      </c>
      <c r="E34" s="32">
        <f>'Eenheidsprijzen (2 van 2)'!G21</f>
        <v>0</v>
      </c>
      <c r="F34" s="22">
        <f t="shared" si="1"/>
        <v>0</v>
      </c>
    </row>
    <row r="35" spans="2:6" x14ac:dyDescent="0.3">
      <c r="B35" s="6" t="s">
        <v>15</v>
      </c>
      <c r="C35" s="5">
        <v>10</v>
      </c>
      <c r="D35" s="5">
        <v>7</v>
      </c>
      <c r="E35" s="32">
        <f>'Eenheidsprijzen (2 van 2)'!G24</f>
        <v>0</v>
      </c>
      <c r="F35" s="22">
        <f t="shared" si="1"/>
        <v>0</v>
      </c>
    </row>
    <row r="36" spans="2:6" x14ac:dyDescent="0.3">
      <c r="B36" s="6" t="s">
        <v>16</v>
      </c>
      <c r="C36" s="5">
        <v>10</v>
      </c>
      <c r="D36" s="5">
        <v>7</v>
      </c>
      <c r="E36" s="32">
        <f>'Eenheidsprijzen (2 van 2)'!G27</f>
        <v>0</v>
      </c>
      <c r="F36" s="22">
        <f t="shared" si="1"/>
        <v>0</v>
      </c>
    </row>
    <row r="37" spans="2:6" x14ac:dyDescent="0.3">
      <c r="B37" s="6" t="s">
        <v>17</v>
      </c>
      <c r="C37" s="5">
        <v>100</v>
      </c>
      <c r="D37" s="5">
        <v>7</v>
      </c>
      <c r="E37" s="32">
        <f>'Eenheidsprijzen (2 van 2)'!G30</f>
        <v>0</v>
      </c>
      <c r="F37" s="22">
        <f t="shared" si="1"/>
        <v>0</v>
      </c>
    </row>
    <row r="38" spans="2:6" x14ac:dyDescent="0.3">
      <c r="B38" s="6" t="s">
        <v>18</v>
      </c>
      <c r="C38" s="5">
        <v>20</v>
      </c>
      <c r="D38" s="5">
        <v>7</v>
      </c>
      <c r="E38" s="32">
        <f>'Eenheidsprijzen (2 van 2)'!G32</f>
        <v>0</v>
      </c>
      <c r="F38" s="22">
        <f t="shared" si="1"/>
        <v>0</v>
      </c>
    </row>
    <row r="39" spans="2:6" x14ac:dyDescent="0.3">
      <c r="B39" s="6" t="s">
        <v>23</v>
      </c>
      <c r="C39" s="5">
        <v>10</v>
      </c>
      <c r="D39" s="5">
        <v>7</v>
      </c>
      <c r="E39" s="32">
        <f>'Eenheidsprijzen (2 van 2)'!G36</f>
        <v>0</v>
      </c>
      <c r="F39" s="22">
        <f t="shared" si="1"/>
        <v>0</v>
      </c>
    </row>
    <row r="40" spans="2:6" x14ac:dyDescent="0.3">
      <c r="B40" s="6" t="s">
        <v>19</v>
      </c>
      <c r="C40" s="5">
        <v>10</v>
      </c>
      <c r="D40" s="5">
        <v>7</v>
      </c>
      <c r="E40" s="32">
        <f>'Eenheidsprijzen (2 van 2)'!G39</f>
        <v>0</v>
      </c>
      <c r="F40" s="22">
        <f t="shared" si="1"/>
        <v>0</v>
      </c>
    </row>
    <row r="41" spans="2:6" x14ac:dyDescent="0.3">
      <c r="B41" s="6" t="s">
        <v>20</v>
      </c>
      <c r="C41" s="5">
        <v>50</v>
      </c>
      <c r="D41" s="5">
        <v>7</v>
      </c>
      <c r="E41" s="32">
        <f>'Eenheidsprijzen (2 van 2)'!G42</f>
        <v>0</v>
      </c>
      <c r="F41" s="22">
        <f t="shared" si="1"/>
        <v>0</v>
      </c>
    </row>
    <row r="42" spans="2:6" x14ac:dyDescent="0.3">
      <c r="B42" s="6" t="s">
        <v>24</v>
      </c>
      <c r="C42" s="5">
        <v>20</v>
      </c>
      <c r="D42" s="5">
        <v>7</v>
      </c>
      <c r="E42" s="32">
        <f>'Eenheidsprijzen (2 van 2)'!G44</f>
        <v>0</v>
      </c>
      <c r="F42" s="22">
        <f t="shared" si="1"/>
        <v>0</v>
      </c>
    </row>
    <row r="43" spans="2:6" x14ac:dyDescent="0.3">
      <c r="B43" s="6" t="s">
        <v>25</v>
      </c>
      <c r="C43" s="5">
        <v>50</v>
      </c>
      <c r="D43" s="5">
        <v>7</v>
      </c>
      <c r="E43" s="32">
        <f>'Eenheidsprijzen (2 van 2)'!G48</f>
        <v>0</v>
      </c>
      <c r="F43" s="22">
        <f t="shared" si="1"/>
        <v>0</v>
      </c>
    </row>
    <row r="44" spans="2:6" x14ac:dyDescent="0.3">
      <c r="B44" s="6" t="s">
        <v>26</v>
      </c>
      <c r="C44" s="5">
        <v>10</v>
      </c>
      <c r="D44" s="5">
        <v>7</v>
      </c>
      <c r="E44" s="36">
        <f>'Eenheidsprijzen (2 van 2)'!G50</f>
        <v>0</v>
      </c>
      <c r="F44" s="22">
        <f>E44*C44</f>
        <v>0</v>
      </c>
    </row>
    <row r="45" spans="2:6" x14ac:dyDescent="0.3">
      <c r="B45" s="6" t="s">
        <v>60</v>
      </c>
      <c r="C45" s="5">
        <v>4</v>
      </c>
      <c r="D45" s="5"/>
      <c r="E45" s="32">
        <f>'Eenheidsprijzen (2 van 2)'!C54</f>
        <v>0</v>
      </c>
      <c r="F45" s="22">
        <f>E45*C45</f>
        <v>0</v>
      </c>
    </row>
    <row r="46" spans="2:6" ht="15" thickBot="1" x14ac:dyDescent="0.35">
      <c r="B46" s="6" t="s">
        <v>27</v>
      </c>
      <c r="C46" s="5">
        <v>10</v>
      </c>
      <c r="D46" s="5"/>
      <c r="E46" s="32">
        <f>'Eenheidsprijzen (2 van 2)'!C53</f>
        <v>0</v>
      </c>
      <c r="F46" s="23">
        <f>E46*D46*C46</f>
        <v>0</v>
      </c>
    </row>
    <row r="47" spans="2:6" ht="15" thickBot="1" x14ac:dyDescent="0.35">
      <c r="B47" s="57" t="s">
        <v>28</v>
      </c>
      <c r="C47" s="58"/>
      <c r="D47" s="58"/>
      <c r="E47" s="59"/>
      <c r="F47" s="27">
        <f>F32+F33+F34+F35+F36+F37+F38+F39+F40+F41+F42+F43+F44+F45+F46</f>
        <v>0</v>
      </c>
    </row>
    <row r="48" spans="2:6" ht="15" thickBot="1" x14ac:dyDescent="0.35">
      <c r="B48" s="80"/>
      <c r="C48" s="81"/>
      <c r="D48" s="81"/>
      <c r="E48" s="81"/>
      <c r="F48" s="82"/>
    </row>
    <row r="49" spans="2:6" x14ac:dyDescent="0.3">
      <c r="B49" s="60" t="s">
        <v>29</v>
      </c>
      <c r="C49" s="61"/>
      <c r="D49" s="61"/>
      <c r="E49" s="62"/>
      <c r="F49" s="66">
        <f>F47+F28</f>
        <v>0</v>
      </c>
    </row>
    <row r="50" spans="2:6" ht="15" thickBot="1" x14ac:dyDescent="0.35">
      <c r="B50" s="63"/>
      <c r="C50" s="64"/>
      <c r="D50" s="64"/>
      <c r="E50" s="65"/>
      <c r="F50" s="67"/>
    </row>
    <row r="51" spans="2:6" ht="15" thickBot="1" x14ac:dyDescent="0.35">
      <c r="B51" s="100" t="s">
        <v>30</v>
      </c>
      <c r="C51" s="101"/>
      <c r="D51" s="101"/>
      <c r="E51" s="101"/>
      <c r="F51" s="102"/>
    </row>
    <row r="52" spans="2:6" x14ac:dyDescent="0.3">
      <c r="B52" s="24" t="s">
        <v>31</v>
      </c>
      <c r="C52" s="89"/>
      <c r="D52" s="89"/>
      <c r="E52" s="90"/>
      <c r="F52" s="91"/>
    </row>
    <row r="53" spans="2:6" x14ac:dyDescent="0.3">
      <c r="B53" s="25" t="s">
        <v>32</v>
      </c>
      <c r="C53" s="92"/>
      <c r="D53" s="92"/>
      <c r="E53" s="93"/>
      <c r="F53" s="94"/>
    </row>
    <row r="54" spans="2:6" x14ac:dyDescent="0.3">
      <c r="B54" s="25" t="s">
        <v>33</v>
      </c>
      <c r="C54" s="93"/>
      <c r="D54" s="95"/>
      <c r="E54" s="95"/>
      <c r="F54" s="96"/>
    </row>
    <row r="55" spans="2:6" ht="101.25" customHeight="1" thickBot="1" x14ac:dyDescent="0.35">
      <c r="B55" s="26" t="s">
        <v>34</v>
      </c>
      <c r="C55" s="97"/>
      <c r="D55" s="97"/>
      <c r="E55" s="98"/>
      <c r="F55" s="99"/>
    </row>
    <row r="56" spans="2:6" x14ac:dyDescent="0.3">
      <c r="B56" s="1"/>
    </row>
  </sheetData>
  <mergeCells count="20">
    <mergeCell ref="C52:F52"/>
    <mergeCell ref="C53:F53"/>
    <mergeCell ref="C54:F54"/>
    <mergeCell ref="C55:F55"/>
    <mergeCell ref="B51:F51"/>
    <mergeCell ref="B9:F9"/>
    <mergeCell ref="B2:F7"/>
    <mergeCell ref="B28:E28"/>
    <mergeCell ref="B47:E47"/>
    <mergeCell ref="B49:E50"/>
    <mergeCell ref="F49:F50"/>
    <mergeCell ref="B29:F29"/>
    <mergeCell ref="B13:F13"/>
    <mergeCell ref="C10:F10"/>
    <mergeCell ref="C11:F11"/>
    <mergeCell ref="C12:F12"/>
    <mergeCell ref="B48:F48"/>
    <mergeCell ref="B14:F14"/>
    <mergeCell ref="B15:F15"/>
    <mergeCell ref="B30:F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42D6-1459-4B12-B5CB-8ECD86C0A6EF}">
  <sheetPr>
    <tabColor theme="7" tint="0.59999389629810485"/>
  </sheetPr>
  <dimension ref="B1:G71"/>
  <sheetViews>
    <sheetView tabSelected="1" zoomScale="145" zoomScaleNormal="145" workbookViewId="0">
      <selection activeCell="B2" sqref="B2:G7"/>
    </sheetView>
  </sheetViews>
  <sheetFormatPr defaultRowHeight="14.4" x14ac:dyDescent="0.3"/>
  <cols>
    <col min="2" max="2" width="47.109375" customWidth="1"/>
    <col min="3" max="3" width="11" customWidth="1"/>
    <col min="4" max="4" width="9.33203125" customWidth="1"/>
    <col min="5" max="5" width="10.33203125" customWidth="1"/>
    <col min="6" max="6" width="13.77734375" customWidth="1"/>
    <col min="7" max="7" width="15.88671875" customWidth="1"/>
  </cols>
  <sheetData>
    <row r="1" spans="2:7" ht="15" thickBot="1" x14ac:dyDescent="0.35"/>
    <row r="2" spans="2:7" x14ac:dyDescent="0.3">
      <c r="B2" s="51" t="e" vm="1">
        <v>#VALUE!</v>
      </c>
      <c r="C2" s="52"/>
      <c r="D2" s="52"/>
      <c r="E2" s="52"/>
      <c r="F2" s="52"/>
      <c r="G2" s="53"/>
    </row>
    <row r="3" spans="2:7" x14ac:dyDescent="0.3">
      <c r="B3" s="54"/>
      <c r="C3" s="55"/>
      <c r="D3" s="55"/>
      <c r="E3" s="55"/>
      <c r="F3" s="55"/>
      <c r="G3" s="56"/>
    </row>
    <row r="4" spans="2:7" x14ac:dyDescent="0.3">
      <c r="B4" s="54"/>
      <c r="C4" s="55"/>
      <c r="D4" s="55"/>
      <c r="E4" s="55"/>
      <c r="F4" s="55"/>
      <c r="G4" s="56"/>
    </row>
    <row r="5" spans="2:7" x14ac:dyDescent="0.3">
      <c r="B5" s="54"/>
      <c r="C5" s="55"/>
      <c r="D5" s="55"/>
      <c r="E5" s="55"/>
      <c r="F5" s="55"/>
      <c r="G5" s="56"/>
    </row>
    <row r="6" spans="2:7" x14ac:dyDescent="0.3">
      <c r="B6" s="54"/>
      <c r="C6" s="55"/>
      <c r="D6" s="55"/>
      <c r="E6" s="55"/>
      <c r="F6" s="55"/>
      <c r="G6" s="56"/>
    </row>
    <row r="7" spans="2:7" x14ac:dyDescent="0.3">
      <c r="B7" s="54"/>
      <c r="C7" s="55"/>
      <c r="D7" s="55"/>
      <c r="E7" s="55"/>
      <c r="F7" s="55"/>
      <c r="G7" s="56"/>
    </row>
    <row r="8" spans="2:7" ht="15" thickBot="1" x14ac:dyDescent="0.35">
      <c r="B8" s="111"/>
      <c r="C8" s="112"/>
      <c r="D8" s="112"/>
      <c r="E8" s="112"/>
      <c r="F8" s="112"/>
      <c r="G8" s="113"/>
    </row>
    <row r="9" spans="2:7" ht="21" customHeight="1" thickBot="1" x14ac:dyDescent="0.35">
      <c r="B9" s="114" t="s">
        <v>35</v>
      </c>
      <c r="C9" s="115"/>
      <c r="D9" s="115"/>
      <c r="E9" s="115"/>
      <c r="F9" s="115"/>
      <c r="G9" s="116"/>
    </row>
    <row r="10" spans="2:7" ht="17.25" customHeight="1" thickBot="1" x14ac:dyDescent="0.4">
      <c r="B10" s="117" t="s">
        <v>36</v>
      </c>
      <c r="C10" s="118"/>
      <c r="D10" s="118"/>
      <c r="E10" s="118"/>
      <c r="F10" s="118"/>
      <c r="G10" s="119"/>
    </row>
    <row r="11" spans="2:7" x14ac:dyDescent="0.3">
      <c r="B11" s="106" t="s">
        <v>7</v>
      </c>
      <c r="C11" s="108" t="s">
        <v>37</v>
      </c>
      <c r="D11" s="108"/>
      <c r="E11" s="108"/>
      <c r="F11" s="120" t="s">
        <v>38</v>
      </c>
      <c r="G11" s="109" t="s">
        <v>39</v>
      </c>
    </row>
    <row r="12" spans="2:7" ht="15" thickBot="1" x14ac:dyDescent="0.35">
      <c r="B12" s="107"/>
      <c r="C12" s="13" t="s">
        <v>40</v>
      </c>
      <c r="D12" s="13" t="s">
        <v>41</v>
      </c>
      <c r="E12" s="13" t="s">
        <v>42</v>
      </c>
      <c r="F12" s="121"/>
      <c r="G12" s="110"/>
    </row>
    <row r="13" spans="2:7" x14ac:dyDescent="0.3">
      <c r="B13" s="103" t="s">
        <v>12</v>
      </c>
      <c r="C13" s="9" t="s">
        <v>43</v>
      </c>
      <c r="D13" s="9">
        <v>1</v>
      </c>
      <c r="E13" s="9">
        <v>1</v>
      </c>
      <c r="F13" s="38"/>
      <c r="G13" s="39"/>
    </row>
    <row r="14" spans="2:7" x14ac:dyDescent="0.3">
      <c r="B14" s="104"/>
      <c r="C14" s="5" t="s">
        <v>44</v>
      </c>
      <c r="D14" s="5">
        <v>2</v>
      </c>
      <c r="E14" s="5">
        <v>4</v>
      </c>
      <c r="F14" s="40"/>
      <c r="G14" s="41"/>
    </row>
    <row r="15" spans="2:7" ht="15" thickBot="1" x14ac:dyDescent="0.35">
      <c r="B15" s="105"/>
      <c r="C15" s="7" t="s">
        <v>45</v>
      </c>
      <c r="D15" s="7">
        <v>5</v>
      </c>
      <c r="E15" s="15" t="s">
        <v>46</v>
      </c>
      <c r="F15" s="42"/>
      <c r="G15" s="43"/>
    </row>
    <row r="16" spans="2:7" x14ac:dyDescent="0.3">
      <c r="B16" s="103" t="s">
        <v>13</v>
      </c>
      <c r="C16" s="9" t="s">
        <v>43</v>
      </c>
      <c r="D16" s="9">
        <v>1</v>
      </c>
      <c r="E16" s="9">
        <v>1</v>
      </c>
      <c r="F16" s="38"/>
      <c r="G16" s="39"/>
    </row>
    <row r="17" spans="2:7" x14ac:dyDescent="0.3">
      <c r="B17" s="104"/>
      <c r="C17" s="5" t="s">
        <v>44</v>
      </c>
      <c r="D17" s="5">
        <v>2</v>
      </c>
      <c r="E17" s="5">
        <v>4</v>
      </c>
      <c r="F17" s="40"/>
      <c r="G17" s="41"/>
    </row>
    <row r="18" spans="2:7" ht="15" thickBot="1" x14ac:dyDescent="0.35">
      <c r="B18" s="105"/>
      <c r="C18" s="7" t="s">
        <v>45</v>
      </c>
      <c r="D18" s="7">
        <v>5</v>
      </c>
      <c r="E18" s="15" t="s">
        <v>46</v>
      </c>
      <c r="F18" s="42"/>
      <c r="G18" s="43"/>
    </row>
    <row r="19" spans="2:7" x14ac:dyDescent="0.3">
      <c r="B19" s="103" t="s">
        <v>14</v>
      </c>
      <c r="C19" s="9" t="s">
        <v>43</v>
      </c>
      <c r="D19" s="9">
        <v>1</v>
      </c>
      <c r="E19" s="9">
        <v>1</v>
      </c>
      <c r="F19" s="38"/>
      <c r="G19" s="39"/>
    </row>
    <row r="20" spans="2:7" x14ac:dyDescent="0.3">
      <c r="B20" s="104"/>
      <c r="C20" s="5" t="s">
        <v>44</v>
      </c>
      <c r="D20" s="5">
        <v>2</v>
      </c>
      <c r="E20" s="5">
        <v>4</v>
      </c>
      <c r="F20" s="40"/>
      <c r="G20" s="41"/>
    </row>
    <row r="21" spans="2:7" ht="15" thickBot="1" x14ac:dyDescent="0.35">
      <c r="B21" s="105"/>
      <c r="C21" s="7" t="s">
        <v>45</v>
      </c>
      <c r="D21" s="7">
        <v>5</v>
      </c>
      <c r="E21" s="15" t="s">
        <v>46</v>
      </c>
      <c r="F21" s="42"/>
      <c r="G21" s="43"/>
    </row>
    <row r="22" spans="2:7" x14ac:dyDescent="0.3">
      <c r="B22" s="103" t="s">
        <v>15</v>
      </c>
      <c r="C22" s="9" t="s">
        <v>43</v>
      </c>
      <c r="D22" s="9">
        <v>1</v>
      </c>
      <c r="E22" s="9">
        <v>1</v>
      </c>
      <c r="F22" s="38"/>
      <c r="G22" s="39"/>
    </row>
    <row r="23" spans="2:7" x14ac:dyDescent="0.3">
      <c r="B23" s="104"/>
      <c r="C23" s="5" t="s">
        <v>44</v>
      </c>
      <c r="D23" s="5">
        <v>2</v>
      </c>
      <c r="E23" s="5">
        <v>4</v>
      </c>
      <c r="F23" s="40"/>
      <c r="G23" s="41"/>
    </row>
    <row r="24" spans="2:7" ht="15" thickBot="1" x14ac:dyDescent="0.35">
      <c r="B24" s="105"/>
      <c r="C24" s="7" t="s">
        <v>45</v>
      </c>
      <c r="D24" s="7">
        <v>5</v>
      </c>
      <c r="E24" s="15" t="s">
        <v>46</v>
      </c>
      <c r="F24" s="42"/>
      <c r="G24" s="43"/>
    </row>
    <row r="25" spans="2:7" x14ac:dyDescent="0.3">
      <c r="B25" s="103" t="s">
        <v>16</v>
      </c>
      <c r="C25" s="9" t="s">
        <v>43</v>
      </c>
      <c r="D25" s="9">
        <v>1</v>
      </c>
      <c r="E25" s="9">
        <v>1</v>
      </c>
      <c r="F25" s="38"/>
      <c r="G25" s="39"/>
    </row>
    <row r="26" spans="2:7" x14ac:dyDescent="0.3">
      <c r="B26" s="104"/>
      <c r="C26" s="5" t="s">
        <v>44</v>
      </c>
      <c r="D26" s="5">
        <v>2</v>
      </c>
      <c r="E26" s="5">
        <v>4</v>
      </c>
      <c r="F26" s="40"/>
      <c r="G26" s="41"/>
    </row>
    <row r="27" spans="2:7" ht="15" thickBot="1" x14ac:dyDescent="0.35">
      <c r="B27" s="105"/>
      <c r="C27" s="7" t="s">
        <v>45</v>
      </c>
      <c r="D27" s="7">
        <v>5</v>
      </c>
      <c r="E27" s="15" t="s">
        <v>46</v>
      </c>
      <c r="F27" s="42"/>
      <c r="G27" s="43"/>
    </row>
    <row r="28" spans="2:7" x14ac:dyDescent="0.3">
      <c r="B28" s="103" t="s">
        <v>17</v>
      </c>
      <c r="C28" s="8" t="s">
        <v>43</v>
      </c>
      <c r="D28" s="9">
        <v>1</v>
      </c>
      <c r="E28" s="9">
        <v>10</v>
      </c>
      <c r="F28" s="44"/>
      <c r="G28" s="45"/>
    </row>
    <row r="29" spans="2:7" x14ac:dyDescent="0.3">
      <c r="B29" s="104"/>
      <c r="C29" s="5" t="s">
        <v>44</v>
      </c>
      <c r="D29" s="5">
        <v>11</v>
      </c>
      <c r="E29" s="5">
        <v>20</v>
      </c>
      <c r="F29" s="40"/>
      <c r="G29" s="41"/>
    </row>
    <row r="30" spans="2:7" ht="15" thickBot="1" x14ac:dyDescent="0.35">
      <c r="B30" s="105"/>
      <c r="C30" s="14" t="s">
        <v>45</v>
      </c>
      <c r="D30" s="7">
        <v>21</v>
      </c>
      <c r="E30" s="15" t="s">
        <v>47</v>
      </c>
      <c r="F30" s="46"/>
      <c r="G30" s="47"/>
    </row>
    <row r="31" spans="2:7" x14ac:dyDescent="0.3">
      <c r="B31" s="103" t="s">
        <v>18</v>
      </c>
      <c r="C31" s="9" t="s">
        <v>43</v>
      </c>
      <c r="D31" s="9">
        <v>1</v>
      </c>
      <c r="E31" s="9">
        <v>10</v>
      </c>
      <c r="F31" s="38"/>
      <c r="G31" s="39"/>
    </row>
    <row r="32" spans="2:7" x14ac:dyDescent="0.3">
      <c r="B32" s="104"/>
      <c r="C32" s="5" t="s">
        <v>44</v>
      </c>
      <c r="D32" s="5">
        <v>11</v>
      </c>
      <c r="E32" s="5">
        <v>20</v>
      </c>
      <c r="F32" s="40"/>
      <c r="G32" s="41"/>
    </row>
    <row r="33" spans="2:7" ht="15" thickBot="1" x14ac:dyDescent="0.35">
      <c r="B33" s="105"/>
      <c r="C33" s="7" t="s">
        <v>45</v>
      </c>
      <c r="D33" s="7">
        <v>21</v>
      </c>
      <c r="E33" s="15" t="s">
        <v>47</v>
      </c>
      <c r="F33" s="42"/>
      <c r="G33" s="43"/>
    </row>
    <row r="34" spans="2:7" x14ac:dyDescent="0.3">
      <c r="B34" s="104" t="s">
        <v>64</v>
      </c>
      <c r="C34" s="8" t="s">
        <v>43</v>
      </c>
      <c r="D34" s="9">
        <v>1</v>
      </c>
      <c r="E34" s="9">
        <v>1</v>
      </c>
      <c r="F34" s="44"/>
      <c r="G34" s="45"/>
    </row>
    <row r="35" spans="2:7" x14ac:dyDescent="0.3">
      <c r="B35" s="104"/>
      <c r="C35" s="5" t="s">
        <v>44</v>
      </c>
      <c r="D35" s="5">
        <v>2</v>
      </c>
      <c r="E35" s="5">
        <v>4</v>
      </c>
      <c r="F35" s="40"/>
      <c r="G35" s="41"/>
    </row>
    <row r="36" spans="2:7" ht="15" thickBot="1" x14ac:dyDescent="0.35">
      <c r="B36" s="104"/>
      <c r="C36" s="14" t="s">
        <v>45</v>
      </c>
      <c r="D36" s="7">
        <v>5</v>
      </c>
      <c r="E36" s="15" t="s">
        <v>46</v>
      </c>
      <c r="F36" s="46"/>
      <c r="G36" s="47"/>
    </row>
    <row r="37" spans="2:7" x14ac:dyDescent="0.3">
      <c r="B37" s="122" t="s">
        <v>19</v>
      </c>
      <c r="C37" s="9" t="s">
        <v>43</v>
      </c>
      <c r="D37" s="9">
        <v>1</v>
      </c>
      <c r="E37" s="9">
        <v>1</v>
      </c>
      <c r="F37" s="38"/>
      <c r="G37" s="39"/>
    </row>
    <row r="38" spans="2:7" x14ac:dyDescent="0.3">
      <c r="B38" s="123"/>
      <c r="C38" s="5" t="s">
        <v>44</v>
      </c>
      <c r="D38" s="5">
        <v>2</v>
      </c>
      <c r="E38" s="5">
        <v>4</v>
      </c>
      <c r="F38" s="40"/>
      <c r="G38" s="41"/>
    </row>
    <row r="39" spans="2:7" ht="15" thickBot="1" x14ac:dyDescent="0.35">
      <c r="B39" s="124"/>
      <c r="C39" s="7" t="s">
        <v>45</v>
      </c>
      <c r="D39" s="7">
        <v>5</v>
      </c>
      <c r="E39" s="15" t="s">
        <v>46</v>
      </c>
      <c r="F39" s="42"/>
      <c r="G39" s="43"/>
    </row>
    <row r="40" spans="2:7" x14ac:dyDescent="0.3">
      <c r="B40" s="104" t="s">
        <v>20</v>
      </c>
      <c r="C40" s="8" t="s">
        <v>43</v>
      </c>
      <c r="D40" s="9">
        <v>1</v>
      </c>
      <c r="E40" s="9">
        <v>10</v>
      </c>
      <c r="F40" s="44"/>
      <c r="G40" s="45"/>
    </row>
    <row r="41" spans="2:7" x14ac:dyDescent="0.3">
      <c r="B41" s="104"/>
      <c r="C41" s="5" t="s">
        <v>44</v>
      </c>
      <c r="D41" s="5">
        <v>11</v>
      </c>
      <c r="E41" s="5">
        <v>40</v>
      </c>
      <c r="F41" s="40"/>
      <c r="G41" s="41"/>
    </row>
    <row r="42" spans="2:7" ht="15" thickBot="1" x14ac:dyDescent="0.35">
      <c r="B42" s="105"/>
      <c r="C42" s="7" t="s">
        <v>45</v>
      </c>
      <c r="D42" s="7">
        <v>41</v>
      </c>
      <c r="E42" s="15" t="s">
        <v>48</v>
      </c>
      <c r="F42" s="42"/>
      <c r="G42" s="43"/>
    </row>
    <row r="43" spans="2:7" x14ac:dyDescent="0.3">
      <c r="B43" s="104" t="s">
        <v>24</v>
      </c>
      <c r="C43" s="8" t="s">
        <v>43</v>
      </c>
      <c r="D43" s="9">
        <v>1</v>
      </c>
      <c r="E43" s="9">
        <v>10</v>
      </c>
      <c r="F43" s="44"/>
      <c r="G43" s="45"/>
    </row>
    <row r="44" spans="2:7" x14ac:dyDescent="0.3">
      <c r="B44" s="104"/>
      <c r="C44" s="5" t="s">
        <v>44</v>
      </c>
      <c r="D44" s="5">
        <v>11</v>
      </c>
      <c r="E44" s="5">
        <v>40</v>
      </c>
      <c r="F44" s="40"/>
      <c r="G44" s="41"/>
    </row>
    <row r="45" spans="2:7" ht="15" thickBot="1" x14ac:dyDescent="0.35">
      <c r="B45" s="105"/>
      <c r="C45" s="7" t="s">
        <v>45</v>
      </c>
      <c r="D45" s="7">
        <v>41</v>
      </c>
      <c r="E45" s="15" t="s">
        <v>48</v>
      </c>
      <c r="F45" s="42"/>
      <c r="G45" s="43"/>
    </row>
    <row r="46" spans="2:7" x14ac:dyDescent="0.3">
      <c r="B46" s="104" t="s">
        <v>49</v>
      </c>
      <c r="C46" s="8" t="s">
        <v>43</v>
      </c>
      <c r="D46" s="9">
        <v>1</v>
      </c>
      <c r="E46" s="9">
        <v>10</v>
      </c>
      <c r="F46" s="44"/>
      <c r="G46" s="45"/>
    </row>
    <row r="47" spans="2:7" x14ac:dyDescent="0.3">
      <c r="B47" s="104"/>
      <c r="C47" s="5" t="s">
        <v>44</v>
      </c>
      <c r="D47" s="5">
        <v>11</v>
      </c>
      <c r="E47" s="5">
        <v>40</v>
      </c>
      <c r="F47" s="40"/>
      <c r="G47" s="41"/>
    </row>
    <row r="48" spans="2:7" ht="15" thickBot="1" x14ac:dyDescent="0.35">
      <c r="B48" s="104"/>
      <c r="C48" s="14" t="s">
        <v>45</v>
      </c>
      <c r="D48" s="14">
        <v>41</v>
      </c>
      <c r="E48" s="37" t="s">
        <v>48</v>
      </c>
      <c r="F48" s="46"/>
      <c r="G48" s="47"/>
    </row>
    <row r="49" spans="2:7" x14ac:dyDescent="0.3">
      <c r="B49" s="127" t="s">
        <v>65</v>
      </c>
      <c r="C49" s="9" t="s">
        <v>43</v>
      </c>
      <c r="D49" s="9">
        <v>1</v>
      </c>
      <c r="E49" s="9">
        <v>1</v>
      </c>
      <c r="F49" s="38"/>
      <c r="G49" s="39"/>
    </row>
    <row r="50" spans="2:7" ht="15" thickBot="1" x14ac:dyDescent="0.35">
      <c r="B50" s="128"/>
      <c r="C50" s="7" t="s">
        <v>44</v>
      </c>
      <c r="D50" s="7">
        <v>2</v>
      </c>
      <c r="E50" s="15" t="s">
        <v>50</v>
      </c>
      <c r="F50" s="42"/>
      <c r="G50" s="43"/>
    </row>
    <row r="51" spans="2:7" ht="18.600000000000001" thickBot="1" x14ac:dyDescent="0.4">
      <c r="B51" s="138" t="s">
        <v>51</v>
      </c>
      <c r="C51" s="139"/>
      <c r="D51" s="139"/>
      <c r="E51" s="139"/>
      <c r="F51" s="139"/>
      <c r="G51" s="140"/>
    </row>
    <row r="52" spans="2:7" ht="15" customHeight="1" x14ac:dyDescent="0.3">
      <c r="B52" s="11" t="s">
        <v>52</v>
      </c>
      <c r="C52" s="125" t="s">
        <v>58</v>
      </c>
      <c r="D52" s="126"/>
      <c r="E52" s="129"/>
      <c r="F52" s="87"/>
      <c r="G52" s="88"/>
    </row>
    <row r="53" spans="2:7" x14ac:dyDescent="0.3">
      <c r="B53" s="12" t="s">
        <v>61</v>
      </c>
      <c r="C53" s="141"/>
      <c r="D53" s="142"/>
      <c r="E53" s="130"/>
      <c r="F53" s="131"/>
      <c r="G53" s="132"/>
    </row>
    <row r="54" spans="2:7" ht="15" thickBot="1" x14ac:dyDescent="0.35">
      <c r="B54" s="10" t="s">
        <v>63</v>
      </c>
      <c r="C54" s="136"/>
      <c r="D54" s="137"/>
      <c r="E54" s="133"/>
      <c r="F54" s="134"/>
      <c r="G54" s="135"/>
    </row>
    <row r="55" spans="2:7" x14ac:dyDescent="0.3">
      <c r="B55" s="31" t="s">
        <v>53</v>
      </c>
    </row>
    <row r="56" spans="2:7" x14ac:dyDescent="0.3">
      <c r="B56" s="31" t="s">
        <v>54</v>
      </c>
    </row>
    <row r="57" spans="2:7" x14ac:dyDescent="0.3">
      <c r="B57" s="31" t="s">
        <v>59</v>
      </c>
    </row>
    <row r="58" spans="2:7" x14ac:dyDescent="0.3">
      <c r="B58" s="30" t="s">
        <v>55</v>
      </c>
    </row>
    <row r="67" spans="2:7" x14ac:dyDescent="0.3">
      <c r="B67" s="1"/>
      <c r="C67" s="1"/>
      <c r="D67" s="1"/>
      <c r="E67" s="1"/>
      <c r="F67" s="1"/>
      <c r="G67" s="1"/>
    </row>
    <row r="68" spans="2:7" x14ac:dyDescent="0.3">
      <c r="B68" s="1"/>
      <c r="C68" s="1"/>
      <c r="D68" s="1"/>
      <c r="E68" s="1"/>
      <c r="F68" s="1"/>
      <c r="G68" s="1"/>
    </row>
    <row r="69" spans="2:7" x14ac:dyDescent="0.3">
      <c r="B69" s="1"/>
      <c r="C69" s="1"/>
      <c r="D69" s="1"/>
      <c r="E69" s="1"/>
      <c r="F69" s="1"/>
      <c r="G69" s="1"/>
    </row>
    <row r="70" spans="2:7" x14ac:dyDescent="0.3">
      <c r="B70" s="1"/>
      <c r="C70" s="1"/>
      <c r="D70" s="1"/>
      <c r="E70" s="1"/>
      <c r="F70" s="1"/>
      <c r="G70" s="1"/>
    </row>
    <row r="71" spans="2:7" x14ac:dyDescent="0.3">
      <c r="B71" s="1"/>
      <c r="C71" s="1"/>
      <c r="D71" s="1"/>
      <c r="E71" s="1"/>
      <c r="F71" s="1"/>
      <c r="G71" s="1"/>
    </row>
  </sheetData>
  <mergeCells count="26">
    <mergeCell ref="E52:G54"/>
    <mergeCell ref="C54:D54"/>
    <mergeCell ref="B51:G51"/>
    <mergeCell ref="B40:B42"/>
    <mergeCell ref="B43:B45"/>
    <mergeCell ref="B46:B48"/>
    <mergeCell ref="C53:D53"/>
    <mergeCell ref="B37:B39"/>
    <mergeCell ref="C52:D52"/>
    <mergeCell ref="B31:B33"/>
    <mergeCell ref="B34:B36"/>
    <mergeCell ref="B49:B50"/>
    <mergeCell ref="B2:G7"/>
    <mergeCell ref="B8:G8"/>
    <mergeCell ref="B9:G9"/>
    <mergeCell ref="B10:G10"/>
    <mergeCell ref="F11:F12"/>
    <mergeCell ref="B22:B24"/>
    <mergeCell ref="B11:B12"/>
    <mergeCell ref="C11:E11"/>
    <mergeCell ref="B28:B30"/>
    <mergeCell ref="G11:G12"/>
    <mergeCell ref="B13:B15"/>
    <mergeCell ref="B16:B18"/>
    <mergeCell ref="B19:B21"/>
    <mergeCell ref="B25:B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5cfed7e7-a1d6-4f5e-9abe-afeb32182e25">P0133-1731194008-1109</_dlc_DocId>
    <_dlc_DocIdUrl xmlns="5cfed7e7-a1d6-4f5e-9abe-afeb32182e25">
      <Url>https://tweedekamer.sharepoint.com/sites/FEZ-Inkoop-Europeseaanbestedingenuitvoeren/_layouts/15/DocIdRedir.aspx?ID=P0133-1731194008-1109</Url>
      <Description>P0133-1731194008-1109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D7BEF80389B428AA3F7FFFEC16AE9" ma:contentTypeVersion="6" ma:contentTypeDescription="Een nieuw document maken." ma:contentTypeScope="" ma:versionID="5520a4fca633d7bfc151181db784196f">
  <xsd:schema xmlns:xsd="http://www.w3.org/2001/XMLSchema" xmlns:xs="http://www.w3.org/2001/XMLSchema" xmlns:p="http://schemas.microsoft.com/office/2006/metadata/properties" xmlns:ns1="http://schemas.microsoft.com/sharepoint/v3" xmlns:ns2="5cfed7e7-a1d6-4f5e-9abe-afeb32182e25" xmlns:ns3="08a9df33-3ea9-421f-ad4e-4a3c7d21f278" targetNamespace="http://schemas.microsoft.com/office/2006/metadata/properties" ma:root="true" ma:fieldsID="b355be215170b4e784b6a2c90c9c5deb" ns1:_="" ns2:_="" ns3:_="">
    <xsd:import namespace="http://schemas.microsoft.com/sharepoint/v3"/>
    <xsd:import namespace="5cfed7e7-a1d6-4f5e-9abe-afeb32182e25"/>
    <xsd:import namespace="08a9df33-3ea9-421f-ad4e-4a3c7d21f2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9df33-3ea9-421f-ad4e-4a3c7d21f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B09E7-BEB9-4E86-92A4-6EBD619FDDC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2B9CF7-8D7D-4C70-8F56-BE9D420C0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CEEC9-1FB4-472C-880B-0306D30C9D1B}">
  <ds:schemaRefs>
    <ds:schemaRef ds:uri="http://schemas.microsoft.com/office/infopath/2007/PartnerControls"/>
    <ds:schemaRef ds:uri="http://purl.org/dc/terms/"/>
    <ds:schemaRef ds:uri="5cfed7e7-a1d6-4f5e-9abe-afeb32182e25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sharepoint/v3"/>
    <ds:schemaRef ds:uri="08a9df33-3ea9-421f-ad4e-4a3c7d21f278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22D28C6-2F60-473D-9CEB-1B9EF1868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cfed7e7-a1d6-4f5e-9abe-afeb32182e25"/>
    <ds:schemaRef ds:uri="08a9df33-3ea9-421f-ad4e-4a3c7d21f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38cb507-3f71-4afe-aaab-8382731a4345}" enabled="0" method="" siteId="{238cb507-3f71-4afe-aaab-8382731a43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 (1 van 2)</vt:lpstr>
      <vt:lpstr>Eenheidsprijzen (2 van 2)</vt:lpstr>
    </vt:vector>
  </TitlesOfParts>
  <Manager/>
  <Company>Tweede Kamer der Staten-Generaal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van Duiven</dc:creator>
  <cp:keywords/>
  <dc:description/>
  <cp:lastModifiedBy>Röben, F. (Fleur)</cp:lastModifiedBy>
  <cp:revision/>
  <dcterms:created xsi:type="dcterms:W3CDTF">2025-07-08T07:17:41Z</dcterms:created>
  <dcterms:modified xsi:type="dcterms:W3CDTF">2025-09-19T09:19:59Z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0x01010052CD7BEF80389B428AA3F7FFFEC16AE9</vt:lpwstr>
  </property>
  <property fmtid="{D5CDD505-2E9C-101B-9397-08002B2CF9AE}" pid="3" name="_dlc_DocIdItemGuid">
    <vt:lpwstr>4bb373e1-8dc4-470d-ae1d-570f10ab997f</vt:lpwstr>
  </property>
  <property fmtid="{D5CDD505-2E9C-101B-9397-08002B2CF9AE}" pid="4" name="i8059d02f088452aaeb98febffd942f6">
    <vt:lpwstr/>
  </property>
  <property fmtid="{D5CDD505-2E9C-101B-9397-08002B2CF9AE}" pid="5" name="TaxCatchAll">
    <vt:lpwstr>1;#71. Het inkopen en (Europees) aanbesteden van goederen en diensten|1737c6ca-4109-4271-b4a3-6e4e1392d192</vt:lpwstr>
  </property>
  <property fmtid="{D5CDD505-2E9C-101B-9397-08002B2CF9AE}" pid="6" name="k570b61d1c8344118cf7041903a91b3a">
    <vt:lpwstr>71. Het inkopen en (Europees) aanbesteden van goederen en diensten|1737c6ca-4109-4271-b4a3-6e4e1392d192</vt:lpwstr>
  </property>
  <property fmtid="{D5CDD505-2E9C-101B-9397-08002B2CF9AE}" pid="7" name="Dossierstatus">
    <vt:lpwstr>Concept</vt:lpwstr>
  </property>
  <property fmtid="{D5CDD505-2E9C-101B-9397-08002B2CF9AE}" pid="8" name="Process">
    <vt:lpwstr>FEZ Inkoop Europese aanbestedingen uitvoeren</vt:lpwstr>
  </property>
  <property fmtid="{D5CDD505-2E9C-101B-9397-08002B2CF9AE}" pid="9" name="Selectielijstproces">
    <vt:lpwstr>1;#71. Het inkopen en (Europees) aanbesteden van goederen en diensten|1737c6ca-4109-4271-b4a3-6e4e1392d192</vt:lpwstr>
  </property>
  <property fmtid="{D5CDD505-2E9C-101B-9397-08002B2CF9AE}" pid="10" name="Processnummer">
    <vt:lpwstr>P0133</vt:lpwstr>
  </property>
  <property fmtid="{D5CDD505-2E9C-101B-9397-08002B2CF9AE}" pid="11" name="Beperking">
    <vt:lpwstr/>
  </property>
</Properties>
</file>