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wdodelta.sharepoint.com/sites/WerkgroepBestekken2/Gedeelde documenten/General/2025 Bestek Keringen, Landelijk, Stedelijk/Bestek keringen fase 2/Nieuwe contract Keringen/Definitieve documenten tbv aanbesteding/"/>
    </mc:Choice>
  </mc:AlternateContent>
  <xr:revisionPtr revIDLastSave="144" documentId="8_{06594409-54F9-4AC5-B4E8-B96AB4B4F33F}" xr6:coauthVersionLast="47" xr6:coauthVersionMax="47" xr10:uidLastSave="{6B39CBA5-99C1-4A5E-9094-2DBC60D07908}"/>
  <bookViews>
    <workbookView xWindow="-110" yWindow="-110" windowWidth="19420" windowHeight="11500" tabRatio="877" xr2:uid="{00000000-000D-0000-FFFF-FFFF00000000}"/>
  </bookViews>
  <sheets>
    <sheet name="Keringen Noord_Inschrijver"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8" i="9" l="1"/>
  <c r="H82" i="9"/>
  <c r="H80" i="9"/>
  <c r="H14" i="9"/>
  <c r="H106" i="9" l="1"/>
  <c r="H108" i="9"/>
  <c r="H110" i="9"/>
  <c r="H100" i="9"/>
  <c r="H102" i="9"/>
  <c r="H104" i="9"/>
  <c r="H64" i="9"/>
  <c r="H68" i="9"/>
  <c r="H54" i="9"/>
  <c r="H56" i="9"/>
  <c r="H58" i="9"/>
  <c r="H20" i="9"/>
  <c r="H22" i="9"/>
  <c r="H24" i="9"/>
  <c r="H60" i="9"/>
  <c r="H38" i="9"/>
  <c r="H36" i="9"/>
  <c r="H34" i="9"/>
  <c r="H32" i="9"/>
  <c r="H30" i="9"/>
  <c r="H28" i="9"/>
  <c r="H26" i="9"/>
  <c r="H18" i="9"/>
  <c r="H16" i="9"/>
  <c r="H45" i="9"/>
  <c r="H43" i="9"/>
  <c r="H41" i="9"/>
  <c r="H136" i="9"/>
  <c r="H134" i="9"/>
  <c r="H132" i="9"/>
  <c r="H130" i="9"/>
  <c r="H127" i="9"/>
  <c r="H125" i="9"/>
  <c r="H123" i="9"/>
  <c r="H121" i="9"/>
  <c r="H119" i="9"/>
  <c r="H117" i="9"/>
  <c r="H114" i="9"/>
  <c r="H112" i="9"/>
  <c r="H98" i="9"/>
  <c r="H96" i="9"/>
  <c r="H94" i="9"/>
  <c r="H91" i="9"/>
  <c r="H52" i="9"/>
  <c r="H50" i="9"/>
  <c r="H48" i="9"/>
  <c r="H86" i="9"/>
  <c r="H84" i="9"/>
  <c r="H78" i="9"/>
  <c r="H76" i="9"/>
  <c r="H74" i="9"/>
  <c r="H72" i="9"/>
  <c r="H70" i="9"/>
  <c r="H66" i="9"/>
  <c r="H62" i="9"/>
  <c r="H139" i="9" l="1"/>
</calcChain>
</file>

<file path=xl/sharedStrings.xml><?xml version="1.0" encoding="utf-8"?>
<sst xmlns="http://schemas.openxmlformats.org/spreadsheetml/2006/main" count="328" uniqueCount="162">
  <si>
    <t>Totaal</t>
  </si>
  <si>
    <t>Periode</t>
  </si>
  <si>
    <t>Onderdeel no.</t>
  </si>
  <si>
    <t>Onderdeel omschrijving</t>
  </si>
  <si>
    <t>Aantal</t>
  </si>
  <si>
    <t>Eenheid</t>
  </si>
  <si>
    <t>Tarief per eenheid</t>
  </si>
  <si>
    <t>EX BTW</t>
  </si>
  <si>
    <t>Maaironde 1
1 mei – 31 mei
(jaarlijks)</t>
  </si>
  <si>
    <t>1.1</t>
  </si>
  <si>
    <t>Maaien Bermen en Taluds en verwerken maaisel - Vlak - 2x per jaar gemaaid</t>
  </si>
  <si>
    <t>Are</t>
  </si>
  <si>
    <t>Eerste keer maaien, 2x per jaar maaien
Langs een niet-autosnelweg / een overige weg
Horizontaal of met talud flauwer dan 1:4</t>
  </si>
  <si>
    <t>1.2</t>
  </si>
  <si>
    <t>Maaien Bermen en Taluds en verwerken maaisel - Talud - 2x per jaar gemaaid</t>
  </si>
  <si>
    <t>Eerste keer maaien, 2x per jaar maaien
Langs een niet-autosnelweg / een overige weg
Met talud tussen 1:4 en 1:2</t>
  </si>
  <si>
    <t>1.3</t>
  </si>
  <si>
    <t>Maaien Bermen en Taluds en verwerken maaisel - Steil - 2x per jaar gemaaid</t>
  </si>
  <si>
    <t>Eerste keer maaien, 2x per jaar maaien
Langs een niet-autosnelweg / een overige weg
Met talud 1:2 of steiler</t>
  </si>
  <si>
    <t>1.4</t>
  </si>
  <si>
    <t>Maaien Bermen en Taluds en verwerken maaisel - Vlak - 3x per jaar gemaaid</t>
  </si>
  <si>
    <t>Eerste keer maaien, 3x per jaar maaien
Langs een niet-autosnelweg / een overige weg
Horizontaal of met talud flauwer dan 1:4</t>
  </si>
  <si>
    <t>1.5</t>
  </si>
  <si>
    <t>Maaien Bermen en Taluds en verwerken maaisel - Talud - 3x per jaar gemaaid</t>
  </si>
  <si>
    <t>Eerste keer maaien, 3x per jaar maaien
Langs een niet-autosnelweg / een overige weg
Met talud tussen 1:4 en 1:2</t>
  </si>
  <si>
    <t>1.6</t>
  </si>
  <si>
    <t>Maaien Bermen en Taluds en verwerken maaisel - Steil - 3x per jaar gemaaid</t>
  </si>
  <si>
    <t>Eerste keer maaien, 3x per jaar maaien
Langs een niet-autosnelweg / een overige weg
Met talud 1:2 of steiler</t>
  </si>
  <si>
    <t>1.7</t>
  </si>
  <si>
    <t>km</t>
  </si>
  <si>
    <t>Maaironde 1
1 mei – 31 mei
(even jaren)</t>
  </si>
  <si>
    <t>1.8</t>
  </si>
  <si>
    <t>1.9</t>
  </si>
  <si>
    <t>1.10</t>
  </si>
  <si>
    <t>Maaironde 1
1 mei – 31 mei
(Oneven jaren)</t>
  </si>
  <si>
    <t>1.11</t>
  </si>
  <si>
    <t>1.12</t>
  </si>
  <si>
    <t>1.13</t>
  </si>
  <si>
    <t>Maaironde 2
1 juni – 14 juni</t>
  </si>
  <si>
    <t>2.1</t>
  </si>
  <si>
    <t>Maaien Bermen en Taluds en verwerken maaisel - Vlak tot talud - 1x per jaar gemaaid</t>
  </si>
  <si>
    <t>Eerste keer maaien, 1x per jaar maaien
Langs een niet-autosnelweg / een overige weg
Horizontaal of met talud tot dan 1:2</t>
  </si>
  <si>
    <t>2.2</t>
  </si>
  <si>
    <t>Maaien Bermen en Taluds en verwerken maaisel - Steil - 1x per jaar gemaaid</t>
  </si>
  <si>
    <t>Eerste keer maaien, 1x per jaar maaien
Langs een niet-autosnelweg / een overige weg
Met talud 1:2 of steiler</t>
  </si>
  <si>
    <t>2.3</t>
  </si>
  <si>
    <t>Maaironde 3
15 juni – 15 juli
(jaarlijks)</t>
  </si>
  <si>
    <t>3.1</t>
  </si>
  <si>
    <t>3.2</t>
  </si>
  <si>
    <t>3.3.</t>
  </si>
  <si>
    <t>3.4</t>
  </si>
  <si>
    <t>Tweede keer maaien, 3x per jaar maaien
Langs een niet-autosnelweg / een overige weg
Horizontaal of met talud flauwer dan 1:4</t>
  </si>
  <si>
    <t>3.5</t>
  </si>
  <si>
    <t>Tweede keer maaien, 3x per jaar maaien
Langs een niet-autosnelweg / een overige weg
Met talud tussen 1:4 en 1:2</t>
  </si>
  <si>
    <t>3.6</t>
  </si>
  <si>
    <t>Tweede keer maaien, 3x per jaar maaien
Langs een niet-autosnelweg / een overige weg
Met talud 1:2 of steiler</t>
  </si>
  <si>
    <t>3.7</t>
  </si>
  <si>
    <t>Maaien Bermen en Taluds en verwerken maaisel Soestwetering / Nieuwe Wetering - Vlak - Ecologisch beheer - 1x per jaar gemaaid</t>
  </si>
  <si>
    <t>Eerste keer maaien, 1x per jaar maaien
Ecologisch beheer
Langs een niet-autosnelweg / een overige weg
Horizontaal of met talud flauwer dan 1:4
In de periode 1 juli t/m 15 juli i.v.m. aanwezigheid Kievitsbloem</t>
  </si>
  <si>
    <t>3.8</t>
  </si>
  <si>
    <t>Maaien Bermen en Taluds en verwerken maaisel Soestwetering / Nieuwe Wetering - Vlak - Ecologisch beheer - 2x per jaar gemaaid</t>
  </si>
  <si>
    <t>Eerste keer maaien, 2x per jaar maaien
Ecologisch beheer
Langs een niet-autosnelweg / een overige weg
Horizontaal of met talud flauwer dan 1:4
In de periode 1 juli t/m 15 juli i.v.m. aanwezigheid Kievitsbloem</t>
  </si>
  <si>
    <t>3.9</t>
  </si>
  <si>
    <t>Maaien Bermen en Taluds en verwerken maaisel Soestwetering / Nieuwe Wetering - Talud - 2x per jaar gemaaid</t>
  </si>
  <si>
    <t>Eerste keer maaien, 2x per jaar maaien
Langs een niet-autosnelweg / een overige weg
Met talud tussen 1:4 en 1:2
In de periode 1 juli t/m 15 juli i.v.m. aanwezigheid Kievitsbloem</t>
  </si>
  <si>
    <t>3.10</t>
  </si>
  <si>
    <t>Maaien Bermen en Taluds en verwerken maaisel Soestwetering / Nieuwe Wetering - Steil - 1x per jaar gemaaid</t>
  </si>
  <si>
    <t>Eerste keer maaien, 1x per jaar maaien
Langs een niet-autosnelweg / een overige weg
Met talud 1:2 of steiler
In de periode 1 juli t/m 15 juli i.v.m. aanwezigheid Kievitsbloem</t>
  </si>
  <si>
    <t>3.11</t>
  </si>
  <si>
    <t>Maaien Bermen en Taluds en verwerken maaisel Soestwetering / Nieuwe Wetering - Steil - 2x per jaar gemaaid</t>
  </si>
  <si>
    <t>Eerste keer maaien, 2x per jaar maaien
Langs een niet-autosnelweg / een overige weg
Met talud 1:2 of steiler
In de periode 1 juli t/m 15 juli i.v.m. aanwezigheid Kievitsbloem</t>
  </si>
  <si>
    <t>3.12</t>
  </si>
  <si>
    <t>3.13</t>
  </si>
  <si>
    <t>Maaien taluds verhard en verwerken maaisel - Vlak tot talud - 2x per jaar gemaaid</t>
  </si>
  <si>
    <t>Eerste keer maaien, 2x per jaar maaien
Horizontaal of met talud tot 1:2
Betreft taluds bestaande uit basalton, natuursteen of klinkerverharding in verband (niet losgestort)</t>
  </si>
  <si>
    <t>3.14</t>
  </si>
  <si>
    <t>Maaironde 3
15 juni – 15 juli
(even jaren)</t>
  </si>
  <si>
    <t>3.15</t>
  </si>
  <si>
    <t>3.16</t>
  </si>
  <si>
    <t>3.17</t>
  </si>
  <si>
    <t>Maaironde 3
15 juni – 15 juli
(oneven jaren)</t>
  </si>
  <si>
    <t>3.18</t>
  </si>
  <si>
    <t>3.19</t>
  </si>
  <si>
    <t>Maaironde 4
1 juli – 31 aug.</t>
  </si>
  <si>
    <t>4.1</t>
  </si>
  <si>
    <t>Maaien natte percelen en verwerken maaisel - 1x per jaar gemaaid</t>
  </si>
  <si>
    <t>Eerste keer maaien, 1x per jaar maaien
Langs een niet-autosnelweg / een overige weg
Horizontaal of talud flauwer dan 1:4</t>
  </si>
  <si>
    <t>Maaironde 5
1 sep. – 30 sep.</t>
  </si>
  <si>
    <t>5.1</t>
  </si>
  <si>
    <t>Maaien Bermen en Taluds en verwerken maaisel - Vlak - 1x per jaar gemaaid</t>
  </si>
  <si>
    <t>Eerste keer maaien, 1x per jaar maaien
Langs een niet-autosnelweg / een overige weg
Horizontaal of met talud flauwer dan 1:4</t>
  </si>
  <si>
    <t>5.2</t>
  </si>
  <si>
    <t>Maaien Bermen en Taluds en verwerken maaisel - Talud - 1x per jaar gemaaid</t>
  </si>
  <si>
    <t>Eerste keer maaien, 1x per jaar maaien
Langs een niet-autosnelweg / een overige weg
Met talud tussen 1:4 en 1:2</t>
  </si>
  <si>
    <t>5.3</t>
  </si>
  <si>
    <t>5.4</t>
  </si>
  <si>
    <t>Tweede keer maaien, 2x per jaar maaien
Langs een niet-autosnelweg / een overige weg
Horizontaal of met talud flauwer dan 1:4</t>
  </si>
  <si>
    <t>5.5</t>
  </si>
  <si>
    <t>Tweede keer maaien, 2x per jaar maaien
Langs een niet-autosnelweg / een overige weg
Met talud tussen 1:4 en 1:2</t>
  </si>
  <si>
    <t>5.6</t>
  </si>
  <si>
    <t>Tweede keer maaien, 2x per jaar maaien
Langs een niet-autosnelweg / een overige weg
Met talud 1:2 of steiler</t>
  </si>
  <si>
    <t>5.7</t>
  </si>
  <si>
    <t>Derde keer maaien, 3x per jaar maaien
Langs een niet-autosnelweg / een overige weg
Horizontaal of met talud flauwer dan 1:4</t>
  </si>
  <si>
    <t>5.8</t>
  </si>
  <si>
    <t>Derde keer maaien, 3x per jaar maaien
Langs een niet-autosnelweg / een overige weg
Met talud tussen 1:4 en 1:2</t>
  </si>
  <si>
    <t>5.9</t>
  </si>
  <si>
    <t>Derde keer maaien, 3x per jaar maaien
Langs een niet-autosnelweg / een overige weg
Met talud 1:2 of steiler</t>
  </si>
  <si>
    <t>5.10</t>
  </si>
  <si>
    <t>Tweede keer maaien, 2x per jaar maaien
Horizontaal of met talud tot 1:2
Betreft taluds bestaande uit basalton, natuursteen of klinkerverharding in verband (niet losgestort)</t>
  </si>
  <si>
    <t>5.11</t>
  </si>
  <si>
    <t>Maaironde 6 
1 okt. – 31 okt.
(jaarlijks)</t>
  </si>
  <si>
    <t>6.1</t>
  </si>
  <si>
    <t>Maaien riet en verwerken maaisel - Vlak - 1x per jaar gemaaid</t>
  </si>
  <si>
    <t>Eerste keer maaien, 1x per jaar maaien
Horizontaal of met talud flauwer dan 1:4
Vegetatievorm: 1-jarig riet, op natte ondergrond</t>
  </si>
  <si>
    <t>6.2</t>
  </si>
  <si>
    <t>Maaien Bermen en Taluds en verwerken maaisel Raalterwetering en Koppelleiding - Vlak tot talud - 1x per jaar gemaaid</t>
  </si>
  <si>
    <t>Eerste keer maaien, 1x per jaar maaien
Horizontaal of met talud tot 1:1
Geen oeververbinding
Maaien na de maisoogst, exacte maaiperiode i.o.m. directie</t>
  </si>
  <si>
    <t>6.3</t>
  </si>
  <si>
    <t>Maaien Bermen en Taluds en verwerken maaisel Overijssels Kanaal, specifiek binnen bebouwde kom Raalte - Steil - 1x per jaar gemaaid</t>
  </si>
  <si>
    <t>Aangepast beheer, betreft vegetatie van gras (ca. 55%) en riet (ca. 45%)
Eerste keer maaien, 1x per jaar maaien
Langs een niet-autosnelweg / een overige weg
Diverse materialen oeververdediging (ca. 3500 m1)
Talud 1:2 of steiler</t>
  </si>
  <si>
    <t>6.4</t>
  </si>
  <si>
    <t>Aangepast beheer, betreft vegetatie van gras (ca. 55%) en riet (ca. 45%)
Eerste keer maaien, 1x per jaar maaien
Langs een niet-autosnelweg / een overige weg
Horizontaal of met talud tot 1:2</t>
  </si>
  <si>
    <t>Maaironde 6 
1 okt. – 31 okt. 
(even jaren)</t>
  </si>
  <si>
    <t>6.5</t>
  </si>
  <si>
    <t>Maaien Bermen en Taluds en verwerken maaisel Overijssels Kanaal - Steil- 1x per 2 jaar gemaaid</t>
  </si>
  <si>
    <t>Aangepast beheer, betreft vegetatie van gras (ca. 55%) en riet (ca. 45%)
Eerste keer maaien, 1x per 2 jaar maaien
Langs een niet-autosnelweg / een overige weg
Talud 1:2 of steiler</t>
  </si>
  <si>
    <t>Maaironde 6 
1 okt. – 31 okt. 
(oneven jaren)</t>
  </si>
  <si>
    <t>6.6</t>
  </si>
  <si>
    <t>Maaien Bermen en Taluds en verwerken maaisel Overijssels Kanaal - Steil - 1x per 2 jaar gemaaid</t>
  </si>
  <si>
    <t>Overige Werkzaamheden en acties</t>
  </si>
  <si>
    <t>O.1</t>
  </si>
  <si>
    <t>Schoonmaken basalt op diverse locaties en verwerken maaisel - Vlak tot talud</t>
  </si>
  <si>
    <t>Verwijderen begroeiing op taluds van basalt, natuursteen of klinkerverharding in verband (niet losgestort)
Vegetatie van gras en kruisachtige gewassen (ca. 90%) en houtgewas (ca. 10%) 
Horizontaal of met talud tot 1:2
Hoogte vegetatie tot ca. 10 cm
Bovengrondse deel verwijderen, resulterend in hoogte van begroeiing boven maaiveld ten hoogste 1 cm
Uitvoeren Werkzaamheden periode 1 november t/m 31 december</t>
  </si>
  <si>
    <t>O.2</t>
  </si>
  <si>
    <t>m1</t>
  </si>
  <si>
    <t>O.3</t>
  </si>
  <si>
    <t>O.4</t>
  </si>
  <si>
    <t>Inschrijver</t>
  </si>
  <si>
    <t>Naam</t>
  </si>
  <si>
    <t>Functie</t>
  </si>
  <si>
    <t>Onderneming</t>
  </si>
  <si>
    <t>Handtekening*</t>
  </si>
  <si>
    <t>Plaats en datum</t>
  </si>
  <si>
    <t>n.v.t.</t>
  </si>
  <si>
    <t>Maaien Bermen en Taluds en verwerken maaisel Overijssels Kanaal - Vlak tot talud- 1x per jaar gemaaid</t>
  </si>
  <si>
    <t>Totale inschrijfprijs</t>
  </si>
  <si>
    <t xml:space="preserve">Eerste keer maaien, 1x per jaar maaien
Lengte droog talud ca. 2 m
Waterdiepte watergang tot 0,5 m
Oeververdediging niet aanwezig
Maaisel niet aan dijkzijde deponeren
Uitvoeren Werkzaamheden periode 15 september tot 01 november </t>
  </si>
  <si>
    <t>Uitmaaien nat en droog profiel dijkwatergang zonder verwerking</t>
  </si>
  <si>
    <t>Uitmaaien nat en droog profiel dijkwatergang, verwerking maaisel na indroging</t>
  </si>
  <si>
    <t>Uitmaaien nat en droog profiel dijkwatergang, verwerking maaisel direct</t>
  </si>
  <si>
    <t>Eerste keer maaien, 1x per jaar maaien
Lengte droog talud ca. 2 m
Waterdiepte watergang tot 0,5 m
Oeververdediging niet aanwezig
Vrijkomend maaisel in dezelfde werkgang direct na maaien afvoeren voor verwerking
Uitvoeren Werkzaamheden periode 15 september tot 15 oktober</t>
  </si>
  <si>
    <t>Eerste keer maaien, 1x per jaar maaien
Lengte droog talud ca. 2 m
Waterdiepte watergang tot 0,5 m
Oeververdediging niet aanwezig
Maaisel aan dijkzijde deponeren en verspreiden, dusdanig dat geen wal ontstaat die afwatering belemmerd
Uitvoeren maaiwerkzaamheden periode 15 september tot 15 oktober
Uitvoeren verwerkingswerkzaamheden periode 01 maart tot 15 april</t>
  </si>
  <si>
    <t>3.20</t>
  </si>
  <si>
    <t>3.21</t>
  </si>
  <si>
    <t>Maaien Bermen en Taluds en verwerken maaisel - Vlak - 1x per 2 jaar gemaaid</t>
  </si>
  <si>
    <t>Maaien Bermen en Taluds en verwerken maaisel - Talud - 1x per 2 jaar gemaaid</t>
  </si>
  <si>
    <t>Eerste keer maaien, 1x per 2 jaar maaien
Langs een niet-autosnelweg / een overige weg
Horizontaal of met talud flauwer dan 1:4</t>
  </si>
  <si>
    <t>Eerste keer maaien, 1x per 2 jaar maaien
Langs een niet-autosnelweg / een overige weg
Met talud tussen 1:4 en 1:2</t>
  </si>
  <si>
    <t>Bijmaaien rondom lijnobstakels en verwerken maaisel</t>
  </si>
  <si>
    <t>incl. benodigd gereedschap, incl. verwerken
Betreft het bijmaaien langs lijnobstakels zoals geleiderails, muren en afrasteringen.
Aantal km betreft de daadwerkelijke lengte van het obstakel.</t>
  </si>
  <si>
    <t>Invulinstructie: U vult in de groen gearceerde velden uw prijs in. Het blad rekent dan vanzelf de totalen uit. Het totaal zoals berekend in de cel "Totale inschrijfprijs" wordt gebruikt bij het bepalen van uw score.  
Benoemde hoeveelheden zijn indicatief o.b.v. een schatting. Hieraan kunnen geen rechten ontleend worden. De eenheidstarieven zijn de tarieven die worden overgenomen in het contract. Aantal eenheden zijn de geschatte eenheden per jaar. 
Het Prijsformulier heeft voor elk Perceel in de aanbesteding dezelfde onderdelen opgenomen. Indien in dit specifieke Perceel geen areaal aanwezig is voor het onderdeel, staat dit aangegeven als 'n.v.t.'. 
De aangeboden uurtarieven en/of andere prijzen staan vast voor de eerste contractperiode van 1 jaar, ingaande op de contractdatum conform de planning. Alle prijzen per eenheid worden geïndexeerd overeenkomstig hetgeen hierover is opgenomen in deze aanbesteding.
Genoemde tarieven zijn exclusief BTW, maar inclusief alle reis- en verblijfkosten, kantoorkosten etc.</t>
  </si>
  <si>
    <r>
      <rPr>
        <b/>
        <sz val="16"/>
        <color rgb="FFFFFFFF"/>
        <rFont val="Calibri"/>
        <family val="2"/>
        <scheme val="minor"/>
      </rPr>
      <t xml:space="preserve">
Prijsformulier -
</t>
    </r>
    <r>
      <rPr>
        <sz val="11"/>
        <color rgb="FFFFFFFF"/>
        <rFont val="Calibri"/>
        <family val="2"/>
        <scheme val="minor"/>
      </rPr>
      <t xml:space="preserve">Europese aanbesteding
Keringen - Perceel 1 Noord
ten behoeve van
Waterschap Drents Overijsselse Delta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</si>
</sst>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22" x14ac:knownFonts="1">
    <font>
      <sz val="9"/>
      <color theme="1"/>
      <name val="Arial"/>
      <family val="2"/>
    </font>
    <font>
      <sz val="11"/>
      <color theme="1"/>
      <name val="Calibri"/>
      <scheme val="minor"/>
    </font>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u/>
      <sz val="11"/>
      <color theme="0"/>
      <name val="Calibri"/>
      <family val="2"/>
      <scheme val="minor"/>
    </font>
    <font>
      <sz val="11"/>
      <name val="Calibri"/>
      <family val="2"/>
      <scheme val="minor"/>
    </font>
    <font>
      <b/>
      <sz val="12"/>
      <color theme="1"/>
      <name val="Calibri"/>
      <family val="2"/>
      <scheme val="minor"/>
    </font>
    <font>
      <sz val="9"/>
      <color theme="1"/>
      <name val="Arial"/>
      <family val="2"/>
    </font>
    <font>
      <sz val="9"/>
      <name val="Calibri"/>
      <family val="2"/>
      <scheme val="minor"/>
    </font>
    <font>
      <sz val="11"/>
      <name val="Calibri"/>
      <scheme val="minor"/>
    </font>
    <font>
      <sz val="11"/>
      <color rgb="FFFFFFFF"/>
      <name val="Calibri"/>
      <scheme val="minor"/>
    </font>
    <font>
      <b/>
      <sz val="11"/>
      <color theme="0"/>
      <name val="Calibri"/>
      <family val="2"/>
      <scheme val="minor"/>
    </font>
    <font>
      <b/>
      <sz val="14"/>
      <color theme="0"/>
      <name val="Calibri"/>
      <family val="2"/>
      <scheme val="minor"/>
    </font>
    <font>
      <sz val="11"/>
      <color theme="0"/>
      <name val="Calibri"/>
      <scheme val="minor"/>
    </font>
    <font>
      <sz val="9"/>
      <name val="Calibri"/>
      <scheme val="minor"/>
    </font>
    <font>
      <b/>
      <sz val="11"/>
      <color theme="0"/>
      <name val="Calibri"/>
      <scheme val="minor"/>
    </font>
    <font>
      <b/>
      <sz val="16"/>
      <color rgb="FFFFFFFF"/>
      <name val="Calibri"/>
      <family val="2"/>
      <scheme val="minor"/>
    </font>
    <font>
      <sz val="11"/>
      <color rgb="FFFFFFFF"/>
      <name val="Calibri"/>
      <family val="2"/>
      <scheme val="minor"/>
    </font>
    <font>
      <b/>
      <sz val="12"/>
      <name val="Calibri"/>
    </font>
    <font>
      <sz val="8"/>
      <name val="Arial"/>
      <family val="2"/>
    </font>
  </fonts>
  <fills count="14">
    <fill>
      <patternFill patternType="none"/>
    </fill>
    <fill>
      <patternFill patternType="gray125"/>
    </fill>
    <fill>
      <patternFill patternType="solid">
        <fgColor theme="3"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rgb="FFE6E6E6"/>
        <bgColor rgb="FFE6E6E6"/>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s>
  <cellStyleXfs count="4">
    <xf numFmtId="0" fontId="0" fillId="0" borderId="0"/>
    <xf numFmtId="44" fontId="9" fillId="0" borderId="0" applyFont="0" applyFill="0" applyBorder="0" applyAlignment="0" applyProtection="0"/>
    <xf numFmtId="43" fontId="9" fillId="0" borderId="0" applyFont="0" applyFill="0" applyBorder="0" applyAlignment="0" applyProtection="0"/>
    <xf numFmtId="0" fontId="20" fillId="13" borderId="26">
      <alignment horizontal="left"/>
    </xf>
  </cellStyleXfs>
  <cellXfs count="92">
    <xf numFmtId="0" fontId="0" fillId="0" borderId="0" xfId="0"/>
    <xf numFmtId="0" fontId="3" fillId="0" borderId="0" xfId="0" applyFont="1"/>
    <xf numFmtId="0" fontId="4" fillId="0" borderId="0" xfId="0" applyFont="1"/>
    <xf numFmtId="0" fontId="8" fillId="2" borderId="3" xfId="0" applyFont="1" applyFill="1" applyBorder="1"/>
    <xf numFmtId="164" fontId="8" fillId="2" borderId="4" xfId="0" applyNumberFormat="1" applyFont="1" applyFill="1" applyBorder="1"/>
    <xf numFmtId="0" fontId="2" fillId="0" borderId="0" xfId="0" applyFont="1"/>
    <xf numFmtId="164" fontId="2" fillId="0" borderId="0" xfId="0" applyNumberFormat="1" applyFont="1"/>
    <xf numFmtId="44" fontId="7" fillId="0" borderId="0" xfId="0" applyNumberFormat="1" applyFont="1" applyAlignment="1">
      <alignment vertical="top" wrapText="1"/>
    </xf>
    <xf numFmtId="0" fontId="3" fillId="0" borderId="0" xfId="0" applyFont="1" applyAlignment="1">
      <alignment wrapText="1"/>
    </xf>
    <xf numFmtId="0" fontId="2" fillId="0" borderId="0" xfId="0" applyFont="1" applyAlignment="1">
      <alignment wrapText="1"/>
    </xf>
    <xf numFmtId="0" fontId="13" fillId="9" borderId="1" xfId="0" applyFont="1" applyFill="1" applyBorder="1"/>
    <xf numFmtId="0" fontId="13" fillId="9" borderId="1" xfId="0" applyFont="1" applyFill="1" applyBorder="1" applyAlignment="1">
      <alignment horizontal="center" vertical="center"/>
    </xf>
    <xf numFmtId="0" fontId="7" fillId="0" borderId="12" xfId="0" applyFont="1" applyBorder="1" applyAlignment="1">
      <alignment horizontal="left"/>
    </xf>
    <xf numFmtId="0" fontId="7" fillId="0" borderId="14" xfId="0" applyFont="1" applyBorder="1" applyAlignment="1">
      <alignment horizontal="left"/>
    </xf>
    <xf numFmtId="0" fontId="14" fillId="9" borderId="16" xfId="0" applyFont="1" applyFill="1" applyBorder="1" applyAlignment="1">
      <alignment wrapText="1"/>
    </xf>
    <xf numFmtId="0" fontId="13" fillId="9" borderId="17" xfId="0" applyFont="1" applyFill="1" applyBorder="1"/>
    <xf numFmtId="0" fontId="13" fillId="9" borderId="17" xfId="0" applyFont="1" applyFill="1" applyBorder="1" applyAlignment="1">
      <alignment horizontal="center" vertical="center"/>
    </xf>
    <xf numFmtId="0" fontId="5" fillId="9" borderId="9" xfId="0" applyFont="1" applyFill="1" applyBorder="1" applyAlignment="1">
      <alignment horizontal="center" vertical="center" wrapText="1"/>
    </xf>
    <xf numFmtId="0" fontId="5" fillId="9" borderId="19" xfId="0" applyFont="1" applyFill="1" applyBorder="1" applyAlignment="1">
      <alignment horizontal="center" vertical="center"/>
    </xf>
    <xf numFmtId="0" fontId="2" fillId="9" borderId="9" xfId="0" applyFont="1" applyFill="1" applyBorder="1" applyAlignment="1">
      <alignment horizontal="center" vertical="center" wrapText="1"/>
    </xf>
    <xf numFmtId="0" fontId="2" fillId="9" borderId="9" xfId="0" applyFont="1" applyFill="1" applyBorder="1" applyAlignment="1">
      <alignment vertical="center" wrapText="1"/>
    </xf>
    <xf numFmtId="0" fontId="5" fillId="9" borderId="9" xfId="0" applyFont="1" applyFill="1" applyBorder="1" applyAlignment="1">
      <alignment vertical="center" wrapText="1"/>
    </xf>
    <xf numFmtId="0" fontId="13" fillId="9" borderId="18" xfId="0" applyFont="1" applyFill="1" applyBorder="1" applyAlignment="1">
      <alignment horizontal="center" vertical="center"/>
    </xf>
    <xf numFmtId="0" fontId="13" fillId="9" borderId="19" xfId="0" applyFont="1" applyFill="1" applyBorder="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13" fillId="9" borderId="25" xfId="0" applyFont="1" applyFill="1" applyBorder="1" applyAlignment="1">
      <alignment horizontal="center" vertical="center"/>
    </xf>
    <xf numFmtId="0" fontId="13" fillId="9" borderId="18" xfId="0" applyFont="1" applyFill="1" applyBorder="1"/>
    <xf numFmtId="0" fontId="7" fillId="0" borderId="19" xfId="0" applyFont="1" applyBorder="1" applyAlignment="1">
      <alignment vertical="center" wrapText="1"/>
    </xf>
    <xf numFmtId="0" fontId="10" fillId="4" borderId="19" xfId="0" applyFont="1" applyFill="1" applyBorder="1" applyAlignment="1">
      <alignment vertical="center" wrapText="1"/>
    </xf>
    <xf numFmtId="0" fontId="11" fillId="5" borderId="19" xfId="0" applyFont="1" applyFill="1" applyBorder="1" applyAlignment="1">
      <alignment vertical="center" wrapText="1"/>
    </xf>
    <xf numFmtId="0" fontId="13" fillId="9" borderId="19" xfId="0" applyFont="1" applyFill="1" applyBorder="1"/>
    <xf numFmtId="0" fontId="11" fillId="0" borderId="19" xfId="0" applyFont="1" applyBorder="1" applyAlignment="1">
      <alignment vertical="center" wrapText="1"/>
    </xf>
    <xf numFmtId="0" fontId="16" fillId="4" borderId="19" xfId="0" applyFont="1" applyFill="1" applyBorder="1" applyAlignment="1">
      <alignment vertical="center" wrapText="1"/>
    </xf>
    <xf numFmtId="0" fontId="17" fillId="9" borderId="8" xfId="0" applyFont="1" applyFill="1" applyBorder="1" applyAlignment="1">
      <alignment horizontal="center" vertical="center"/>
    </xf>
    <xf numFmtId="0" fontId="1" fillId="0" borderId="0" xfId="0" applyFont="1"/>
    <xf numFmtId="0" fontId="7" fillId="0" borderId="28" xfId="0" applyFont="1" applyBorder="1" applyAlignment="1">
      <alignment horizontal="left"/>
    </xf>
    <xf numFmtId="0" fontId="5" fillId="11" borderId="22"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5" fillId="11" borderId="2" xfId="0" applyFont="1" applyFill="1" applyBorder="1" applyAlignment="1">
      <alignment horizontal="center" vertical="center" wrapText="1"/>
    </xf>
    <xf numFmtId="44" fontId="11" fillId="12" borderId="1" xfId="1" applyFont="1" applyFill="1" applyBorder="1" applyAlignment="1">
      <alignment horizontal="center" vertical="center" wrapText="1"/>
    </xf>
    <xf numFmtId="44" fontId="11" fillId="0" borderId="19" xfId="1" applyFont="1" applyBorder="1" applyAlignment="1">
      <alignment horizontal="center" vertical="center" wrapText="1"/>
    </xf>
    <xf numFmtId="0" fontId="5" fillId="2" borderId="9" xfId="0" applyFont="1" applyFill="1" applyBorder="1" applyAlignment="1">
      <alignment horizontal="center" vertical="center" wrapText="1"/>
    </xf>
    <xf numFmtId="0" fontId="7" fillId="8" borderId="1" xfId="0" applyFont="1" applyFill="1" applyBorder="1" applyAlignment="1">
      <alignment horizontal="center" vertical="center" wrapText="1"/>
    </xf>
    <xf numFmtId="165" fontId="1" fillId="0" borderId="8" xfId="2" applyNumberFormat="1" applyFont="1" applyBorder="1" applyAlignment="1">
      <alignment horizontal="center" vertical="center"/>
    </xf>
    <xf numFmtId="0" fontId="2" fillId="0" borderId="1" xfId="0" applyFont="1" applyBorder="1" applyAlignment="1">
      <alignment horizontal="center" vertical="center"/>
    </xf>
    <xf numFmtId="44" fontId="11" fillId="3" borderId="1" xfId="1" applyFont="1" applyFill="1" applyBorder="1" applyAlignment="1">
      <alignment horizontal="center" vertical="center" wrapText="1"/>
    </xf>
    <xf numFmtId="0" fontId="11" fillId="10" borderId="1" xfId="0" applyFont="1" applyFill="1" applyBorder="1" applyAlignment="1">
      <alignment horizontal="center" vertical="center" wrapText="1"/>
    </xf>
    <xf numFmtId="165" fontId="11" fillId="0" borderId="22" xfId="2" applyNumberFormat="1" applyFont="1" applyBorder="1" applyAlignment="1">
      <alignment horizontal="center" vertical="center"/>
    </xf>
    <xf numFmtId="165" fontId="11" fillId="0" borderId="2" xfId="2" applyNumberFormat="1" applyFont="1" applyBorder="1" applyAlignment="1">
      <alignment horizontal="center" vertical="center"/>
    </xf>
    <xf numFmtId="3" fontId="7"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11" fillId="8"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165" fontId="11" fillId="0" borderId="8" xfId="2" applyNumberFormat="1" applyFont="1" applyBorder="1" applyAlignment="1">
      <alignment horizontal="center" vertical="center"/>
    </xf>
    <xf numFmtId="0" fontId="11" fillId="6" borderId="1" xfId="0" applyFont="1" applyFill="1" applyBorder="1" applyAlignment="1">
      <alignment horizontal="center" vertical="center" wrapText="1"/>
    </xf>
    <xf numFmtId="165" fontId="11" fillId="0" borderId="27" xfId="2" applyNumberFormat="1" applyFont="1" applyBorder="1" applyAlignment="1">
      <alignment horizontal="center" vertical="center"/>
    </xf>
    <xf numFmtId="165" fontId="11" fillId="0" borderId="23" xfId="2" applyNumberFormat="1" applyFont="1" applyBorder="1" applyAlignment="1">
      <alignment horizontal="center" vertical="center"/>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2" fillId="0" borderId="9" xfId="0" applyFont="1" applyBorder="1" applyAlignment="1">
      <alignment horizontal="center" vertical="center" wrapText="1"/>
    </xf>
    <xf numFmtId="0" fontId="19" fillId="2" borderId="0" xfId="0" applyFont="1" applyFill="1" applyAlignment="1">
      <alignment horizontal="center" vertical="top" wrapText="1"/>
    </xf>
    <xf numFmtId="0" fontId="12" fillId="2" borderId="0" xfId="0" applyFont="1" applyFill="1" applyAlignment="1">
      <alignment horizontal="center" vertical="top" wrapText="1"/>
    </xf>
    <xf numFmtId="0" fontId="7" fillId="6" borderId="1" xfId="0" applyFont="1" applyFill="1" applyBorder="1" applyAlignment="1">
      <alignment horizontal="center" vertical="center" wrapText="1"/>
    </xf>
    <xf numFmtId="0" fontId="15" fillId="2" borderId="0" xfId="0" applyFont="1" applyFill="1" applyAlignment="1">
      <alignment horizontal="center" vertical="top" wrapText="1"/>
    </xf>
    <xf numFmtId="0" fontId="5" fillId="11" borderId="9"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7" borderId="1" xfId="2" applyNumberFormat="1" applyFont="1" applyFill="1" applyBorder="1" applyAlignment="1">
      <alignment horizontal="center" vertical="center" wrapText="1"/>
    </xf>
    <xf numFmtId="0" fontId="2" fillId="3" borderId="8" xfId="0" applyFont="1" applyFill="1" applyBorder="1" applyAlignment="1" applyProtection="1">
      <alignment horizontal="left"/>
      <protection locked="0"/>
    </xf>
    <xf numFmtId="0" fontId="2" fillId="3" borderId="1" xfId="0" applyFont="1" applyFill="1" applyBorder="1" applyAlignment="1" applyProtection="1">
      <alignment horizontal="left"/>
      <protection locked="0"/>
    </xf>
    <xf numFmtId="0" fontId="2" fillId="3" borderId="19" xfId="0" applyFont="1" applyFill="1" applyBorder="1" applyAlignment="1" applyProtection="1">
      <alignment horizontal="left"/>
      <protection locked="0"/>
    </xf>
    <xf numFmtId="0" fontId="7" fillId="0" borderId="11" xfId="0" applyFont="1" applyBorder="1" applyAlignment="1">
      <alignment horizontal="left" vertical="top"/>
    </xf>
    <xf numFmtId="0" fontId="7" fillId="0" borderId="10" xfId="0" applyFont="1" applyBorder="1" applyAlignment="1">
      <alignment horizontal="left" vertical="top"/>
    </xf>
    <xf numFmtId="0" fontId="7" fillId="0" borderId="13" xfId="0" applyFont="1" applyBorder="1" applyAlignment="1">
      <alignment horizontal="left" vertical="top"/>
    </xf>
    <xf numFmtId="14" fontId="2" fillId="3" borderId="29" xfId="0" applyNumberFormat="1" applyFont="1" applyFill="1" applyBorder="1" applyAlignment="1" applyProtection="1">
      <alignment horizontal="left"/>
      <protection locked="0"/>
    </xf>
    <xf numFmtId="14" fontId="2" fillId="3" borderId="20" xfId="0" applyNumberFormat="1" applyFont="1" applyFill="1" applyBorder="1" applyAlignment="1" applyProtection="1">
      <alignment horizontal="left"/>
      <protection locked="0"/>
    </xf>
    <xf numFmtId="14" fontId="2" fillId="3" borderId="21" xfId="0" applyNumberFormat="1" applyFont="1" applyFill="1" applyBorder="1" applyAlignment="1" applyProtection="1">
      <alignment horizontal="left"/>
      <protection locked="0"/>
    </xf>
    <xf numFmtId="0" fontId="6" fillId="2" borderId="3" xfId="0" applyFont="1" applyFill="1" applyBorder="1" applyAlignment="1">
      <alignment horizontal="center"/>
    </xf>
    <xf numFmtId="0" fontId="6" fillId="2" borderId="15" xfId="0" applyFont="1" applyFill="1" applyBorder="1" applyAlignment="1">
      <alignment horizontal="center"/>
    </xf>
    <xf numFmtId="0" fontId="6" fillId="2" borderId="4" xfId="0" applyFont="1" applyFill="1" applyBorder="1" applyAlignment="1">
      <alignment horizontal="center"/>
    </xf>
    <xf numFmtId="0" fontId="2" fillId="3" borderId="23"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0" fontId="2" fillId="3" borderId="24" xfId="0" applyFont="1" applyFill="1" applyBorder="1" applyAlignment="1" applyProtection="1">
      <alignment horizontal="left"/>
      <protection locked="0"/>
    </xf>
  </cellXfs>
  <cellStyles count="4">
    <cellStyle name="Komma" xfId="2" builtinId="3"/>
    <cellStyle name="Standaard" xfId="0" builtinId="0"/>
    <cellStyle name="STYLE0" xfId="3" xr:uid="{35691B35-F0AA-4816-B6C3-01307B93682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CF573-0466-4BA2-9E51-32AD08B0D775}">
  <sheetPr>
    <tabColor theme="6"/>
  </sheetPr>
  <dimension ref="B1:I149"/>
  <sheetViews>
    <sheetView showGridLines="0" tabSelected="1" zoomScale="70" zoomScaleNormal="70" workbookViewId="0">
      <selection activeCell="B1" sqref="B1:H8"/>
    </sheetView>
  </sheetViews>
  <sheetFormatPr defaultColWidth="9.09765625" defaultRowHeight="14.5" x14ac:dyDescent="0.35"/>
  <cols>
    <col min="1" max="1" width="9.09765625" style="1"/>
    <col min="2" max="2" width="18.3984375" style="8" customWidth="1"/>
    <col min="3" max="3" width="20.09765625" style="1" customWidth="1"/>
    <col min="4" max="4" width="90.69921875" style="1" customWidth="1"/>
    <col min="5" max="6" width="13.59765625" style="26" customWidth="1"/>
    <col min="7" max="7" width="20.8984375" style="1" bestFit="1" customWidth="1"/>
    <col min="8" max="8" width="22" style="1" customWidth="1"/>
    <col min="9" max="16384" width="9.09765625" style="1"/>
  </cols>
  <sheetData>
    <row r="1" spans="2:9" ht="14.5" customHeight="1" x14ac:dyDescent="0.35">
      <c r="B1" s="65" t="s">
        <v>161</v>
      </c>
      <c r="C1" s="66"/>
      <c r="D1" s="66"/>
      <c r="E1" s="66"/>
      <c r="F1" s="66"/>
      <c r="G1" s="66"/>
      <c r="H1" s="66"/>
      <c r="I1" s="5"/>
    </row>
    <row r="2" spans="2:9" x14ac:dyDescent="0.35">
      <c r="B2" s="66"/>
      <c r="C2" s="66"/>
      <c r="D2" s="66"/>
      <c r="E2" s="66"/>
      <c r="F2" s="66"/>
      <c r="G2" s="66"/>
      <c r="H2" s="66"/>
      <c r="I2" s="5"/>
    </row>
    <row r="3" spans="2:9" x14ac:dyDescent="0.35">
      <c r="B3" s="66"/>
      <c r="C3" s="66"/>
      <c r="D3" s="66"/>
      <c r="E3" s="66"/>
      <c r="F3" s="66"/>
      <c r="G3" s="66"/>
      <c r="H3" s="66"/>
      <c r="I3" s="5"/>
    </row>
    <row r="4" spans="2:9" x14ac:dyDescent="0.35">
      <c r="B4" s="66"/>
      <c r="C4" s="66"/>
      <c r="D4" s="66"/>
      <c r="E4" s="66"/>
      <c r="F4" s="66"/>
      <c r="G4" s="66"/>
      <c r="H4" s="66"/>
      <c r="I4" s="5"/>
    </row>
    <row r="5" spans="2:9" x14ac:dyDescent="0.35">
      <c r="B5" s="66"/>
      <c r="C5" s="66"/>
      <c r="D5" s="66"/>
      <c r="E5" s="66"/>
      <c r="F5" s="66"/>
      <c r="G5" s="66"/>
      <c r="H5" s="66"/>
      <c r="I5" s="5"/>
    </row>
    <row r="6" spans="2:9" x14ac:dyDescent="0.35">
      <c r="B6" s="66"/>
      <c r="C6" s="66"/>
      <c r="D6" s="66"/>
      <c r="E6" s="66"/>
      <c r="F6" s="66"/>
      <c r="G6" s="66"/>
      <c r="H6" s="66"/>
      <c r="I6" s="5"/>
    </row>
    <row r="7" spans="2:9" x14ac:dyDescent="0.35">
      <c r="B7" s="66"/>
      <c r="C7" s="66"/>
      <c r="D7" s="66"/>
      <c r="E7" s="66"/>
      <c r="F7" s="66"/>
      <c r="G7" s="66"/>
      <c r="H7" s="66"/>
      <c r="I7" s="5"/>
    </row>
    <row r="8" spans="2:9" x14ac:dyDescent="0.35">
      <c r="B8" s="66"/>
      <c r="C8" s="66"/>
      <c r="D8" s="66"/>
      <c r="E8" s="66"/>
      <c r="F8" s="66"/>
      <c r="G8" s="66"/>
      <c r="H8" s="66"/>
      <c r="I8" s="5"/>
    </row>
    <row r="9" spans="2:9" ht="180" customHeight="1" x14ac:dyDescent="0.35">
      <c r="B9" s="68" t="s">
        <v>160</v>
      </c>
      <c r="C9" s="68"/>
      <c r="D9" s="68"/>
      <c r="E9" s="68"/>
      <c r="F9" s="68"/>
      <c r="G9" s="68"/>
      <c r="H9" s="68"/>
      <c r="I9" s="5"/>
    </row>
    <row r="12" spans="2:9" ht="15" thickBot="1" x14ac:dyDescent="0.4">
      <c r="B12" s="9"/>
      <c r="C12" s="5"/>
      <c r="D12" s="5"/>
      <c r="E12" s="24"/>
      <c r="F12" s="24"/>
      <c r="G12" s="2"/>
      <c r="H12" s="2" t="s">
        <v>0</v>
      </c>
      <c r="I12" s="5"/>
    </row>
    <row r="13" spans="2:9" ht="18.5" x14ac:dyDescent="0.45">
      <c r="B13" s="14" t="s">
        <v>1</v>
      </c>
      <c r="C13" s="15" t="s">
        <v>2</v>
      </c>
      <c r="D13" s="28" t="s">
        <v>3</v>
      </c>
      <c r="E13" s="27" t="s">
        <v>4</v>
      </c>
      <c r="F13" s="16" t="s">
        <v>5</v>
      </c>
      <c r="G13" s="16" t="s">
        <v>6</v>
      </c>
      <c r="H13" s="22" t="s">
        <v>7</v>
      </c>
      <c r="I13" s="5"/>
    </row>
    <row r="14" spans="2:9" x14ac:dyDescent="0.35">
      <c r="B14" s="55" t="s">
        <v>8</v>
      </c>
      <c r="C14" s="67" t="s">
        <v>9</v>
      </c>
      <c r="D14" s="29" t="s">
        <v>10</v>
      </c>
      <c r="E14" s="60">
        <v>124</v>
      </c>
      <c r="F14" s="51" t="s">
        <v>11</v>
      </c>
      <c r="G14" s="47"/>
      <c r="H14" s="42">
        <f>IF(E14="n.v.t.","n.v.t.",E14*G14)</f>
        <v>0</v>
      </c>
      <c r="I14" s="5"/>
    </row>
    <row r="15" spans="2:9" ht="36" x14ac:dyDescent="0.35">
      <c r="B15" s="56"/>
      <c r="C15" s="67"/>
      <c r="D15" s="30" t="s">
        <v>12</v>
      </c>
      <c r="E15" s="61"/>
      <c r="F15" s="51"/>
      <c r="G15" s="47"/>
      <c r="H15" s="42"/>
      <c r="I15" s="5"/>
    </row>
    <row r="16" spans="2:9" ht="15" customHeight="1" x14ac:dyDescent="0.35">
      <c r="B16" s="56"/>
      <c r="C16" s="67" t="s">
        <v>13</v>
      </c>
      <c r="D16" s="29" t="s">
        <v>14</v>
      </c>
      <c r="E16" s="60">
        <v>77</v>
      </c>
      <c r="F16" s="51" t="s">
        <v>11</v>
      </c>
      <c r="G16" s="47"/>
      <c r="H16" s="42">
        <f>IF(E16="n.v.t.","n.v.t.",E16*G16)</f>
        <v>0</v>
      </c>
      <c r="I16" s="5"/>
    </row>
    <row r="17" spans="2:9" ht="36" x14ac:dyDescent="0.35">
      <c r="B17" s="56"/>
      <c r="C17" s="67"/>
      <c r="D17" s="30" t="s">
        <v>15</v>
      </c>
      <c r="E17" s="61"/>
      <c r="F17" s="51"/>
      <c r="G17" s="47"/>
      <c r="H17" s="42"/>
      <c r="I17" s="5"/>
    </row>
    <row r="18" spans="2:9" ht="15" customHeight="1" x14ac:dyDescent="0.35">
      <c r="B18" s="56"/>
      <c r="C18" s="67" t="s">
        <v>16</v>
      </c>
      <c r="D18" s="29" t="s">
        <v>17</v>
      </c>
      <c r="E18" s="60" t="s">
        <v>143</v>
      </c>
      <c r="F18" s="51" t="s">
        <v>11</v>
      </c>
      <c r="G18" s="41" t="s">
        <v>143</v>
      </c>
      <c r="H18" s="42" t="str">
        <f>IF(E18="n.v.t.","n.v.t.",E18*G18)</f>
        <v>n.v.t.</v>
      </c>
      <c r="I18" s="5"/>
    </row>
    <row r="19" spans="2:9" ht="36" x14ac:dyDescent="0.35">
      <c r="B19" s="56"/>
      <c r="C19" s="67"/>
      <c r="D19" s="30" t="s">
        <v>18</v>
      </c>
      <c r="E19" s="61"/>
      <c r="F19" s="51"/>
      <c r="G19" s="41"/>
      <c r="H19" s="42"/>
      <c r="I19" s="5"/>
    </row>
    <row r="20" spans="2:9" x14ac:dyDescent="0.35">
      <c r="B20" s="56"/>
      <c r="C20" s="59" t="s">
        <v>19</v>
      </c>
      <c r="D20" s="33" t="s">
        <v>20</v>
      </c>
      <c r="E20" s="60">
        <v>420</v>
      </c>
      <c r="F20" s="52" t="s">
        <v>11</v>
      </c>
      <c r="G20" s="47"/>
      <c r="H20" s="42">
        <f>IF(E20="n.v.t.","n.v.t.",E20*G20)</f>
        <v>0</v>
      </c>
      <c r="I20" s="36"/>
    </row>
    <row r="21" spans="2:9" ht="36" x14ac:dyDescent="0.35">
      <c r="B21" s="56"/>
      <c r="C21" s="59"/>
      <c r="D21" s="34" t="s">
        <v>21</v>
      </c>
      <c r="E21" s="61"/>
      <c r="F21" s="52"/>
      <c r="G21" s="47"/>
      <c r="H21" s="42"/>
      <c r="I21" s="36"/>
    </row>
    <row r="22" spans="2:9" ht="15" customHeight="1" x14ac:dyDescent="0.35">
      <c r="B22" s="56"/>
      <c r="C22" s="59" t="s">
        <v>22</v>
      </c>
      <c r="D22" s="33" t="s">
        <v>23</v>
      </c>
      <c r="E22" s="60">
        <v>199</v>
      </c>
      <c r="F22" s="52" t="s">
        <v>11</v>
      </c>
      <c r="G22" s="47"/>
      <c r="H22" s="42">
        <f>IF(E22="n.v.t.","n.v.t.",E22*G22)</f>
        <v>0</v>
      </c>
      <c r="I22" s="36"/>
    </row>
    <row r="23" spans="2:9" ht="36" x14ac:dyDescent="0.35">
      <c r="B23" s="56"/>
      <c r="C23" s="59"/>
      <c r="D23" s="34" t="s">
        <v>24</v>
      </c>
      <c r="E23" s="61"/>
      <c r="F23" s="52"/>
      <c r="G23" s="47"/>
      <c r="H23" s="42"/>
      <c r="I23" s="36"/>
    </row>
    <row r="24" spans="2:9" x14ac:dyDescent="0.35">
      <c r="B24" s="56"/>
      <c r="C24" s="59" t="s">
        <v>25</v>
      </c>
      <c r="D24" s="33" t="s">
        <v>26</v>
      </c>
      <c r="E24" s="60">
        <v>52</v>
      </c>
      <c r="F24" s="52" t="s">
        <v>11</v>
      </c>
      <c r="G24" s="47"/>
      <c r="H24" s="42">
        <f>IF(E24="n.v.t.","n.v.t.",E24*G24)</f>
        <v>0</v>
      </c>
      <c r="I24" s="36"/>
    </row>
    <row r="25" spans="2:9" ht="36" x14ac:dyDescent="0.35">
      <c r="B25" s="56"/>
      <c r="C25" s="59"/>
      <c r="D25" s="34" t="s">
        <v>27</v>
      </c>
      <c r="E25" s="61"/>
      <c r="F25" s="52"/>
      <c r="G25" s="47"/>
      <c r="H25" s="42"/>
      <c r="I25" s="36"/>
    </row>
    <row r="26" spans="2:9" x14ac:dyDescent="0.35">
      <c r="B26" s="56"/>
      <c r="C26" s="59" t="s">
        <v>28</v>
      </c>
      <c r="D26" s="31" t="s">
        <v>158</v>
      </c>
      <c r="E26" s="60">
        <v>11</v>
      </c>
      <c r="F26" s="51" t="s">
        <v>29</v>
      </c>
      <c r="G26" s="47"/>
      <c r="H26" s="42">
        <f>IF(E26="n.v.t.","n.v.t.",E26*G26)</f>
        <v>0</v>
      </c>
      <c r="I26" s="5"/>
    </row>
    <row r="27" spans="2:9" ht="36" x14ac:dyDescent="0.35">
      <c r="B27" s="57"/>
      <c r="C27" s="59"/>
      <c r="D27" s="30" t="s">
        <v>159</v>
      </c>
      <c r="E27" s="61"/>
      <c r="F27" s="51"/>
      <c r="G27" s="47"/>
      <c r="H27" s="42"/>
      <c r="I27" s="5"/>
    </row>
    <row r="28" spans="2:9" ht="14.5" customHeight="1" x14ac:dyDescent="0.35">
      <c r="B28" s="64" t="s">
        <v>30</v>
      </c>
      <c r="C28" s="62" t="s">
        <v>31</v>
      </c>
      <c r="D28" s="29" t="s">
        <v>10</v>
      </c>
      <c r="E28" s="60">
        <v>2231</v>
      </c>
      <c r="F28" s="51" t="s">
        <v>11</v>
      </c>
      <c r="G28" s="47"/>
      <c r="H28" s="42">
        <f>IF(E28="n.v.t.","n.v.t.",E28*G28)</f>
        <v>0</v>
      </c>
      <c r="I28" s="5"/>
    </row>
    <row r="29" spans="2:9" ht="36" x14ac:dyDescent="0.35">
      <c r="B29" s="64"/>
      <c r="C29" s="63"/>
      <c r="D29" s="30" t="s">
        <v>12</v>
      </c>
      <c r="E29" s="61"/>
      <c r="F29" s="51"/>
      <c r="G29" s="47"/>
      <c r="H29" s="42"/>
      <c r="I29" s="5"/>
    </row>
    <row r="30" spans="2:9" ht="15" customHeight="1" x14ac:dyDescent="0.35">
      <c r="B30" s="64"/>
      <c r="C30" s="62" t="s">
        <v>32</v>
      </c>
      <c r="D30" s="29" t="s">
        <v>14</v>
      </c>
      <c r="E30" s="60">
        <v>2990</v>
      </c>
      <c r="F30" s="51" t="s">
        <v>11</v>
      </c>
      <c r="G30" s="47"/>
      <c r="H30" s="42">
        <f>IF(E30="n.v.t.","n.v.t.",E30*G30)</f>
        <v>0</v>
      </c>
      <c r="I30" s="5"/>
    </row>
    <row r="31" spans="2:9" ht="36" x14ac:dyDescent="0.35">
      <c r="B31" s="64"/>
      <c r="C31" s="63"/>
      <c r="D31" s="30" t="s">
        <v>15</v>
      </c>
      <c r="E31" s="61"/>
      <c r="F31" s="51"/>
      <c r="G31" s="47"/>
      <c r="H31" s="42"/>
      <c r="I31" s="5"/>
    </row>
    <row r="32" spans="2:9" x14ac:dyDescent="0.35">
      <c r="B32" s="64"/>
      <c r="C32" s="62" t="s">
        <v>33</v>
      </c>
      <c r="D32" s="29" t="s">
        <v>17</v>
      </c>
      <c r="E32" s="60">
        <v>673</v>
      </c>
      <c r="F32" s="51" t="s">
        <v>11</v>
      </c>
      <c r="G32" s="47"/>
      <c r="H32" s="42">
        <f>IF(E32="n.v.t.","n.v.t.",E32*G32)</f>
        <v>0</v>
      </c>
      <c r="I32" s="5"/>
    </row>
    <row r="33" spans="2:9" ht="36" x14ac:dyDescent="0.35">
      <c r="B33" s="64"/>
      <c r="C33" s="63"/>
      <c r="D33" s="30" t="s">
        <v>18</v>
      </c>
      <c r="E33" s="61"/>
      <c r="F33" s="51"/>
      <c r="G33" s="47"/>
      <c r="H33" s="42"/>
      <c r="I33" s="5"/>
    </row>
    <row r="34" spans="2:9" ht="14.5" customHeight="1" x14ac:dyDescent="0.35">
      <c r="B34" s="69" t="s">
        <v>34</v>
      </c>
      <c r="C34" s="70" t="s">
        <v>35</v>
      </c>
      <c r="D34" s="29" t="s">
        <v>10</v>
      </c>
      <c r="E34" s="49">
        <v>2023</v>
      </c>
      <c r="F34" s="51" t="s">
        <v>11</v>
      </c>
      <c r="G34" s="47"/>
      <c r="H34" s="42">
        <f>IF(E34="n.v.t.","n.v.t.",E34*G34)</f>
        <v>0</v>
      </c>
      <c r="I34" s="5"/>
    </row>
    <row r="35" spans="2:9" ht="36" x14ac:dyDescent="0.35">
      <c r="B35" s="69"/>
      <c r="C35" s="71"/>
      <c r="D35" s="30" t="s">
        <v>12</v>
      </c>
      <c r="E35" s="50"/>
      <c r="F35" s="51"/>
      <c r="G35" s="47"/>
      <c r="H35" s="42"/>
      <c r="I35" s="5"/>
    </row>
    <row r="36" spans="2:9" ht="15" customHeight="1" x14ac:dyDescent="0.35">
      <c r="B36" s="69"/>
      <c r="C36" s="70" t="s">
        <v>36</v>
      </c>
      <c r="D36" s="29" t="s">
        <v>14</v>
      </c>
      <c r="E36" s="60">
        <v>2883</v>
      </c>
      <c r="F36" s="51" t="s">
        <v>11</v>
      </c>
      <c r="G36" s="47"/>
      <c r="H36" s="42">
        <f>IF(E36="n.v.t.","n.v.t.",E36*G36)</f>
        <v>0</v>
      </c>
      <c r="I36" s="5"/>
    </row>
    <row r="37" spans="2:9" ht="36" x14ac:dyDescent="0.35">
      <c r="B37" s="69"/>
      <c r="C37" s="71"/>
      <c r="D37" s="30" t="s">
        <v>15</v>
      </c>
      <c r="E37" s="61"/>
      <c r="F37" s="51"/>
      <c r="G37" s="47"/>
      <c r="H37" s="42"/>
      <c r="I37" s="5"/>
    </row>
    <row r="38" spans="2:9" x14ac:dyDescent="0.35">
      <c r="B38" s="69"/>
      <c r="C38" s="70" t="s">
        <v>37</v>
      </c>
      <c r="D38" s="29" t="s">
        <v>17</v>
      </c>
      <c r="E38" s="60">
        <v>561</v>
      </c>
      <c r="F38" s="51" t="s">
        <v>11</v>
      </c>
      <c r="G38" s="47"/>
      <c r="H38" s="42">
        <f>IF(E38="n.v.t.","n.v.t.",E38*G38)</f>
        <v>0</v>
      </c>
      <c r="I38" s="5"/>
    </row>
    <row r="39" spans="2:9" ht="36" x14ac:dyDescent="0.35">
      <c r="B39" s="69"/>
      <c r="C39" s="71"/>
      <c r="D39" s="30" t="s">
        <v>18</v>
      </c>
      <c r="E39" s="61"/>
      <c r="F39" s="51"/>
      <c r="G39" s="47"/>
      <c r="H39" s="42"/>
      <c r="I39" s="5"/>
    </row>
    <row r="40" spans="2:9" x14ac:dyDescent="0.35">
      <c r="B40" s="17"/>
      <c r="C40" s="10" t="s">
        <v>2</v>
      </c>
      <c r="D40" s="32" t="s">
        <v>3</v>
      </c>
      <c r="E40" s="35" t="s">
        <v>4</v>
      </c>
      <c r="F40" s="11" t="s">
        <v>5</v>
      </c>
      <c r="G40" s="11" t="s">
        <v>6</v>
      </c>
      <c r="H40" s="18" t="s">
        <v>7</v>
      </c>
      <c r="I40" s="5"/>
    </row>
    <row r="41" spans="2:9" ht="14.5" customHeight="1" x14ac:dyDescent="0.35">
      <c r="B41" s="55" t="s">
        <v>38</v>
      </c>
      <c r="C41" s="44" t="s">
        <v>39</v>
      </c>
      <c r="D41" s="29" t="s">
        <v>40</v>
      </c>
      <c r="E41" s="58">
        <v>1</v>
      </c>
      <c r="F41" s="51" t="s">
        <v>11</v>
      </c>
      <c r="G41" s="47"/>
      <c r="H41" s="42">
        <f>IF(E41="n.v.t.","n.v.t.",E41*G41)</f>
        <v>0</v>
      </c>
      <c r="I41" s="5"/>
    </row>
    <row r="42" spans="2:9" ht="36" x14ac:dyDescent="0.35">
      <c r="B42" s="56"/>
      <c r="C42" s="44"/>
      <c r="D42" s="30" t="s">
        <v>41</v>
      </c>
      <c r="E42" s="58"/>
      <c r="F42" s="51"/>
      <c r="G42" s="47"/>
      <c r="H42" s="42"/>
      <c r="I42" s="5"/>
    </row>
    <row r="43" spans="2:9" x14ac:dyDescent="0.35">
      <c r="B43" s="56"/>
      <c r="C43" s="53" t="s">
        <v>42</v>
      </c>
      <c r="D43" s="29" t="s">
        <v>43</v>
      </c>
      <c r="E43" s="49">
        <v>71</v>
      </c>
      <c r="F43" s="51" t="s">
        <v>11</v>
      </c>
      <c r="G43" s="47"/>
      <c r="H43" s="42">
        <f>IF(E43="n.v.t.","n.v.t.",E43*G43)</f>
        <v>0</v>
      </c>
      <c r="I43" s="5"/>
    </row>
    <row r="44" spans="2:9" ht="36" x14ac:dyDescent="0.35">
      <c r="B44" s="56"/>
      <c r="C44" s="53"/>
      <c r="D44" s="30" t="s">
        <v>44</v>
      </c>
      <c r="E44" s="50"/>
      <c r="F44" s="51"/>
      <c r="G44" s="47"/>
      <c r="H44" s="42"/>
      <c r="I44" s="5"/>
    </row>
    <row r="45" spans="2:9" x14ac:dyDescent="0.35">
      <c r="B45" s="56"/>
      <c r="C45" s="53" t="s">
        <v>45</v>
      </c>
      <c r="D45" s="31" t="s">
        <v>158</v>
      </c>
      <c r="E45" s="49">
        <v>1</v>
      </c>
      <c r="F45" s="51" t="s">
        <v>29</v>
      </c>
      <c r="G45" s="47"/>
      <c r="H45" s="42">
        <f>IF(E45="n.v.t.","n.v.t.",E45*G45)</f>
        <v>0</v>
      </c>
      <c r="I45" s="5"/>
    </row>
    <row r="46" spans="2:9" ht="36" x14ac:dyDescent="0.35">
      <c r="B46" s="57"/>
      <c r="C46" s="53"/>
      <c r="D46" s="30" t="s">
        <v>159</v>
      </c>
      <c r="E46" s="50"/>
      <c r="F46" s="51"/>
      <c r="G46" s="47"/>
      <c r="H46" s="42"/>
      <c r="I46" s="5"/>
    </row>
    <row r="47" spans="2:9" x14ac:dyDescent="0.35">
      <c r="B47" s="19"/>
      <c r="C47" s="10" t="s">
        <v>2</v>
      </c>
      <c r="D47" s="32" t="s">
        <v>3</v>
      </c>
      <c r="E47" s="35" t="s">
        <v>4</v>
      </c>
      <c r="F47" s="11" t="s">
        <v>5</v>
      </c>
      <c r="G47" s="11" t="s">
        <v>6</v>
      </c>
      <c r="H47" s="23" t="s">
        <v>7</v>
      </c>
      <c r="I47" s="5"/>
    </row>
    <row r="48" spans="2:9" ht="14.5" customHeight="1" x14ac:dyDescent="0.35">
      <c r="B48" s="55" t="s">
        <v>46</v>
      </c>
      <c r="C48" s="53" t="s">
        <v>47</v>
      </c>
      <c r="D48" s="29" t="s">
        <v>10</v>
      </c>
      <c r="E48" s="58">
        <v>1292</v>
      </c>
      <c r="F48" s="51" t="s">
        <v>11</v>
      </c>
      <c r="G48" s="47"/>
      <c r="H48" s="42">
        <f>IF(E48="n.v.t.","n.v.t.",E48*G48)</f>
        <v>0</v>
      </c>
      <c r="I48" s="5"/>
    </row>
    <row r="49" spans="2:9" ht="36" x14ac:dyDescent="0.35">
      <c r="B49" s="56"/>
      <c r="C49" s="53"/>
      <c r="D49" s="30" t="s">
        <v>12</v>
      </c>
      <c r="E49" s="58"/>
      <c r="F49" s="51"/>
      <c r="G49" s="47"/>
      <c r="H49" s="42"/>
      <c r="I49" s="5"/>
    </row>
    <row r="50" spans="2:9" ht="15" customHeight="1" x14ac:dyDescent="0.35">
      <c r="B50" s="56"/>
      <c r="C50" s="53" t="s">
        <v>48</v>
      </c>
      <c r="D50" s="29" t="s">
        <v>14</v>
      </c>
      <c r="E50" s="49">
        <v>1787</v>
      </c>
      <c r="F50" s="51" t="s">
        <v>11</v>
      </c>
      <c r="G50" s="47"/>
      <c r="H50" s="42">
        <f>IF(E50="n.v.t.","n.v.t.",E50*G50)</f>
        <v>0</v>
      </c>
      <c r="I50" s="5"/>
    </row>
    <row r="51" spans="2:9" ht="36" x14ac:dyDescent="0.35">
      <c r="B51" s="56"/>
      <c r="C51" s="53"/>
      <c r="D51" s="30" t="s">
        <v>15</v>
      </c>
      <c r="E51" s="50"/>
      <c r="F51" s="51"/>
      <c r="G51" s="47"/>
      <c r="H51" s="42"/>
      <c r="I51" s="5"/>
    </row>
    <row r="52" spans="2:9" x14ac:dyDescent="0.35">
      <c r="B52" s="56"/>
      <c r="C52" s="53" t="s">
        <v>49</v>
      </c>
      <c r="D52" s="29" t="s">
        <v>17</v>
      </c>
      <c r="E52" s="49">
        <v>340</v>
      </c>
      <c r="F52" s="51" t="s">
        <v>11</v>
      </c>
      <c r="G52" s="47"/>
      <c r="H52" s="42">
        <f>IF(E52="n.v.t.","n.v.t.",E52*G52)</f>
        <v>0</v>
      </c>
      <c r="I52" s="5"/>
    </row>
    <row r="53" spans="2:9" ht="36" x14ac:dyDescent="0.35">
      <c r="B53" s="56"/>
      <c r="C53" s="53"/>
      <c r="D53" s="30" t="s">
        <v>18</v>
      </c>
      <c r="E53" s="50"/>
      <c r="F53" s="51"/>
      <c r="G53" s="47"/>
      <c r="H53" s="42"/>
      <c r="I53" s="5"/>
    </row>
    <row r="54" spans="2:9" x14ac:dyDescent="0.35">
      <c r="B54" s="56"/>
      <c r="C54" s="53" t="s">
        <v>50</v>
      </c>
      <c r="D54" s="33" t="s">
        <v>20</v>
      </c>
      <c r="E54" s="49">
        <v>420</v>
      </c>
      <c r="F54" s="52" t="s">
        <v>11</v>
      </c>
      <c r="G54" s="47"/>
      <c r="H54" s="42">
        <f>IF(E54="n.v.t.","n.v.t.",E54*G54)</f>
        <v>0</v>
      </c>
      <c r="I54" s="36"/>
    </row>
    <row r="55" spans="2:9" ht="36" x14ac:dyDescent="0.35">
      <c r="B55" s="56"/>
      <c r="C55" s="53"/>
      <c r="D55" s="34" t="s">
        <v>51</v>
      </c>
      <c r="E55" s="50"/>
      <c r="F55" s="52"/>
      <c r="G55" s="47"/>
      <c r="H55" s="42"/>
      <c r="I55" s="36"/>
    </row>
    <row r="56" spans="2:9" ht="15" customHeight="1" x14ac:dyDescent="0.35">
      <c r="B56" s="56"/>
      <c r="C56" s="53" t="s">
        <v>52</v>
      </c>
      <c r="D56" s="33" t="s">
        <v>23</v>
      </c>
      <c r="E56" s="49">
        <v>199</v>
      </c>
      <c r="F56" s="52" t="s">
        <v>11</v>
      </c>
      <c r="G56" s="47"/>
      <c r="H56" s="42">
        <f>IF(E56="n.v.t.","n.v.t.",E56*G56)</f>
        <v>0</v>
      </c>
      <c r="I56" s="36"/>
    </row>
    <row r="57" spans="2:9" ht="36" x14ac:dyDescent="0.35">
      <c r="B57" s="56"/>
      <c r="C57" s="53"/>
      <c r="D57" s="34" t="s">
        <v>53</v>
      </c>
      <c r="E57" s="50"/>
      <c r="F57" s="52"/>
      <c r="G57" s="47"/>
      <c r="H57" s="42"/>
      <c r="I57" s="36"/>
    </row>
    <row r="58" spans="2:9" x14ac:dyDescent="0.35">
      <c r="B58" s="56"/>
      <c r="C58" s="53" t="s">
        <v>54</v>
      </c>
      <c r="D58" s="33" t="s">
        <v>26</v>
      </c>
      <c r="E58" s="49">
        <v>52</v>
      </c>
      <c r="F58" s="52" t="s">
        <v>11</v>
      </c>
      <c r="G58" s="47"/>
      <c r="H58" s="42">
        <f>IF(E58="n.v.t.","n.v.t.",E58*G58)</f>
        <v>0</v>
      </c>
      <c r="I58" s="36"/>
    </row>
    <row r="59" spans="2:9" ht="36" x14ac:dyDescent="0.35">
      <c r="B59" s="56"/>
      <c r="C59" s="53"/>
      <c r="D59" s="34" t="s">
        <v>55</v>
      </c>
      <c r="E59" s="50"/>
      <c r="F59" s="52"/>
      <c r="G59" s="47"/>
      <c r="H59" s="42"/>
      <c r="I59" s="36"/>
    </row>
    <row r="60" spans="2:9" ht="29" x14ac:dyDescent="0.35">
      <c r="B60" s="56"/>
      <c r="C60" s="53" t="s">
        <v>56</v>
      </c>
      <c r="D60" s="29" t="s">
        <v>57</v>
      </c>
      <c r="E60" s="49" t="s">
        <v>143</v>
      </c>
      <c r="F60" s="51" t="s">
        <v>11</v>
      </c>
      <c r="G60" s="41" t="s">
        <v>143</v>
      </c>
      <c r="H60" s="42" t="str">
        <f>IF(E60="n.v.t.","n.v.t.",E60*G60)</f>
        <v>n.v.t.</v>
      </c>
      <c r="I60" s="5"/>
    </row>
    <row r="61" spans="2:9" ht="60" x14ac:dyDescent="0.35">
      <c r="B61" s="56"/>
      <c r="C61" s="53"/>
      <c r="D61" s="30" t="s">
        <v>58</v>
      </c>
      <c r="E61" s="50"/>
      <c r="F61" s="51"/>
      <c r="G61" s="41"/>
      <c r="H61" s="42"/>
      <c r="I61" s="5"/>
    </row>
    <row r="62" spans="2:9" ht="29" x14ac:dyDescent="0.35">
      <c r="B62" s="56"/>
      <c r="C62" s="53" t="s">
        <v>59</v>
      </c>
      <c r="D62" s="29" t="s">
        <v>60</v>
      </c>
      <c r="E62" s="49" t="s">
        <v>143</v>
      </c>
      <c r="F62" s="51" t="s">
        <v>11</v>
      </c>
      <c r="G62" s="41" t="s">
        <v>143</v>
      </c>
      <c r="H62" s="42" t="str">
        <f>IF(E62="n.v.t.","n.v.t.",E62*G62)</f>
        <v>n.v.t.</v>
      </c>
      <c r="I62" s="5"/>
    </row>
    <row r="63" spans="2:9" ht="60" x14ac:dyDescent="0.35">
      <c r="B63" s="56"/>
      <c r="C63" s="53"/>
      <c r="D63" s="30" t="s">
        <v>61</v>
      </c>
      <c r="E63" s="50"/>
      <c r="F63" s="51"/>
      <c r="G63" s="41"/>
      <c r="H63" s="42"/>
      <c r="I63" s="5"/>
    </row>
    <row r="64" spans="2:9" ht="29" x14ac:dyDescent="0.35">
      <c r="B64" s="56"/>
      <c r="C64" s="53" t="s">
        <v>62</v>
      </c>
      <c r="D64" s="33" t="s">
        <v>63</v>
      </c>
      <c r="E64" s="49" t="s">
        <v>143</v>
      </c>
      <c r="F64" s="52" t="s">
        <v>11</v>
      </c>
      <c r="G64" s="41" t="s">
        <v>143</v>
      </c>
      <c r="H64" s="42" t="str">
        <f>IF(E64="n.v.t.","n.v.t.",E64*G64)</f>
        <v>n.v.t.</v>
      </c>
      <c r="I64" s="36"/>
    </row>
    <row r="65" spans="2:9" ht="48" x14ac:dyDescent="0.35">
      <c r="B65" s="56"/>
      <c r="C65" s="53"/>
      <c r="D65" s="34" t="s">
        <v>64</v>
      </c>
      <c r="E65" s="50"/>
      <c r="F65" s="52"/>
      <c r="G65" s="41"/>
      <c r="H65" s="42"/>
      <c r="I65" s="36"/>
    </row>
    <row r="66" spans="2:9" ht="29" x14ac:dyDescent="0.35">
      <c r="B66" s="56"/>
      <c r="C66" s="53" t="s">
        <v>65</v>
      </c>
      <c r="D66" s="29" t="s">
        <v>66</v>
      </c>
      <c r="E66" s="49" t="s">
        <v>143</v>
      </c>
      <c r="F66" s="51" t="s">
        <v>11</v>
      </c>
      <c r="G66" s="41" t="s">
        <v>143</v>
      </c>
      <c r="H66" s="42" t="str">
        <f>IF(E66="n.v.t.","n.v.t.",E66*G66)</f>
        <v>n.v.t.</v>
      </c>
      <c r="I66" s="5"/>
    </row>
    <row r="67" spans="2:9" ht="48" x14ac:dyDescent="0.35">
      <c r="B67" s="56"/>
      <c r="C67" s="53"/>
      <c r="D67" s="30" t="s">
        <v>67</v>
      </c>
      <c r="E67" s="50"/>
      <c r="F67" s="51"/>
      <c r="G67" s="41"/>
      <c r="H67" s="42"/>
      <c r="I67" s="5"/>
    </row>
    <row r="68" spans="2:9" ht="29" x14ac:dyDescent="0.35">
      <c r="B68" s="56"/>
      <c r="C68" s="53" t="s">
        <v>68</v>
      </c>
      <c r="D68" s="33" t="s">
        <v>69</v>
      </c>
      <c r="E68" s="49" t="s">
        <v>143</v>
      </c>
      <c r="F68" s="52" t="s">
        <v>11</v>
      </c>
      <c r="G68" s="41" t="s">
        <v>143</v>
      </c>
      <c r="H68" s="42" t="str">
        <f>IF(E68="n.v.t.","n.v.t.",E68*G68)</f>
        <v>n.v.t.</v>
      </c>
      <c r="I68" s="36"/>
    </row>
    <row r="69" spans="2:9" ht="48" x14ac:dyDescent="0.35">
      <c r="B69" s="56"/>
      <c r="C69" s="53"/>
      <c r="D69" s="34" t="s">
        <v>70</v>
      </c>
      <c r="E69" s="50"/>
      <c r="F69" s="52"/>
      <c r="G69" s="41"/>
      <c r="H69" s="42"/>
      <c r="I69" s="36"/>
    </row>
    <row r="70" spans="2:9" x14ac:dyDescent="0.35">
      <c r="B70" s="56"/>
      <c r="C70" s="53" t="s">
        <v>71</v>
      </c>
      <c r="D70" s="31" t="s">
        <v>73</v>
      </c>
      <c r="E70" s="49">
        <v>316</v>
      </c>
      <c r="F70" s="51" t="s">
        <v>11</v>
      </c>
      <c r="G70" s="47"/>
      <c r="H70" s="42">
        <f>IF(E70="n.v.t.","n.v.t.",E70*G70)</f>
        <v>0</v>
      </c>
      <c r="I70" s="5"/>
    </row>
    <row r="71" spans="2:9" ht="36" x14ac:dyDescent="0.35">
      <c r="B71" s="56"/>
      <c r="C71" s="53"/>
      <c r="D71" s="30" t="s">
        <v>74</v>
      </c>
      <c r="E71" s="50"/>
      <c r="F71" s="51"/>
      <c r="G71" s="47"/>
      <c r="H71" s="42"/>
      <c r="I71" s="5"/>
    </row>
    <row r="72" spans="2:9" x14ac:dyDescent="0.35">
      <c r="B72" s="56"/>
      <c r="C72" s="53" t="s">
        <v>72</v>
      </c>
      <c r="D72" s="31" t="s">
        <v>158</v>
      </c>
      <c r="E72" s="49">
        <v>12</v>
      </c>
      <c r="F72" s="51" t="s">
        <v>29</v>
      </c>
      <c r="G72" s="47"/>
      <c r="H72" s="42">
        <f>IF(E72="n.v.t.","n.v.t.",E72*G72)</f>
        <v>0</v>
      </c>
      <c r="I72" s="5"/>
    </row>
    <row r="73" spans="2:9" ht="36" x14ac:dyDescent="0.35">
      <c r="B73" s="57"/>
      <c r="C73" s="53"/>
      <c r="D73" s="30" t="s">
        <v>159</v>
      </c>
      <c r="E73" s="50"/>
      <c r="F73" s="51"/>
      <c r="G73" s="47"/>
      <c r="H73" s="42"/>
      <c r="I73" s="5"/>
    </row>
    <row r="74" spans="2:9" ht="14.5" customHeight="1" x14ac:dyDescent="0.35">
      <c r="B74" s="64" t="s">
        <v>76</v>
      </c>
      <c r="C74" s="54" t="s">
        <v>75</v>
      </c>
      <c r="D74" s="29" t="s">
        <v>10</v>
      </c>
      <c r="E74" s="49">
        <v>2023</v>
      </c>
      <c r="F74" s="51" t="s">
        <v>11</v>
      </c>
      <c r="G74" s="47"/>
      <c r="H74" s="42">
        <f>IF(E74="n.v.t.","n.v.t.",E74*G74)</f>
        <v>0</v>
      </c>
      <c r="I74" s="5"/>
    </row>
    <row r="75" spans="2:9" ht="36" x14ac:dyDescent="0.35">
      <c r="B75" s="64"/>
      <c r="C75" s="54"/>
      <c r="D75" s="30" t="s">
        <v>12</v>
      </c>
      <c r="E75" s="50"/>
      <c r="F75" s="51"/>
      <c r="G75" s="47"/>
      <c r="H75" s="42"/>
      <c r="I75" s="5"/>
    </row>
    <row r="76" spans="2:9" x14ac:dyDescent="0.35">
      <c r="B76" s="64"/>
      <c r="C76" s="54" t="s">
        <v>77</v>
      </c>
      <c r="D76" s="29" t="s">
        <v>14</v>
      </c>
      <c r="E76" s="49">
        <v>2883</v>
      </c>
      <c r="F76" s="51" t="s">
        <v>11</v>
      </c>
      <c r="G76" s="47"/>
      <c r="H76" s="42">
        <f>IF(E76="n.v.t.","n.v.t.",E76*G76)</f>
        <v>0</v>
      </c>
      <c r="I76" s="5"/>
    </row>
    <row r="77" spans="2:9" ht="36" x14ac:dyDescent="0.35">
      <c r="B77" s="64"/>
      <c r="C77" s="54"/>
      <c r="D77" s="30" t="s">
        <v>15</v>
      </c>
      <c r="E77" s="50"/>
      <c r="F77" s="51"/>
      <c r="G77" s="47"/>
      <c r="H77" s="42"/>
      <c r="I77" s="5"/>
    </row>
    <row r="78" spans="2:9" x14ac:dyDescent="0.35">
      <c r="B78" s="64"/>
      <c r="C78" s="54" t="s">
        <v>78</v>
      </c>
      <c r="D78" s="29" t="s">
        <v>17</v>
      </c>
      <c r="E78" s="49">
        <v>561</v>
      </c>
      <c r="F78" s="51" t="s">
        <v>11</v>
      </c>
      <c r="G78" s="47"/>
      <c r="H78" s="42">
        <f>IF(E78="n.v.t.","n.v.t.",E78*G78)</f>
        <v>0</v>
      </c>
      <c r="I78" s="5"/>
    </row>
    <row r="79" spans="2:9" ht="36" x14ac:dyDescent="0.35">
      <c r="B79" s="64"/>
      <c r="C79" s="54"/>
      <c r="D79" s="30" t="s">
        <v>18</v>
      </c>
      <c r="E79" s="50"/>
      <c r="F79" s="51"/>
      <c r="G79" s="47"/>
      <c r="H79" s="42"/>
      <c r="I79" s="5"/>
    </row>
    <row r="80" spans="2:9" ht="14.5" customHeight="1" x14ac:dyDescent="0.35">
      <c r="B80" s="38" t="s">
        <v>80</v>
      </c>
      <c r="C80" s="48" t="s">
        <v>79</v>
      </c>
      <c r="D80" s="29" t="s">
        <v>154</v>
      </c>
      <c r="E80" s="49">
        <v>40</v>
      </c>
      <c r="F80" s="51" t="s">
        <v>11</v>
      </c>
      <c r="G80" s="47"/>
      <c r="H80" s="42">
        <f>IF(E80="n.v.t.","n.v.t.",E80*G80)</f>
        <v>0</v>
      </c>
      <c r="I80" s="5"/>
    </row>
    <row r="81" spans="2:9" ht="36" x14ac:dyDescent="0.35">
      <c r="B81" s="39"/>
      <c r="C81" s="48"/>
      <c r="D81" s="30" t="s">
        <v>156</v>
      </c>
      <c r="E81" s="50"/>
      <c r="F81" s="51"/>
      <c r="G81" s="47"/>
      <c r="H81" s="42"/>
      <c r="I81" s="5"/>
    </row>
    <row r="82" spans="2:9" ht="15" customHeight="1" x14ac:dyDescent="0.35">
      <c r="B82" s="39"/>
      <c r="C82" s="48" t="s">
        <v>81</v>
      </c>
      <c r="D82" s="29" t="s">
        <v>155</v>
      </c>
      <c r="E82" s="49">
        <v>62</v>
      </c>
      <c r="F82" s="51" t="s">
        <v>11</v>
      </c>
      <c r="G82" s="47"/>
      <c r="H82" s="42">
        <f>IF(E82="n.v.t.","n.v.t.",E82*G82)</f>
        <v>0</v>
      </c>
      <c r="I82" s="5"/>
    </row>
    <row r="83" spans="2:9" ht="36" x14ac:dyDescent="0.35">
      <c r="B83" s="39"/>
      <c r="C83" s="48"/>
      <c r="D83" s="30" t="s">
        <v>157</v>
      </c>
      <c r="E83" s="50"/>
      <c r="F83" s="51"/>
      <c r="G83" s="47"/>
      <c r="H83" s="42"/>
      <c r="I83" s="5"/>
    </row>
    <row r="84" spans="2:9" ht="14.5" customHeight="1" x14ac:dyDescent="0.35">
      <c r="B84" s="39"/>
      <c r="C84" s="48" t="s">
        <v>82</v>
      </c>
      <c r="D84" s="29" t="s">
        <v>10</v>
      </c>
      <c r="E84" s="49">
        <v>2231</v>
      </c>
      <c r="F84" s="51" t="s">
        <v>11</v>
      </c>
      <c r="G84" s="47"/>
      <c r="H84" s="42">
        <f>IF(E84="n.v.t.","n.v.t.",E84*G84)</f>
        <v>0</v>
      </c>
      <c r="I84" s="5"/>
    </row>
    <row r="85" spans="2:9" ht="36" x14ac:dyDescent="0.35">
      <c r="B85" s="39"/>
      <c r="C85" s="48"/>
      <c r="D85" s="30" t="s">
        <v>12</v>
      </c>
      <c r="E85" s="50"/>
      <c r="F85" s="51"/>
      <c r="G85" s="47"/>
      <c r="H85" s="42"/>
      <c r="I85" s="5"/>
    </row>
    <row r="86" spans="2:9" ht="15" customHeight="1" x14ac:dyDescent="0.35">
      <c r="B86" s="39"/>
      <c r="C86" s="48" t="s">
        <v>152</v>
      </c>
      <c r="D86" s="29" t="s">
        <v>14</v>
      </c>
      <c r="E86" s="49">
        <v>2990</v>
      </c>
      <c r="F86" s="51" t="s">
        <v>11</v>
      </c>
      <c r="G86" s="47"/>
      <c r="H86" s="42">
        <f>IF(E86="n.v.t.","n.v.t.",E86*G86)</f>
        <v>0</v>
      </c>
      <c r="I86" s="5"/>
    </row>
    <row r="87" spans="2:9" ht="36" x14ac:dyDescent="0.35">
      <c r="B87" s="39"/>
      <c r="C87" s="48"/>
      <c r="D87" s="30" t="s">
        <v>15</v>
      </c>
      <c r="E87" s="50"/>
      <c r="F87" s="51"/>
      <c r="G87" s="47"/>
      <c r="H87" s="42"/>
      <c r="I87" s="5"/>
    </row>
    <row r="88" spans="2:9" x14ac:dyDescent="0.35">
      <c r="B88" s="39"/>
      <c r="C88" s="48" t="s">
        <v>153</v>
      </c>
      <c r="D88" s="29" t="s">
        <v>17</v>
      </c>
      <c r="E88" s="49">
        <v>673</v>
      </c>
      <c r="F88" s="51" t="s">
        <v>11</v>
      </c>
      <c r="G88" s="47"/>
      <c r="H88" s="42">
        <f>IF(E88="n.v.t.","n.v.t.",E88*G88)</f>
        <v>0</v>
      </c>
      <c r="I88" s="5"/>
    </row>
    <row r="89" spans="2:9" ht="36" x14ac:dyDescent="0.35">
      <c r="B89" s="40"/>
      <c r="C89" s="48"/>
      <c r="D89" s="30" t="s">
        <v>18</v>
      </c>
      <c r="E89" s="50"/>
      <c r="F89" s="51"/>
      <c r="G89" s="47"/>
      <c r="H89" s="42"/>
      <c r="I89" s="5"/>
    </row>
    <row r="90" spans="2:9" x14ac:dyDescent="0.35">
      <c r="B90" s="17"/>
      <c r="C90" s="10" t="s">
        <v>2</v>
      </c>
      <c r="D90" s="32" t="s">
        <v>3</v>
      </c>
      <c r="E90" s="35" t="s">
        <v>4</v>
      </c>
      <c r="F90" s="11" t="s">
        <v>5</v>
      </c>
      <c r="G90" s="11" t="s">
        <v>6</v>
      </c>
      <c r="H90" s="23" t="s">
        <v>7</v>
      </c>
      <c r="I90" s="5"/>
    </row>
    <row r="91" spans="2:9" ht="14.5" customHeight="1" x14ac:dyDescent="0.35">
      <c r="B91" s="43" t="s">
        <v>83</v>
      </c>
      <c r="C91" s="44" t="s">
        <v>84</v>
      </c>
      <c r="D91" s="29" t="s">
        <v>85</v>
      </c>
      <c r="E91" s="45" t="s">
        <v>143</v>
      </c>
      <c r="F91" s="46" t="s">
        <v>11</v>
      </c>
      <c r="G91" s="41" t="s">
        <v>143</v>
      </c>
      <c r="H91" s="42" t="str">
        <f>IF(E91="n.v.t.","n.v.t.",E91*G91)</f>
        <v>n.v.t.</v>
      </c>
      <c r="I91" s="5"/>
    </row>
    <row r="92" spans="2:9" ht="36" x14ac:dyDescent="0.35">
      <c r="B92" s="43"/>
      <c r="C92" s="44"/>
      <c r="D92" s="30" t="s">
        <v>86</v>
      </c>
      <c r="E92" s="45"/>
      <c r="F92" s="46"/>
      <c r="G92" s="41"/>
      <c r="H92" s="42"/>
      <c r="I92" s="5"/>
    </row>
    <row r="93" spans="2:9" x14ac:dyDescent="0.35">
      <c r="B93" s="20"/>
      <c r="C93" s="10" t="s">
        <v>2</v>
      </c>
      <c r="D93" s="32" t="s">
        <v>3</v>
      </c>
      <c r="E93" s="35" t="s">
        <v>4</v>
      </c>
      <c r="F93" s="11" t="s">
        <v>5</v>
      </c>
      <c r="G93" s="11" t="s">
        <v>6</v>
      </c>
      <c r="H93" s="23" t="s">
        <v>7</v>
      </c>
      <c r="I93" s="5"/>
    </row>
    <row r="94" spans="2:9" ht="14.5" customHeight="1" x14ac:dyDescent="0.35">
      <c r="B94" s="55" t="s">
        <v>87</v>
      </c>
      <c r="C94" s="53" t="s">
        <v>88</v>
      </c>
      <c r="D94" s="29" t="s">
        <v>89</v>
      </c>
      <c r="E94" s="58">
        <v>116</v>
      </c>
      <c r="F94" s="51" t="s">
        <v>11</v>
      </c>
      <c r="G94" s="47"/>
      <c r="H94" s="42">
        <f>IF(E94="n.v.t.","n.v.t.",E94*G94)</f>
        <v>0</v>
      </c>
      <c r="I94" s="5"/>
    </row>
    <row r="95" spans="2:9" ht="36" x14ac:dyDescent="0.35">
      <c r="B95" s="56"/>
      <c r="C95" s="53"/>
      <c r="D95" s="30" t="s">
        <v>90</v>
      </c>
      <c r="E95" s="58"/>
      <c r="F95" s="51"/>
      <c r="G95" s="47"/>
      <c r="H95" s="42"/>
      <c r="I95" s="5"/>
    </row>
    <row r="96" spans="2:9" ht="14.5" customHeight="1" x14ac:dyDescent="0.35">
      <c r="B96" s="56"/>
      <c r="C96" s="53" t="s">
        <v>91</v>
      </c>
      <c r="D96" s="29" t="s">
        <v>92</v>
      </c>
      <c r="E96" s="49">
        <v>154</v>
      </c>
      <c r="F96" s="51" t="s">
        <v>11</v>
      </c>
      <c r="G96" s="47"/>
      <c r="H96" s="42">
        <f>IF(E96="n.v.t.","n.v.t.",E96*G96)</f>
        <v>0</v>
      </c>
      <c r="I96" s="5"/>
    </row>
    <row r="97" spans="2:9" ht="36" x14ac:dyDescent="0.35">
      <c r="B97" s="56"/>
      <c r="C97" s="53"/>
      <c r="D97" s="30" t="s">
        <v>93</v>
      </c>
      <c r="E97" s="50"/>
      <c r="F97" s="51"/>
      <c r="G97" s="47"/>
      <c r="H97" s="42"/>
      <c r="I97" s="5"/>
    </row>
    <row r="98" spans="2:9" ht="14.5" customHeight="1" x14ac:dyDescent="0.35">
      <c r="B98" s="56"/>
      <c r="C98" s="53" t="s">
        <v>94</v>
      </c>
      <c r="D98" s="29" t="s">
        <v>43</v>
      </c>
      <c r="E98" s="49" t="s">
        <v>143</v>
      </c>
      <c r="F98" s="51" t="s">
        <v>11</v>
      </c>
      <c r="G98" s="41" t="s">
        <v>143</v>
      </c>
      <c r="H98" s="42" t="str">
        <f>IF(E98="n.v.t.","n.v.t.",E98*G98)</f>
        <v>n.v.t.</v>
      </c>
      <c r="I98" s="5"/>
    </row>
    <row r="99" spans="2:9" ht="36" x14ac:dyDescent="0.35">
      <c r="B99" s="56"/>
      <c r="C99" s="53"/>
      <c r="D99" s="30" t="s">
        <v>44</v>
      </c>
      <c r="E99" s="50"/>
      <c r="F99" s="51"/>
      <c r="G99" s="41"/>
      <c r="H99" s="42"/>
      <c r="I99" s="5"/>
    </row>
    <row r="100" spans="2:9" x14ac:dyDescent="0.35">
      <c r="B100" s="56"/>
      <c r="C100" s="53" t="s">
        <v>95</v>
      </c>
      <c r="D100" s="33" t="s">
        <v>10</v>
      </c>
      <c r="E100" s="49">
        <v>5670</v>
      </c>
      <c r="F100" s="52" t="s">
        <v>11</v>
      </c>
      <c r="G100" s="47"/>
      <c r="H100" s="42">
        <f>IF(E100="n.v.t.","n.v.t.",E100*G100)</f>
        <v>0</v>
      </c>
      <c r="I100" s="36"/>
    </row>
    <row r="101" spans="2:9" ht="36" x14ac:dyDescent="0.35">
      <c r="B101" s="56"/>
      <c r="C101" s="53"/>
      <c r="D101" s="34" t="s">
        <v>96</v>
      </c>
      <c r="E101" s="50"/>
      <c r="F101" s="52"/>
      <c r="G101" s="47"/>
      <c r="H101" s="42"/>
      <c r="I101" s="36"/>
    </row>
    <row r="102" spans="2:9" ht="15" customHeight="1" x14ac:dyDescent="0.35">
      <c r="B102" s="56"/>
      <c r="C102" s="53" t="s">
        <v>97</v>
      </c>
      <c r="D102" s="33" t="s">
        <v>14</v>
      </c>
      <c r="E102" s="49">
        <v>7738</v>
      </c>
      <c r="F102" s="52" t="s">
        <v>11</v>
      </c>
      <c r="G102" s="47"/>
      <c r="H102" s="42">
        <f>IF(E102="n.v.t.","n.v.t.",E102*G102)</f>
        <v>0</v>
      </c>
      <c r="I102" s="36"/>
    </row>
    <row r="103" spans="2:9" ht="36" x14ac:dyDescent="0.35">
      <c r="B103" s="56"/>
      <c r="C103" s="53"/>
      <c r="D103" s="34" t="s">
        <v>98</v>
      </c>
      <c r="E103" s="50"/>
      <c r="F103" s="52"/>
      <c r="G103" s="47"/>
      <c r="H103" s="42"/>
      <c r="I103" s="36"/>
    </row>
    <row r="104" spans="2:9" x14ac:dyDescent="0.35">
      <c r="B104" s="56"/>
      <c r="C104" s="53" t="s">
        <v>99</v>
      </c>
      <c r="D104" s="33" t="s">
        <v>17</v>
      </c>
      <c r="E104" s="49">
        <v>1574</v>
      </c>
      <c r="F104" s="52" t="s">
        <v>11</v>
      </c>
      <c r="G104" s="47"/>
      <c r="H104" s="42">
        <f>IF(E104="n.v.t.","n.v.t.",E104*G104)</f>
        <v>0</v>
      </c>
      <c r="I104" s="36"/>
    </row>
    <row r="105" spans="2:9" ht="36" x14ac:dyDescent="0.35">
      <c r="B105" s="56"/>
      <c r="C105" s="53"/>
      <c r="D105" s="34" t="s">
        <v>100</v>
      </c>
      <c r="E105" s="50"/>
      <c r="F105" s="52"/>
      <c r="G105" s="47"/>
      <c r="H105" s="42"/>
      <c r="I105" s="36"/>
    </row>
    <row r="106" spans="2:9" x14ac:dyDescent="0.35">
      <c r="B106" s="56"/>
      <c r="C106" s="53" t="s">
        <v>101</v>
      </c>
      <c r="D106" s="33" t="s">
        <v>20</v>
      </c>
      <c r="E106" s="49">
        <v>420</v>
      </c>
      <c r="F106" s="52" t="s">
        <v>11</v>
      </c>
      <c r="G106" s="47"/>
      <c r="H106" s="42">
        <f>IF(E106="n.v.t.","n.v.t.",E106*G106)</f>
        <v>0</v>
      </c>
      <c r="I106" s="36"/>
    </row>
    <row r="107" spans="2:9" ht="36" x14ac:dyDescent="0.35">
      <c r="B107" s="56"/>
      <c r="C107" s="53"/>
      <c r="D107" s="34" t="s">
        <v>102</v>
      </c>
      <c r="E107" s="50"/>
      <c r="F107" s="52"/>
      <c r="G107" s="47"/>
      <c r="H107" s="42"/>
      <c r="I107" s="36"/>
    </row>
    <row r="108" spans="2:9" ht="15" customHeight="1" x14ac:dyDescent="0.35">
      <c r="B108" s="56"/>
      <c r="C108" s="53" t="s">
        <v>103</v>
      </c>
      <c r="D108" s="33" t="s">
        <v>23</v>
      </c>
      <c r="E108" s="49">
        <v>199</v>
      </c>
      <c r="F108" s="52" t="s">
        <v>11</v>
      </c>
      <c r="G108" s="47"/>
      <c r="H108" s="42">
        <f>IF(E108="n.v.t.","n.v.t.",E108*G108)</f>
        <v>0</v>
      </c>
      <c r="I108" s="36"/>
    </row>
    <row r="109" spans="2:9" ht="36" x14ac:dyDescent="0.35">
      <c r="B109" s="56"/>
      <c r="C109" s="53"/>
      <c r="D109" s="34" t="s">
        <v>104</v>
      </c>
      <c r="E109" s="50"/>
      <c r="F109" s="52"/>
      <c r="G109" s="47"/>
      <c r="H109" s="42"/>
      <c r="I109" s="36"/>
    </row>
    <row r="110" spans="2:9" x14ac:dyDescent="0.35">
      <c r="B110" s="56"/>
      <c r="C110" s="53" t="s">
        <v>105</v>
      </c>
      <c r="D110" s="33" t="s">
        <v>26</v>
      </c>
      <c r="E110" s="49">
        <v>52</v>
      </c>
      <c r="F110" s="52" t="s">
        <v>11</v>
      </c>
      <c r="G110" s="47"/>
      <c r="H110" s="42">
        <f>IF(E110="n.v.t.","n.v.t.",E110*G110)</f>
        <v>0</v>
      </c>
      <c r="I110" s="36"/>
    </row>
    <row r="111" spans="2:9" ht="36" x14ac:dyDescent="0.35">
      <c r="B111" s="56"/>
      <c r="C111" s="53"/>
      <c r="D111" s="34" t="s">
        <v>106</v>
      </c>
      <c r="E111" s="50"/>
      <c r="F111" s="52"/>
      <c r="G111" s="47"/>
      <c r="H111" s="42"/>
      <c r="I111" s="36"/>
    </row>
    <row r="112" spans="2:9" x14ac:dyDescent="0.35">
      <c r="B112" s="56"/>
      <c r="C112" s="53" t="s">
        <v>107</v>
      </c>
      <c r="D112" s="31" t="s">
        <v>73</v>
      </c>
      <c r="E112" s="49">
        <v>316</v>
      </c>
      <c r="F112" s="51" t="s">
        <v>11</v>
      </c>
      <c r="G112" s="47"/>
      <c r="H112" s="42">
        <f>IF(E112="n.v.t.","n.v.t.",E112*G112)</f>
        <v>0</v>
      </c>
      <c r="I112" s="5"/>
    </row>
    <row r="113" spans="2:9" ht="36" x14ac:dyDescent="0.35">
      <c r="B113" s="56"/>
      <c r="C113" s="53"/>
      <c r="D113" s="30" t="s">
        <v>108</v>
      </c>
      <c r="E113" s="50"/>
      <c r="F113" s="51"/>
      <c r="G113" s="47"/>
      <c r="H113" s="42"/>
      <c r="I113" s="5"/>
    </row>
    <row r="114" spans="2:9" ht="14.5" customHeight="1" x14ac:dyDescent="0.35">
      <c r="B114" s="56"/>
      <c r="C114" s="53" t="s">
        <v>109</v>
      </c>
      <c r="D114" s="31" t="s">
        <v>158</v>
      </c>
      <c r="E114" s="49">
        <v>22</v>
      </c>
      <c r="F114" s="51" t="s">
        <v>29</v>
      </c>
      <c r="G114" s="47"/>
      <c r="H114" s="42">
        <f>IF(E114="n.v.t.","n.v.t.",E114*G114)</f>
        <v>0</v>
      </c>
      <c r="I114" s="5"/>
    </row>
    <row r="115" spans="2:9" ht="43.5" customHeight="1" x14ac:dyDescent="0.35">
      <c r="B115" s="57"/>
      <c r="C115" s="53"/>
      <c r="D115" s="30" t="s">
        <v>159</v>
      </c>
      <c r="E115" s="50"/>
      <c r="F115" s="51"/>
      <c r="G115" s="47"/>
      <c r="H115" s="42"/>
      <c r="I115" s="5"/>
    </row>
    <row r="116" spans="2:9" x14ac:dyDescent="0.35">
      <c r="B116" s="21"/>
      <c r="C116" s="10" t="s">
        <v>2</v>
      </c>
      <c r="D116" s="32" t="s">
        <v>3</v>
      </c>
      <c r="E116" s="35" t="s">
        <v>4</v>
      </c>
      <c r="F116" s="11" t="s">
        <v>5</v>
      </c>
      <c r="G116" s="11" t="s">
        <v>6</v>
      </c>
      <c r="H116" s="23" t="s">
        <v>7</v>
      </c>
      <c r="I116" s="5"/>
    </row>
    <row r="117" spans="2:9" ht="14.5" customHeight="1" x14ac:dyDescent="0.35">
      <c r="B117" s="55" t="s">
        <v>110</v>
      </c>
      <c r="C117" s="53" t="s">
        <v>111</v>
      </c>
      <c r="D117" s="29" t="s">
        <v>112</v>
      </c>
      <c r="E117" s="58">
        <v>221</v>
      </c>
      <c r="F117" s="51" t="s">
        <v>11</v>
      </c>
      <c r="G117" s="47"/>
      <c r="H117" s="42">
        <f>IF(E117="n.v.t.","n.v.t.",E117*G117)</f>
        <v>0</v>
      </c>
      <c r="I117" s="5"/>
    </row>
    <row r="118" spans="2:9" ht="36" x14ac:dyDescent="0.35">
      <c r="B118" s="56"/>
      <c r="C118" s="53"/>
      <c r="D118" s="30" t="s">
        <v>113</v>
      </c>
      <c r="E118" s="58"/>
      <c r="F118" s="51"/>
      <c r="G118" s="47"/>
      <c r="H118" s="42"/>
      <c r="I118" s="5"/>
    </row>
    <row r="119" spans="2:9" ht="29" x14ac:dyDescent="0.35">
      <c r="B119" s="56"/>
      <c r="C119" s="53" t="s">
        <v>114</v>
      </c>
      <c r="D119" s="29" t="s">
        <v>115</v>
      </c>
      <c r="E119" s="49" t="s">
        <v>143</v>
      </c>
      <c r="F119" s="51" t="s">
        <v>11</v>
      </c>
      <c r="G119" s="41" t="s">
        <v>143</v>
      </c>
      <c r="H119" s="42" t="str">
        <f>IF(E119="n.v.t.","n.v.t.",E119*G119)</f>
        <v>n.v.t.</v>
      </c>
      <c r="I119" s="5"/>
    </row>
    <row r="120" spans="2:9" ht="48" x14ac:dyDescent="0.35">
      <c r="B120" s="56"/>
      <c r="C120" s="53"/>
      <c r="D120" s="30" t="s">
        <v>116</v>
      </c>
      <c r="E120" s="50"/>
      <c r="F120" s="51"/>
      <c r="G120" s="41"/>
      <c r="H120" s="42"/>
      <c r="I120" s="5"/>
    </row>
    <row r="121" spans="2:9" ht="29" x14ac:dyDescent="0.35">
      <c r="B121" s="56"/>
      <c r="C121" s="72" t="s">
        <v>117</v>
      </c>
      <c r="D121" s="33" t="s">
        <v>118</v>
      </c>
      <c r="E121" s="49" t="s">
        <v>143</v>
      </c>
      <c r="F121" s="52" t="s">
        <v>11</v>
      </c>
      <c r="G121" s="41" t="s">
        <v>143</v>
      </c>
      <c r="H121" s="42" t="str">
        <f>IF(E121="n.v.t.","n.v.t.",E121*G121)</f>
        <v>n.v.t.</v>
      </c>
      <c r="I121" s="36"/>
    </row>
    <row r="122" spans="2:9" ht="60" x14ac:dyDescent="0.35">
      <c r="B122" s="56"/>
      <c r="C122" s="73"/>
      <c r="D122" s="34" t="s">
        <v>119</v>
      </c>
      <c r="E122" s="50"/>
      <c r="F122" s="52"/>
      <c r="G122" s="41"/>
      <c r="H122" s="42"/>
      <c r="I122" s="36"/>
    </row>
    <row r="123" spans="2:9" ht="29.15" customHeight="1" x14ac:dyDescent="0.35">
      <c r="B123" s="56"/>
      <c r="C123" s="72" t="s">
        <v>120</v>
      </c>
      <c r="D123" s="29" t="s">
        <v>144</v>
      </c>
      <c r="E123" s="49" t="s">
        <v>143</v>
      </c>
      <c r="F123" s="51" t="s">
        <v>11</v>
      </c>
      <c r="G123" s="41" t="s">
        <v>143</v>
      </c>
      <c r="H123" s="42" t="str">
        <f>IF(E123="n.v.t.","n.v.t.",E123*G123)</f>
        <v>n.v.t.</v>
      </c>
      <c r="I123" s="5"/>
    </row>
    <row r="124" spans="2:9" ht="48" x14ac:dyDescent="0.35">
      <c r="B124" s="57"/>
      <c r="C124" s="73"/>
      <c r="D124" s="30" t="s">
        <v>121</v>
      </c>
      <c r="E124" s="50"/>
      <c r="F124" s="51"/>
      <c r="G124" s="41"/>
      <c r="H124" s="42"/>
      <c r="I124" s="5"/>
    </row>
    <row r="125" spans="2:9" ht="29" x14ac:dyDescent="0.35">
      <c r="B125" s="75" t="s">
        <v>122</v>
      </c>
      <c r="C125" s="54" t="s">
        <v>123</v>
      </c>
      <c r="D125" s="29" t="s">
        <v>124</v>
      </c>
      <c r="E125" s="49" t="s">
        <v>143</v>
      </c>
      <c r="F125" s="51" t="s">
        <v>11</v>
      </c>
      <c r="G125" s="41" t="s">
        <v>143</v>
      </c>
      <c r="H125" s="42" t="str">
        <f>IF(E125="n.v.t.","n.v.t.",E125*G125)</f>
        <v>n.v.t.</v>
      </c>
      <c r="I125" s="5"/>
    </row>
    <row r="126" spans="2:9" ht="48" x14ac:dyDescent="0.35">
      <c r="B126" s="75"/>
      <c r="C126" s="54"/>
      <c r="D126" s="30" t="s">
        <v>125</v>
      </c>
      <c r="E126" s="50"/>
      <c r="F126" s="51"/>
      <c r="G126" s="41"/>
      <c r="H126" s="42"/>
      <c r="I126" s="5"/>
    </row>
    <row r="127" spans="2:9" ht="29" x14ac:dyDescent="0.35">
      <c r="B127" s="74" t="s">
        <v>126</v>
      </c>
      <c r="C127" s="48" t="s">
        <v>127</v>
      </c>
      <c r="D127" s="29" t="s">
        <v>128</v>
      </c>
      <c r="E127" s="49" t="s">
        <v>143</v>
      </c>
      <c r="F127" s="46" t="s">
        <v>11</v>
      </c>
      <c r="G127" s="41" t="s">
        <v>143</v>
      </c>
      <c r="H127" s="42" t="str">
        <f>IF(E127="n.v.t.","n.v.t.",E127*G127)</f>
        <v>n.v.t.</v>
      </c>
      <c r="I127" s="5"/>
    </row>
    <row r="128" spans="2:9" ht="48" x14ac:dyDescent="0.35">
      <c r="B128" s="74"/>
      <c r="C128" s="48"/>
      <c r="D128" s="30" t="s">
        <v>125</v>
      </c>
      <c r="E128" s="50"/>
      <c r="F128" s="46"/>
      <c r="G128" s="41"/>
      <c r="H128" s="42"/>
      <c r="I128" s="5"/>
    </row>
    <row r="129" spans="2:9" x14ac:dyDescent="0.35">
      <c r="B129" s="21"/>
      <c r="C129" s="10" t="s">
        <v>2</v>
      </c>
      <c r="D129" s="32" t="s">
        <v>3</v>
      </c>
      <c r="E129" s="35" t="s">
        <v>4</v>
      </c>
      <c r="F129" s="11" t="s">
        <v>5</v>
      </c>
      <c r="G129" s="11" t="s">
        <v>6</v>
      </c>
      <c r="H129" s="23" t="s">
        <v>7</v>
      </c>
      <c r="I129" s="5"/>
    </row>
    <row r="130" spans="2:9" ht="14.5" customHeight="1" x14ac:dyDescent="0.35">
      <c r="B130" s="43" t="s">
        <v>129</v>
      </c>
      <c r="C130" s="76" t="s">
        <v>130</v>
      </c>
      <c r="D130" s="29" t="s">
        <v>131</v>
      </c>
      <c r="E130" s="58">
        <v>316</v>
      </c>
      <c r="F130" s="51" t="s">
        <v>11</v>
      </c>
      <c r="G130" s="47"/>
      <c r="H130" s="42">
        <f>IF(E130="n.v.t.","n.v.t.",E130*G130)</f>
        <v>0</v>
      </c>
      <c r="I130" s="5"/>
    </row>
    <row r="131" spans="2:9" ht="72" x14ac:dyDescent="0.35">
      <c r="B131" s="43"/>
      <c r="C131" s="76"/>
      <c r="D131" s="30" t="s">
        <v>132</v>
      </c>
      <c r="E131" s="58"/>
      <c r="F131" s="51"/>
      <c r="G131" s="47"/>
      <c r="H131" s="42"/>
      <c r="I131" s="5"/>
    </row>
    <row r="132" spans="2:9" ht="14.5" customHeight="1" x14ac:dyDescent="0.35">
      <c r="B132" s="43"/>
      <c r="C132" s="76" t="s">
        <v>133</v>
      </c>
      <c r="D132" s="29" t="s">
        <v>149</v>
      </c>
      <c r="E132" s="49">
        <v>5179</v>
      </c>
      <c r="F132" s="51" t="s">
        <v>134</v>
      </c>
      <c r="G132" s="47"/>
      <c r="H132" s="42">
        <f>IF(E132="n.v.t.","n.v.t.",E132*G132)</f>
        <v>0</v>
      </c>
      <c r="I132" s="5"/>
    </row>
    <row r="133" spans="2:9" ht="72" x14ac:dyDescent="0.35">
      <c r="B133" s="43"/>
      <c r="C133" s="76"/>
      <c r="D133" s="30" t="s">
        <v>150</v>
      </c>
      <c r="E133" s="50"/>
      <c r="F133" s="51"/>
      <c r="G133" s="47"/>
      <c r="H133" s="42"/>
      <c r="I133" s="5"/>
    </row>
    <row r="134" spans="2:9" ht="14.5" customHeight="1" x14ac:dyDescent="0.35">
      <c r="B134" s="43"/>
      <c r="C134" s="76" t="s">
        <v>135</v>
      </c>
      <c r="D134" s="29" t="s">
        <v>147</v>
      </c>
      <c r="E134" s="49">
        <v>25085</v>
      </c>
      <c r="F134" s="46" t="s">
        <v>134</v>
      </c>
      <c r="G134" s="47"/>
      <c r="H134" s="42">
        <f>IF(E134="n.v.t.","n.v.t.",E134*G134)</f>
        <v>0</v>
      </c>
      <c r="I134" s="5"/>
    </row>
    <row r="135" spans="2:9" ht="72" x14ac:dyDescent="0.35">
      <c r="B135" s="43"/>
      <c r="C135" s="76"/>
      <c r="D135" s="30" t="s">
        <v>146</v>
      </c>
      <c r="E135" s="50"/>
      <c r="F135" s="46"/>
      <c r="G135" s="47"/>
      <c r="H135" s="42"/>
      <c r="I135" s="5"/>
    </row>
    <row r="136" spans="2:9" ht="14.5" customHeight="1" x14ac:dyDescent="0.35">
      <c r="B136" s="43"/>
      <c r="C136" s="76" t="s">
        <v>136</v>
      </c>
      <c r="D136" s="29" t="s">
        <v>148</v>
      </c>
      <c r="E136" s="49">
        <v>17580</v>
      </c>
      <c r="F136" s="51" t="s">
        <v>134</v>
      </c>
      <c r="G136" s="47"/>
      <c r="H136" s="42">
        <f>IF(E136="n.v.t.","n.v.t.",E136*G136)</f>
        <v>0</v>
      </c>
      <c r="I136" s="5"/>
    </row>
    <row r="137" spans="2:9" ht="84" x14ac:dyDescent="0.35">
      <c r="B137" s="43"/>
      <c r="C137" s="76"/>
      <c r="D137" s="30" t="s">
        <v>151</v>
      </c>
      <c r="E137" s="50"/>
      <c r="F137" s="51"/>
      <c r="G137" s="47"/>
      <c r="H137" s="42"/>
      <c r="I137" s="5"/>
    </row>
    <row r="138" spans="2:9" ht="15" thickBot="1" x14ac:dyDescent="0.4">
      <c r="C138" s="5"/>
      <c r="D138" s="5"/>
      <c r="E138" s="25"/>
      <c r="F138" s="25"/>
      <c r="G138" s="7"/>
      <c r="H138" s="5"/>
      <c r="I138" s="5"/>
    </row>
    <row r="139" spans="2:9" ht="16" thickBot="1" x14ac:dyDescent="0.4">
      <c r="C139" s="5"/>
      <c r="D139" s="5"/>
      <c r="E139" s="25"/>
      <c r="F139" s="25"/>
      <c r="G139" s="3" t="s">
        <v>145</v>
      </c>
      <c r="H139" s="4">
        <f>SUM(H14:H137)</f>
        <v>0</v>
      </c>
      <c r="I139" s="5"/>
    </row>
    <row r="140" spans="2:9" x14ac:dyDescent="0.35">
      <c r="C140" s="5"/>
      <c r="D140" s="5"/>
      <c r="E140" s="25"/>
      <c r="F140" s="25"/>
      <c r="G140" s="5"/>
      <c r="H140" s="6"/>
      <c r="I140" s="5"/>
    </row>
    <row r="141" spans="2:9" ht="15" thickBot="1" x14ac:dyDescent="0.4">
      <c r="C141" s="5"/>
      <c r="D141" s="5"/>
      <c r="E141" s="25"/>
      <c r="F141" s="25"/>
      <c r="G141" s="5"/>
      <c r="H141" s="5"/>
      <c r="I141" s="5"/>
    </row>
    <row r="142" spans="2:9" ht="15" thickBot="1" x14ac:dyDescent="0.4">
      <c r="C142" s="86" t="s">
        <v>137</v>
      </c>
      <c r="D142" s="87"/>
      <c r="E142" s="87"/>
      <c r="F142" s="87"/>
      <c r="G142" s="87"/>
      <c r="H142" s="88"/>
      <c r="I142" s="5"/>
    </row>
    <row r="143" spans="2:9" ht="15" thickBot="1" x14ac:dyDescent="0.4">
      <c r="C143" s="13" t="s">
        <v>138</v>
      </c>
      <c r="D143" s="89"/>
      <c r="E143" s="90"/>
      <c r="F143" s="90"/>
      <c r="G143" s="90"/>
      <c r="H143" s="91"/>
      <c r="I143" s="5"/>
    </row>
    <row r="144" spans="2:9" ht="15" thickBot="1" x14ac:dyDescent="0.4">
      <c r="C144" s="12" t="s">
        <v>139</v>
      </c>
      <c r="D144" s="77"/>
      <c r="E144" s="78"/>
      <c r="F144" s="78"/>
      <c r="G144" s="78"/>
      <c r="H144" s="79"/>
      <c r="I144" s="5"/>
    </row>
    <row r="145" spans="3:9" ht="15" thickBot="1" x14ac:dyDescent="0.4">
      <c r="C145" s="37" t="s">
        <v>140</v>
      </c>
      <c r="D145" s="77"/>
      <c r="E145" s="78"/>
      <c r="F145" s="78"/>
      <c r="G145" s="78"/>
      <c r="H145" s="79"/>
      <c r="I145" s="5"/>
    </row>
    <row r="146" spans="3:9" x14ac:dyDescent="0.35">
      <c r="C146" s="80" t="s">
        <v>141</v>
      </c>
      <c r="D146" s="77"/>
      <c r="E146" s="78"/>
      <c r="F146" s="78"/>
      <c r="G146" s="78"/>
      <c r="H146" s="79"/>
      <c r="I146" s="5"/>
    </row>
    <row r="147" spans="3:9" x14ac:dyDescent="0.35">
      <c r="C147" s="81"/>
      <c r="D147" s="77"/>
      <c r="E147" s="78"/>
      <c r="F147" s="78"/>
      <c r="G147" s="78"/>
      <c r="H147" s="79"/>
      <c r="I147" s="5"/>
    </row>
    <row r="148" spans="3:9" ht="15" thickBot="1" x14ac:dyDescent="0.4">
      <c r="C148" s="82"/>
      <c r="D148" s="77"/>
      <c r="E148" s="78"/>
      <c r="F148" s="78"/>
      <c r="G148" s="78"/>
      <c r="H148" s="79"/>
      <c r="I148" s="5"/>
    </row>
    <row r="149" spans="3:9" ht="15" thickBot="1" x14ac:dyDescent="0.4">
      <c r="C149" s="13" t="s">
        <v>142</v>
      </c>
      <c r="D149" s="83"/>
      <c r="E149" s="84"/>
      <c r="F149" s="84"/>
      <c r="G149" s="84"/>
      <c r="H149" s="85"/>
      <c r="I149" s="5"/>
    </row>
  </sheetData>
  <mergeCells count="317">
    <mergeCell ref="D144:H144"/>
    <mergeCell ref="D145:H145"/>
    <mergeCell ref="C146:C148"/>
    <mergeCell ref="D146:H148"/>
    <mergeCell ref="D149:H149"/>
    <mergeCell ref="C142:H142"/>
    <mergeCell ref="D143:H143"/>
    <mergeCell ref="C132:C133"/>
    <mergeCell ref="E132:E133"/>
    <mergeCell ref="F132:F133"/>
    <mergeCell ref="G132:G133"/>
    <mergeCell ref="H132:H133"/>
    <mergeCell ref="B130:B137"/>
    <mergeCell ref="C130:C131"/>
    <mergeCell ref="E130:E131"/>
    <mergeCell ref="F130:F131"/>
    <mergeCell ref="G130:G131"/>
    <mergeCell ref="H130:H131"/>
    <mergeCell ref="C136:C137"/>
    <mergeCell ref="E136:E137"/>
    <mergeCell ref="F136:F137"/>
    <mergeCell ref="G136:G137"/>
    <mergeCell ref="H136:H137"/>
    <mergeCell ref="C134:C135"/>
    <mergeCell ref="E134:E135"/>
    <mergeCell ref="F134:F135"/>
    <mergeCell ref="G134:G135"/>
    <mergeCell ref="H134:H135"/>
    <mergeCell ref="B127:B128"/>
    <mergeCell ref="C127:C128"/>
    <mergeCell ref="E127:E128"/>
    <mergeCell ref="F127:F128"/>
    <mergeCell ref="G127:G128"/>
    <mergeCell ref="H127:H128"/>
    <mergeCell ref="B125:B126"/>
    <mergeCell ref="C125:C126"/>
    <mergeCell ref="E125:E126"/>
    <mergeCell ref="F125:F126"/>
    <mergeCell ref="G125:G126"/>
    <mergeCell ref="H125:H126"/>
    <mergeCell ref="C123:C124"/>
    <mergeCell ref="E123:E124"/>
    <mergeCell ref="F123:F124"/>
    <mergeCell ref="G123:G124"/>
    <mergeCell ref="H123:H124"/>
    <mergeCell ref="C119:C120"/>
    <mergeCell ref="E119:E120"/>
    <mergeCell ref="F119:F120"/>
    <mergeCell ref="G119:G120"/>
    <mergeCell ref="H119:H120"/>
    <mergeCell ref="C121:C122"/>
    <mergeCell ref="E121:E122"/>
    <mergeCell ref="F121:F122"/>
    <mergeCell ref="G121:G122"/>
    <mergeCell ref="H121:H122"/>
    <mergeCell ref="F112:F113"/>
    <mergeCell ref="G112:G113"/>
    <mergeCell ref="H112:H113"/>
    <mergeCell ref="C108:C109"/>
    <mergeCell ref="C117:C118"/>
    <mergeCell ref="E117:E118"/>
    <mergeCell ref="F117:F118"/>
    <mergeCell ref="G117:G118"/>
    <mergeCell ref="H117:H118"/>
    <mergeCell ref="C114:C115"/>
    <mergeCell ref="E114:E115"/>
    <mergeCell ref="F114:F115"/>
    <mergeCell ref="G114:G115"/>
    <mergeCell ref="H114:H115"/>
    <mergeCell ref="G110:G111"/>
    <mergeCell ref="H110:H111"/>
    <mergeCell ref="C110:C111"/>
    <mergeCell ref="E110:E111"/>
    <mergeCell ref="F110:F111"/>
    <mergeCell ref="F108:F109"/>
    <mergeCell ref="G108:G109"/>
    <mergeCell ref="H108:H109"/>
    <mergeCell ref="G104:G105"/>
    <mergeCell ref="H104:H105"/>
    <mergeCell ref="C106:C107"/>
    <mergeCell ref="E106:E107"/>
    <mergeCell ref="F106:F107"/>
    <mergeCell ref="G106:G107"/>
    <mergeCell ref="H106:H107"/>
    <mergeCell ref="C102:C103"/>
    <mergeCell ref="E102:E103"/>
    <mergeCell ref="F102:F103"/>
    <mergeCell ref="G102:G103"/>
    <mergeCell ref="H102:H103"/>
    <mergeCell ref="C104:C105"/>
    <mergeCell ref="E104:E105"/>
    <mergeCell ref="F104:F105"/>
    <mergeCell ref="F74:F75"/>
    <mergeCell ref="G74:G75"/>
    <mergeCell ref="H74:H75"/>
    <mergeCell ref="F58:F59"/>
    <mergeCell ref="G58:G59"/>
    <mergeCell ref="H58:H59"/>
    <mergeCell ref="C68:C69"/>
    <mergeCell ref="E68:E69"/>
    <mergeCell ref="F68:F69"/>
    <mergeCell ref="E70:E71"/>
    <mergeCell ref="F70:F71"/>
    <mergeCell ref="G70:G71"/>
    <mergeCell ref="H70:H71"/>
    <mergeCell ref="C66:C67"/>
    <mergeCell ref="E66:E67"/>
    <mergeCell ref="F66:F67"/>
    <mergeCell ref="G66:G67"/>
    <mergeCell ref="H66:H67"/>
    <mergeCell ref="C48:C49"/>
    <mergeCell ref="E48:E49"/>
    <mergeCell ref="F48:F49"/>
    <mergeCell ref="G48:G49"/>
    <mergeCell ref="H48:H49"/>
    <mergeCell ref="C62:C63"/>
    <mergeCell ref="E62:E63"/>
    <mergeCell ref="F62:F63"/>
    <mergeCell ref="G62:G63"/>
    <mergeCell ref="H62:H63"/>
    <mergeCell ref="C60:C61"/>
    <mergeCell ref="E60:E61"/>
    <mergeCell ref="F60:F61"/>
    <mergeCell ref="G60:G61"/>
    <mergeCell ref="H60:H61"/>
    <mergeCell ref="C52:C53"/>
    <mergeCell ref="E52:E53"/>
    <mergeCell ref="F52:F53"/>
    <mergeCell ref="G52:G53"/>
    <mergeCell ref="H52:H53"/>
    <mergeCell ref="C50:C51"/>
    <mergeCell ref="E50:E51"/>
    <mergeCell ref="F50:F51"/>
    <mergeCell ref="G50:G51"/>
    <mergeCell ref="F41:F42"/>
    <mergeCell ref="G41:G42"/>
    <mergeCell ref="H41:H42"/>
    <mergeCell ref="C45:C46"/>
    <mergeCell ref="E45:E46"/>
    <mergeCell ref="F45:F46"/>
    <mergeCell ref="G45:G46"/>
    <mergeCell ref="H45:H46"/>
    <mergeCell ref="C43:C44"/>
    <mergeCell ref="E43:E44"/>
    <mergeCell ref="F43:F44"/>
    <mergeCell ref="G43:G44"/>
    <mergeCell ref="H43:H44"/>
    <mergeCell ref="B28:B33"/>
    <mergeCell ref="C28:C29"/>
    <mergeCell ref="F28:F29"/>
    <mergeCell ref="B34:B39"/>
    <mergeCell ref="C34:C35"/>
    <mergeCell ref="E34:E35"/>
    <mergeCell ref="F34:F35"/>
    <mergeCell ref="G34:G35"/>
    <mergeCell ref="H34:H35"/>
    <mergeCell ref="C32:C33"/>
    <mergeCell ref="E32:E33"/>
    <mergeCell ref="F32:F33"/>
    <mergeCell ref="G32:G33"/>
    <mergeCell ref="H32:H33"/>
    <mergeCell ref="C38:C39"/>
    <mergeCell ref="E38:E39"/>
    <mergeCell ref="F38:F39"/>
    <mergeCell ref="G38:G39"/>
    <mergeCell ref="H38:H39"/>
    <mergeCell ref="C36:C37"/>
    <mergeCell ref="E36:E37"/>
    <mergeCell ref="F36:F37"/>
    <mergeCell ref="G36:G37"/>
    <mergeCell ref="H36:H37"/>
    <mergeCell ref="B1:H8"/>
    <mergeCell ref="C14:C15"/>
    <mergeCell ref="E14:E15"/>
    <mergeCell ref="F14:F15"/>
    <mergeCell ref="G14:G15"/>
    <mergeCell ref="H14:H15"/>
    <mergeCell ref="C18:C19"/>
    <mergeCell ref="E18:E19"/>
    <mergeCell ref="F18:F19"/>
    <mergeCell ref="G18:G19"/>
    <mergeCell ref="H18:H19"/>
    <mergeCell ref="C16:C17"/>
    <mergeCell ref="E16:E17"/>
    <mergeCell ref="F16:F17"/>
    <mergeCell ref="G16:G17"/>
    <mergeCell ref="H16:H17"/>
    <mergeCell ref="B9:H9"/>
    <mergeCell ref="B117:B124"/>
    <mergeCell ref="F54:F55"/>
    <mergeCell ref="G54:G55"/>
    <mergeCell ref="H54:H55"/>
    <mergeCell ref="C56:C57"/>
    <mergeCell ref="E56:E57"/>
    <mergeCell ref="F56:F57"/>
    <mergeCell ref="G56:G57"/>
    <mergeCell ref="H56:H57"/>
    <mergeCell ref="C58:C59"/>
    <mergeCell ref="E58:E59"/>
    <mergeCell ref="C64:C65"/>
    <mergeCell ref="E64:E65"/>
    <mergeCell ref="F64:F65"/>
    <mergeCell ref="G64:G65"/>
    <mergeCell ref="H64:H65"/>
    <mergeCell ref="B74:B79"/>
    <mergeCell ref="C74:C75"/>
    <mergeCell ref="E74:E75"/>
    <mergeCell ref="G76:G77"/>
    <mergeCell ref="H76:H77"/>
    <mergeCell ref="C86:C87"/>
    <mergeCell ref="E86:E87"/>
    <mergeCell ref="F86:F87"/>
    <mergeCell ref="C24:C25"/>
    <mergeCell ref="E24:E25"/>
    <mergeCell ref="F24:F25"/>
    <mergeCell ref="G24:G25"/>
    <mergeCell ref="H24:H25"/>
    <mergeCell ref="B14:B27"/>
    <mergeCell ref="C54:C55"/>
    <mergeCell ref="E54:E55"/>
    <mergeCell ref="B41:B46"/>
    <mergeCell ref="C41:C42"/>
    <mergeCell ref="E41:E42"/>
    <mergeCell ref="E28:E29"/>
    <mergeCell ref="G28:G29"/>
    <mergeCell ref="H28:H29"/>
    <mergeCell ref="C26:C27"/>
    <mergeCell ref="E26:E27"/>
    <mergeCell ref="F26:F27"/>
    <mergeCell ref="G26:G27"/>
    <mergeCell ref="H26:H27"/>
    <mergeCell ref="C30:C31"/>
    <mergeCell ref="E30:E31"/>
    <mergeCell ref="F30:F31"/>
    <mergeCell ref="G30:G31"/>
    <mergeCell ref="H30:H31"/>
    <mergeCell ref="C20:C21"/>
    <mergeCell ref="E20:E21"/>
    <mergeCell ref="F20:F21"/>
    <mergeCell ref="G20:G21"/>
    <mergeCell ref="H20:H21"/>
    <mergeCell ref="C22:C23"/>
    <mergeCell ref="E22:E23"/>
    <mergeCell ref="F22:F23"/>
    <mergeCell ref="G22:G23"/>
    <mergeCell ref="H22:H23"/>
    <mergeCell ref="G68:G69"/>
    <mergeCell ref="H68:H69"/>
    <mergeCell ref="B48:B73"/>
    <mergeCell ref="C100:C101"/>
    <mergeCell ref="E100:E101"/>
    <mergeCell ref="B94:B115"/>
    <mergeCell ref="C96:C97"/>
    <mergeCell ref="E96:E97"/>
    <mergeCell ref="F96:F97"/>
    <mergeCell ref="G96:G97"/>
    <mergeCell ref="H96:H97"/>
    <mergeCell ref="C94:C95"/>
    <mergeCell ref="E94:E95"/>
    <mergeCell ref="F94:F95"/>
    <mergeCell ref="G94:G95"/>
    <mergeCell ref="H94:H95"/>
    <mergeCell ref="C112:C113"/>
    <mergeCell ref="E112:E113"/>
    <mergeCell ref="E108:E109"/>
    <mergeCell ref="H50:H51"/>
    <mergeCell ref="H78:H79"/>
    <mergeCell ref="C76:C77"/>
    <mergeCell ref="E76:E77"/>
    <mergeCell ref="C70:C71"/>
    <mergeCell ref="F100:F101"/>
    <mergeCell ref="G100:G101"/>
    <mergeCell ref="H100:H101"/>
    <mergeCell ref="C98:C99"/>
    <mergeCell ref="E98:E99"/>
    <mergeCell ref="F98:F99"/>
    <mergeCell ref="H72:H73"/>
    <mergeCell ref="F76:F77"/>
    <mergeCell ref="C82:C83"/>
    <mergeCell ref="E82:E83"/>
    <mergeCell ref="F82:F83"/>
    <mergeCell ref="G82:G83"/>
    <mergeCell ref="H82:H83"/>
    <mergeCell ref="C72:C73"/>
    <mergeCell ref="E72:E73"/>
    <mergeCell ref="F72:F73"/>
    <mergeCell ref="G72:G73"/>
    <mergeCell ref="C78:C79"/>
    <mergeCell ref="E78:E79"/>
    <mergeCell ref="F78:F79"/>
    <mergeCell ref="G78:G79"/>
    <mergeCell ref="C88:C89"/>
    <mergeCell ref="E88:E89"/>
    <mergeCell ref="F88:F89"/>
    <mergeCell ref="B80:B89"/>
    <mergeCell ref="G98:G99"/>
    <mergeCell ref="H98:H99"/>
    <mergeCell ref="B91:B92"/>
    <mergeCell ref="C91:C92"/>
    <mergeCell ref="E91:E92"/>
    <mergeCell ref="F91:F92"/>
    <mergeCell ref="G91:G92"/>
    <mergeCell ref="H91:H92"/>
    <mergeCell ref="G88:G89"/>
    <mergeCell ref="H88:H89"/>
    <mergeCell ref="C84:C85"/>
    <mergeCell ref="E84:E85"/>
    <mergeCell ref="F84:F85"/>
    <mergeCell ref="G84:G85"/>
    <mergeCell ref="H84:H85"/>
    <mergeCell ref="G86:G87"/>
    <mergeCell ref="H86:H87"/>
    <mergeCell ref="C80:C81"/>
    <mergeCell ref="E80:E81"/>
    <mergeCell ref="F80:F81"/>
    <mergeCell ref="G80:G81"/>
    <mergeCell ref="H80:H81"/>
  </mergeCells>
  <phoneticPr fontId="2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7774185-a43b-48c1-9d34-ce4637a3d3ec" xsi:nil="true"/>
    <lcf76f155ced4ddcb4097134ff3c332f xmlns="66c9ae83-7616-4a1b-95e6-be0cc42b091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8D213D8FE4A84D9EE324F17D287219" ma:contentTypeVersion="13" ma:contentTypeDescription="Een nieuw document maken." ma:contentTypeScope="" ma:versionID="483258904f7d9b512166c4a5c62a0bbc">
  <xsd:schema xmlns:xsd="http://www.w3.org/2001/XMLSchema" xmlns:xs="http://www.w3.org/2001/XMLSchema" xmlns:p="http://schemas.microsoft.com/office/2006/metadata/properties" xmlns:ns2="66c9ae83-7616-4a1b-95e6-be0cc42b0911" xmlns:ns3="e7774185-a43b-48c1-9d34-ce4637a3d3ec" targetNamespace="http://schemas.microsoft.com/office/2006/metadata/properties" ma:root="true" ma:fieldsID="d6a8c8093f8d5e53ca09387918f1b230" ns2:_="" ns3:_="">
    <xsd:import namespace="66c9ae83-7616-4a1b-95e6-be0cc42b0911"/>
    <xsd:import namespace="e7774185-a43b-48c1-9d34-ce4637a3d3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9ae83-7616-4a1b-95e6-be0cc42b09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71e319fa-4bb7-41f1-9489-1851290ee49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774185-a43b-48c1-9d34-ce4637a3d3e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8b98b4-bff2-45cc-bd2e-a63661ea1138}" ma:internalName="TaxCatchAll" ma:showField="CatchAllData" ma:web="e7774185-a43b-48c1-9d34-ce4637a3d3e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524303-A161-4B93-8970-B6A1EEB5DCF2}">
  <ds:schemaRefs>
    <ds:schemaRef ds:uri="http://schemas.microsoft.com/sharepoint/v3/contenttype/forms"/>
  </ds:schemaRefs>
</ds:datastoreItem>
</file>

<file path=customXml/itemProps2.xml><?xml version="1.0" encoding="utf-8"?>
<ds:datastoreItem xmlns:ds="http://schemas.openxmlformats.org/officeDocument/2006/customXml" ds:itemID="{C6C032D4-5970-46FC-922F-55E16689C1CC}">
  <ds:schemaRefs>
    <ds:schemaRef ds:uri="http://purl.org/dc/dcmitype/"/>
    <ds:schemaRef ds:uri="66c9ae83-7616-4a1b-95e6-be0cc42b0911"/>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 ds:uri="e7774185-a43b-48c1-9d34-ce4637a3d3ec"/>
  </ds:schemaRefs>
</ds:datastoreItem>
</file>

<file path=customXml/itemProps3.xml><?xml version="1.0" encoding="utf-8"?>
<ds:datastoreItem xmlns:ds="http://schemas.openxmlformats.org/officeDocument/2006/customXml" ds:itemID="{115B87E4-CD4B-4B2D-89F9-8D590D585A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9ae83-7616-4a1b-95e6-be0cc42b0911"/>
    <ds:schemaRef ds:uri="e7774185-a43b-48c1-9d34-ce4637a3d3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9bf691e-28e2-4dbc-9709-02294a8c1bf5}" enabled="0" method="" siteId="{89bf691e-28e2-4dbc-9709-02294a8c1bf5}" removed="1"/>
  <clbl:label id="{a6da4699-c09b-4a60-9dcd-c0e21b8738c1}" enabled="0" method="" siteId="{a6da4699-c09b-4a60-9dcd-c0e21b8738c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Keringen Noord_Inschrijver</vt:lpstr>
    </vt:vector>
  </TitlesOfParts>
  <Manager/>
  <Company>Hoogheemraadschap van Delfland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Annet Sikkema</cp:lastModifiedBy>
  <cp:revision/>
  <dcterms:created xsi:type="dcterms:W3CDTF">2016-10-05T10:46:53Z</dcterms:created>
  <dcterms:modified xsi:type="dcterms:W3CDTF">2025-08-21T10:13:40Z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0x010100408D213D8FE4A84D9EE324F17D287219</vt:lpwstr>
  </property>
  <property fmtid="{D5CDD505-2E9C-101B-9397-08002B2CF9AE}" pid="3" name="MSIP_Label_37825b71-47c0-435a-9b2e-d0e73d785064_Enabled">
    <vt:lpwstr>true</vt:lpwstr>
  </property>
  <property fmtid="{D5CDD505-2E9C-101B-9397-08002B2CF9AE}" pid="4" name="MSIP_Label_37825b71-47c0-435a-9b2e-d0e73d785064_SetDate">
    <vt:lpwstr>2022-02-16T13:35:56Z</vt:lpwstr>
  </property>
  <property fmtid="{D5CDD505-2E9C-101B-9397-08002B2CF9AE}" pid="5" name="MSIP_Label_37825b71-47c0-435a-9b2e-d0e73d785064_Method">
    <vt:lpwstr>Standard</vt:lpwstr>
  </property>
  <property fmtid="{D5CDD505-2E9C-101B-9397-08002B2CF9AE}" pid="6" name="MSIP_Label_37825b71-47c0-435a-9b2e-d0e73d785064_Name">
    <vt:lpwstr>Internal</vt:lpwstr>
  </property>
  <property fmtid="{D5CDD505-2E9C-101B-9397-08002B2CF9AE}" pid="7" name="MSIP_Label_37825b71-47c0-435a-9b2e-d0e73d785064_SiteId">
    <vt:lpwstr>66f0a000-775c-40de-8eff-942c9ca690c8</vt:lpwstr>
  </property>
  <property fmtid="{D5CDD505-2E9C-101B-9397-08002B2CF9AE}" pid="8" name="MSIP_Label_37825b71-47c0-435a-9b2e-d0e73d785064_ActionId">
    <vt:lpwstr>8629bd21-afec-48e6-ac03-60bf2c32b4af</vt:lpwstr>
  </property>
  <property fmtid="{D5CDD505-2E9C-101B-9397-08002B2CF9AE}" pid="9" name="MSIP_Label_37825b71-47c0-435a-9b2e-d0e73d785064_ContentBits">
    <vt:lpwstr>0</vt:lpwstr>
  </property>
  <property fmtid="{D5CDD505-2E9C-101B-9397-08002B2CF9AE}" pid="10" name="MediaServiceImageTags">
    <vt:lpwstr/>
  </property>
</Properties>
</file>