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Afeer/Verf/def/"/>
    </mc:Choice>
  </mc:AlternateContent>
  <xr:revisionPtr revIDLastSave="0" documentId="13_ncr:1_{9B31BB0A-B95F-9645-BFF7-F0FEAFD3E1B9}" xr6:coauthVersionLast="36" xr6:coauthVersionMax="36" xr10:uidLastSave="{00000000-0000-0000-0000-000000000000}"/>
  <bookViews>
    <workbookView xWindow="8160" yWindow="1140" windowWidth="30240" windowHeight="18880" xr2:uid="{840D40BF-D726-B043-9223-CDD89AC085CB}"/>
  </bookViews>
  <sheets>
    <sheet name="Bijlage F Prijsbijlage" sheetId="2" r:id="rId1"/>
  </sheets>
  <definedNames>
    <definedName name="_xlnm._FilterDatabase" localSheetId="0" hidden="1">'Bijlage F Prijsbijlage'!$B$67:$F$67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6" i="2" l="1"/>
  <c r="O194" i="2"/>
  <c r="N21" i="2"/>
  <c r="N190" i="2" l="1"/>
  <c r="N191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9" i="2" l="1"/>
  <c r="N70" i="2"/>
  <c r="N71" i="2"/>
  <c r="N72" i="2"/>
  <c r="N73" i="2"/>
  <c r="N74" i="2"/>
  <c r="N75" i="2"/>
  <c r="N76" i="2"/>
  <c r="N77" i="2"/>
  <c r="N68" i="2"/>
  <c r="N10" i="2"/>
  <c r="N11" i="2"/>
  <c r="N12" i="2"/>
  <c r="N13" i="2"/>
  <c r="N14" i="2"/>
  <c r="N15" i="2"/>
  <c r="N16" i="2"/>
  <c r="N17" i="2"/>
  <c r="N18" i="2"/>
  <c r="N19" i="2"/>
  <c r="N20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9" i="2"/>
  <c r="O65" i="2" l="1"/>
</calcChain>
</file>

<file path=xl/sharedStrings.xml><?xml version="1.0" encoding="utf-8"?>
<sst xmlns="http://schemas.openxmlformats.org/spreadsheetml/2006/main" count="438" uniqueCount="272">
  <si>
    <t>Omschrijving</t>
  </si>
  <si>
    <t>Artikelcode</t>
  </si>
  <si>
    <t>Verpakkings-eenheid</t>
  </si>
  <si>
    <t>Sudwest Acryl Allgrund U51 9110 Wit 2,5L</t>
  </si>
  <si>
    <t>per stuk</t>
  </si>
  <si>
    <t>Nelf Nelfapre Xcellent Unigrond 2,5 Ltr Wit</t>
  </si>
  <si>
    <t>Nelf Nelfamur Projecttex  S1  10,0 Ltr Wit</t>
  </si>
  <si>
    <t>Veveo Collix Aqua Mur Wit 10L</t>
  </si>
  <si>
    <t>per 10 stuk</t>
  </si>
  <si>
    <t xml:space="preserve">per stuk </t>
  </si>
  <si>
    <t>Nelf Nelfapre Snelgrond 1,0 Ltr TR Kleur</t>
  </si>
  <si>
    <t>Nelf Nelfamar SD Coating 2,5 Ltr Kleur</t>
  </si>
  <si>
    <t xml:space="preserve">Nelfapre 4 Seasons Grondlak LK wit 1ltr. </t>
  </si>
  <si>
    <t>Nelfamur Pro Mat BB kleur 1 L</t>
  </si>
  <si>
    <t>Nelf Nelfalite Xcellent Resist Wit 0,5L</t>
  </si>
  <si>
    <t>Hercuseal Crackle Free Acryl 120 wit 310ml</t>
  </si>
  <si>
    <t>12 stuks</t>
  </si>
  <si>
    <t>Nelf Nelfamur Fixeer 5,0 Ltr</t>
  </si>
  <si>
    <t>Nelf Nelfamur Silaan Impregneer  5,0 Ltr</t>
  </si>
  <si>
    <t>Olfa afbreekmes L-1, 18mm</t>
  </si>
  <si>
    <t>per 6 stuks</t>
  </si>
  <si>
    <t xml:space="preserve">spontex werkspons </t>
  </si>
  <si>
    <t>Spontex schuurspons groot 74</t>
  </si>
  <si>
    <t>Rustol Owatrol olie  0,5ltr</t>
  </si>
  <si>
    <t>per  stuk</t>
  </si>
  <si>
    <t>Jansen Acryl Snelplamuur 400GR</t>
  </si>
  <si>
    <t>Storch Patroonpistool open 310ml prof. kwaliteit</t>
  </si>
  <si>
    <t>Gloria Prima 5 Nevel Handpomp</t>
  </si>
  <si>
    <t>Sudwest Acryl Allgrund U51 9110 Wit 0,75L</t>
  </si>
  <si>
    <t>per 12 stuk</t>
  </si>
  <si>
    <t>Festool Schuurzool Stickfix STF-Delta/9</t>
  </si>
  <si>
    <t>Plamuurmes Duits, Lion, 502  5 Cm</t>
  </si>
  <si>
    <t>Plamuurmes Duits, Lion, 502  8 Cm</t>
  </si>
  <si>
    <t>Plamuurmes Duits, Lion, 502 10 Cm</t>
  </si>
  <si>
    <t>Plamuurmes Duits, Lion, 502 12 Cm</t>
  </si>
  <si>
    <t>Plamuurmes Engels, Lion, 505  4 Cm</t>
  </si>
  <si>
    <t>Plamuurmes Engels, Lion, 505  6 Cm</t>
  </si>
  <si>
    <t>Plamuurmes Engels, Lion, 505  8 Cm</t>
  </si>
  <si>
    <t>Plamuurmes Engels, Lion, 505 12 Cm</t>
  </si>
  <si>
    <t>3M 2071 Maskeertape Extra Gevoelig Paars 36mmx50m</t>
  </si>
  <si>
    <t>9 stuks</t>
  </si>
  <si>
    <t>Siasponge 7983 Flex Pad Super Fine</t>
  </si>
  <si>
    <t>per 10 stuks</t>
  </si>
  <si>
    <t>Siasponge 7983 Flex Pad Medium</t>
  </si>
  <si>
    <t xml:space="preserve">per 10 stuks </t>
  </si>
  <si>
    <t>Siasponge 7983 Flex Pad Fine</t>
  </si>
  <si>
    <t>3M 2072 Maskeertape Extra Gevoelig Roze 36mmx50m</t>
  </si>
  <si>
    <t xml:space="preserve">Siaspeed 1950 Delta Schuurstrook 7stg P60 </t>
  </si>
  <si>
    <t>doos a 50 vel</t>
  </si>
  <si>
    <t xml:space="preserve">Siaspeed 1950 Delta Schuurstrook 7stg P80 </t>
  </si>
  <si>
    <t xml:space="preserve">Siaspeed 1950 Delta Schuurstrook 7stg P100 </t>
  </si>
  <si>
    <t xml:space="preserve">Siaspeed 1950 Delta Schuurstrook 7stg P120 </t>
  </si>
  <si>
    <t xml:space="preserve">Siaspeed 1950 Delta Schuurstrook 7stg P150 </t>
  </si>
  <si>
    <t xml:space="preserve">Siaspeed 1950 Delta Schuurstrook 7stg P180 </t>
  </si>
  <si>
    <t>Siaflex 1948 Schuurvel 230x280mm P80</t>
  </si>
  <si>
    <t xml:space="preserve">Siaflex 1948 Schuurvel 230x280mm P100 </t>
  </si>
  <si>
    <t xml:space="preserve">Siaflex 1948 Schuurvel 230x280mm P120 </t>
  </si>
  <si>
    <t xml:space="preserve">Siaflex 1948 Schuurvel 230x280mm P150 </t>
  </si>
  <si>
    <t xml:space="preserve">Siaflex 1948 Schuurvel 230x280mm P180 </t>
  </si>
  <si>
    <t>Super Champion Vachtroller Beige 20cm</t>
  </si>
  <si>
    <t>30 stuks</t>
  </si>
  <si>
    <t>Zwaluw Hybriseal Wit 2PS 290ml</t>
  </si>
  <si>
    <t>Zwaluw Hybriseal grijs 2PS 290ml</t>
  </si>
  <si>
    <t xml:space="preserve">per 12stuk </t>
  </si>
  <si>
    <t xml:space="preserve">per 12 stuk </t>
  </si>
  <si>
    <t>Blokwitter 180 rechthoek 4x14</t>
  </si>
  <si>
    <t>24 stuks</t>
  </si>
  <si>
    <t>Suwidestrijker Lion, geel</t>
  </si>
  <si>
    <t>Inzetbak verfemmer 8ltr set 5st.</t>
  </si>
  <si>
    <t>Inzetbak verfemmer 12ltr set 5st.</t>
  </si>
  <si>
    <t>Kowo glaslat concept C1 17x19 mm wit - 3 m</t>
  </si>
  <si>
    <t>Goudhaantje radiatorrol 10 cm nylon groene streep</t>
  </si>
  <si>
    <t>10 stuks</t>
  </si>
  <si>
    <t>Goudhaantje verfrol standaard 18 cm nylon groene streep</t>
  </si>
  <si>
    <t>Goudhaantje verfrol standaard 25 cm nylon groene streep</t>
  </si>
  <si>
    <t>Goudhaantje radiatorrol 10 cm blauwe microstar 9 mm</t>
  </si>
  <si>
    <t>Goudhaantje verfrol 18 cm microstar 9 mm</t>
  </si>
  <si>
    <t>1 stuks</t>
  </si>
  <si>
    <t>Goudhaantje beugel 8 mm 25-27 cm verfrollers</t>
  </si>
  <si>
    <t>20 stuk</t>
  </si>
  <si>
    <t>Goudhaantje beugel lang 6 mm voor 10-15 cm verfrollers</t>
  </si>
  <si>
    <t>Goudhaantje beugel kort 6 mm voor 10-15 cm verfrollers</t>
  </si>
  <si>
    <t xml:space="preserve">20 stuk </t>
  </si>
  <si>
    <t>Schildersstoffer professioneel lang wit haar</t>
  </si>
  <si>
    <t>Patentpuntkwast 251 12</t>
  </si>
  <si>
    <t>Patentpuntkwast 251 14</t>
  </si>
  <si>
    <t>Patentpuntkwast 251 16</t>
  </si>
  <si>
    <t>Patentpuntkwast 251 18</t>
  </si>
  <si>
    <t>Goudhaantje patentpuntkwast Purple 286 12</t>
  </si>
  <si>
    <t>Goudhaantje patentpuntkwast Purple 286 14</t>
  </si>
  <si>
    <t>Goudhaantje patentpuntkwast Purple 286 16</t>
  </si>
  <si>
    <t>Goudhaantje patentpuntkwast Purple 286 18</t>
  </si>
  <si>
    <t>Radiatorkwast wit haar 550 50 mm</t>
  </si>
  <si>
    <t>Goudhaantje lionpenseel gebogen 750 18</t>
  </si>
  <si>
    <t>Goudhaantje gebogen Lionpenseel Purple aqua 786 14</t>
  </si>
  <si>
    <t>Goudhaantje gebogen Lionpenseel Purple aqua 786 16</t>
  </si>
  <si>
    <t>Goudhaantje gebogen Lionpenseel Purple aqua 786 18</t>
  </si>
  <si>
    <t>Goudhaantje gebogen Lionpenseel Purple aqua 786 20</t>
  </si>
  <si>
    <t>Wegwerpkwast rond 299 14 doos</t>
  </si>
  <si>
    <t>Prochemko Behangbikker 5ltr</t>
  </si>
  <si>
    <t>4 stuks</t>
  </si>
  <si>
    <t>Zusex Snelcompound Koker Set A+B 150ml</t>
  </si>
  <si>
    <t>Zusex One Koker 2-in-1 150ml</t>
  </si>
  <si>
    <t>Zusex Finish Koker Duo 2-in-1 250ml</t>
  </si>
  <si>
    <t>ProCoatings Conisch verzetblik 2,5L</t>
  </si>
  <si>
    <t>ProCoatings Inzetvaatje met maatverdeling 2,5L</t>
  </si>
  <si>
    <t>Procoatings Radiatorrol Perlon 10cm</t>
  </si>
  <si>
    <t xml:space="preserve">10 stuks </t>
  </si>
  <si>
    <t>Procoatings Radiatorrol Vilt 10cm</t>
  </si>
  <si>
    <t>ProCoatings Verfemmer kunststof grijs 12 ltr</t>
  </si>
  <si>
    <t>20 stuks</t>
  </si>
  <si>
    <t>ProCoatings Verfemmer kunststof grijs 8 ltr</t>
  </si>
  <si>
    <t>ProCoatings-UV-Goldtape  25mm x 50mtr Doos</t>
  </si>
  <si>
    <t>36 x 25mm</t>
  </si>
  <si>
    <t>ProCoatings-UV-Goldtape  38mm x 50mtr Doos</t>
  </si>
  <si>
    <t xml:space="preserve">24 x 38mm </t>
  </si>
  <si>
    <t>ProCoatings Vuilniszakken extra sterk 120ltr rol á10st</t>
  </si>
  <si>
    <t>Vista Universele Isoleerspray Wit 0,5L</t>
  </si>
  <si>
    <t xml:space="preserve">per 6 stuk </t>
  </si>
  <si>
    <t>Universol reiniger 5L</t>
  </si>
  <si>
    <t>per 4 stuk</t>
  </si>
  <si>
    <t>Universol reiniger 1L</t>
  </si>
  <si>
    <t>0xxa X-pro winter handschoen maat 9</t>
  </si>
  <si>
    <t>per 6 paar</t>
  </si>
  <si>
    <t xml:space="preserve">0xxa X-pro winter handschoen maat 10 </t>
  </si>
  <si>
    <t>0xxa X-pro winter handschoen maat 11</t>
  </si>
  <si>
    <t>Hyflex handschoenen 11-800   maat 11 GRIJZE COATING</t>
  </si>
  <si>
    <t>per 12 paar</t>
  </si>
  <si>
    <t>Hyflex handschoenen 11-800   maat 10 GRIJZE COATING</t>
  </si>
  <si>
    <t>Hyflex handschoenen 11-800   maat 9 GRIJZE COATING</t>
  </si>
  <si>
    <t>Nelf Nelfamur Silaan Coating  10,0 Ltr Wit</t>
  </si>
  <si>
    <t>Trivec Filterzak grijs  (na-filter)</t>
  </si>
  <si>
    <t>TRI 1020100002</t>
  </si>
  <si>
    <t>Trivec Filterzak wit (voor-filter)</t>
  </si>
  <si>
    <t>TRI 1020100011</t>
  </si>
  <si>
    <t>Ventistone Neuslat NL20 18mm lengte 3,05m</t>
  </si>
  <si>
    <t>VEN NL20</t>
  </si>
  <si>
    <t>Ventistone Neuslat NL45 18mm lengte 3,05m</t>
  </si>
  <si>
    <t>VEN NL45</t>
  </si>
  <si>
    <t>Ventistone Neuslat NL50 18mm lengte 3,05m</t>
  </si>
  <si>
    <t>VEN NL50</t>
  </si>
  <si>
    <t>Ventistone Neuslat NL55 18mm lengte 3,05m</t>
  </si>
  <si>
    <t>VEN NL55</t>
  </si>
  <si>
    <t>per 5 stuks</t>
  </si>
  <si>
    <t xml:space="preserve">Vista Pull-Liner verfemmer 12L </t>
  </si>
  <si>
    <t>Naam Inschrijver:</t>
  </si>
  <si>
    <r>
      <t xml:space="preserve">Artikelnummer                   </t>
    </r>
    <r>
      <rPr>
        <sz val="10"/>
        <color indexed="8"/>
        <rFont val="Arial"/>
        <family val="2"/>
      </rPr>
      <t>(zoals in de webshop van inschrijver aangegeven)</t>
    </r>
  </si>
  <si>
    <r>
      <t xml:space="preserve">Omschrijving van het artikel                                                                                   </t>
    </r>
    <r>
      <rPr>
        <sz val="10"/>
        <color indexed="8"/>
        <rFont val="Arial"/>
        <family val="2"/>
      </rPr>
      <t>(zoals inde webshop van inschrijver aangegeven)</t>
    </r>
  </si>
  <si>
    <r>
      <t xml:space="preserve">Verpakking van het artikel                           </t>
    </r>
    <r>
      <rPr>
        <sz val="10"/>
        <color indexed="8"/>
        <rFont val="Arial"/>
        <family val="2"/>
      </rPr>
      <t>(eenheid en aantal,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zoals in de webshop van inschrijver aangegeven)</t>
    </r>
  </si>
  <si>
    <t xml:space="preserve">Bijlage F. Formulier Prijsaspecten </t>
  </si>
  <si>
    <t>Ltrs</t>
  </si>
  <si>
    <t>Nr</t>
  </si>
  <si>
    <t>per 0,5 liter</t>
  </si>
  <si>
    <t>per liter</t>
  </si>
  <si>
    <t>per 2,5 liter</t>
  </si>
  <si>
    <t>per 5 liter</t>
  </si>
  <si>
    <t xml:space="preserve">per 10 liter </t>
  </si>
  <si>
    <r>
      <t xml:space="preserve">Prijs van het artikel </t>
    </r>
    <r>
      <rPr>
        <sz val="10"/>
        <color indexed="8"/>
        <rFont val="Arial"/>
        <family val="2"/>
      </rPr>
      <t>(volgens de verpakking van Kolom J)</t>
    </r>
  </si>
  <si>
    <t>Subtotaal Verf</t>
  </si>
  <si>
    <t>Hoeveelheid</t>
  </si>
  <si>
    <t>Afbreekmessen breed 18mm set 6 stuk</t>
  </si>
  <si>
    <t>1 liter</t>
  </si>
  <si>
    <t>5 liter</t>
  </si>
  <si>
    <t>0,5 liter</t>
  </si>
  <si>
    <t>250 ml</t>
  </si>
  <si>
    <t>150 ml</t>
  </si>
  <si>
    <t>310 ml</t>
  </si>
  <si>
    <t>290ml</t>
  </si>
  <si>
    <t>0,75 liter</t>
  </si>
  <si>
    <t>400 gram</t>
  </si>
  <si>
    <r>
      <t xml:space="preserve">Prijs van het artikel             </t>
    </r>
    <r>
      <rPr>
        <sz val="10"/>
        <color theme="1"/>
        <rFont val="Arial"/>
        <family val="2"/>
      </rPr>
      <t>(omgerekend naar de door Opdrachtgever gevraagde eenheid in Kolom F en G)</t>
    </r>
  </si>
  <si>
    <t>Subtotaal Benodigdheden</t>
  </si>
  <si>
    <t>Totaal Inschrijfprijs</t>
  </si>
  <si>
    <t>Aantal afname</t>
  </si>
  <si>
    <r>
      <t xml:space="preserve">Prijs van het artikel </t>
    </r>
    <r>
      <rPr>
        <sz val="10"/>
        <color indexed="8"/>
        <rFont val="Arial"/>
        <family val="2"/>
      </rPr>
      <t>(volgens de verpakking van Kolom K)</t>
    </r>
  </si>
  <si>
    <r>
      <t xml:space="preserve">Prijs Totaal                          </t>
    </r>
    <r>
      <rPr>
        <sz val="10"/>
        <color theme="1"/>
        <rFont val="Arial"/>
        <family val="2"/>
      </rPr>
      <t>(prijs uit Kolom M vermenigvuldigd met het aantal uit Kolom H)</t>
    </r>
  </si>
  <si>
    <t>Merk</t>
  </si>
  <si>
    <t>AW54104911813</t>
  </si>
  <si>
    <t>AW54104911997</t>
  </si>
  <si>
    <t>AW54104912021</t>
  </si>
  <si>
    <t>P871664420582</t>
  </si>
  <si>
    <t>P871664420587</t>
  </si>
  <si>
    <t>W541049116478</t>
  </si>
  <si>
    <t>W541049119537</t>
  </si>
  <si>
    <t>7917-8-400</t>
  </si>
  <si>
    <t>79NL-45-305</t>
  </si>
  <si>
    <t>79NL-45-365</t>
  </si>
  <si>
    <t>79NL-50-275</t>
  </si>
  <si>
    <t>79NL-50-430</t>
  </si>
  <si>
    <t>79NL-50-490</t>
  </si>
  <si>
    <t>79NL-50-520</t>
  </si>
  <si>
    <t>79NL-55-335</t>
  </si>
  <si>
    <t>79VENTI-2-4</t>
  </si>
  <si>
    <t>100 stuks</t>
  </si>
  <si>
    <t>5 stuks</t>
  </si>
  <si>
    <t>TR STELOXINE DEC BRILL TINT SC 1L</t>
  </si>
  <si>
    <t>TR STELOXINE DECOR SATIN TINT SC 1L</t>
  </si>
  <si>
    <t>TR PERMACRYL PU SEMI-BRILLANT UIT BASE AW 2,5 L</t>
  </si>
  <si>
    <t>TR MAGNATEX ISOTOP UIT BASE AW 10L</t>
  </si>
  <si>
    <t>TR MAGNATEX ISOTOP SF TINT 001/AW 10 L</t>
  </si>
  <si>
    <t>TR GLOBACRYL 4SO MAT TINT AW 2,5L</t>
  </si>
  <si>
    <t>TR PERMACR. XR SAT TINT AC 2,5L</t>
  </si>
  <si>
    <t>TR MAGNATEX MAT SF TINT AC 10L</t>
  </si>
  <si>
    <t>TR MAGNA PROTECT TINT AW 10L</t>
  </si>
  <si>
    <t>TR PERMA SIL BR 4SO TINT SC 1L</t>
  </si>
  <si>
    <t>TR PERMA SIL BR 4SO TINT SW 2,5L</t>
  </si>
  <si>
    <t>HYDRANT JACHTLAK  2,5L.</t>
  </si>
  <si>
    <t>NELFAPRE SNELGROND WIT/P  1L. KLEUR</t>
  </si>
  <si>
    <t>NELFAPRE SNELGROND WIT/P  2,5L. KLEUR</t>
  </si>
  <si>
    <t>NELFAPRE SNELGROND BASIS TR  1L. KLEUR</t>
  </si>
  <si>
    <t>NELFAPRE SNELGROND BASIS TR  2,5L. KLEUR</t>
  </si>
  <si>
    <t>NELFAPRE XCELLENT UNIGROND BASIS WIT/P  1L. KLEUR</t>
  </si>
  <si>
    <t>NELFAPRE XCELLENT UNIGROND BASIS TR  1L. KLEUR</t>
  </si>
  <si>
    <t>NELFALITE XTREME PU SATIN TR  2,5L. KLEUR</t>
  </si>
  <si>
    <t>NELFAMUR CLASSIC WIT/P  10L. KLEUR</t>
  </si>
  <si>
    <t>NELFALITE XTREME 4 SEASONS  WIT/P  1L. KLEUR</t>
  </si>
  <si>
    <t>NELFALITE XTREME 4 SEASONS  BASIS D  1L. KLEUR</t>
  </si>
  <si>
    <t>NELFALITE XTREME 4 SEASONS BASIS TR  1L. KLEUR</t>
  </si>
  <si>
    <t>NELFALITE XTREME 4 SEASONS  WIT/P  2,5L. KLEUR</t>
  </si>
  <si>
    <t>NELFALITE XTREME 4 SEASONS  BASIS D  2,5L. KLEUR</t>
  </si>
  <si>
    <t>NELFALITE XTREME 4 SEASONS  BASIS TR  2,5L. KLEUR</t>
  </si>
  <si>
    <t>NELFALITE XCELLENT RESIST SATIN BASIS WIT/P  1L KLEUR</t>
  </si>
  <si>
    <t>NELFALITE XCELLENT RESIST SATIN BASIS TR  1L KLEUR</t>
  </si>
  <si>
    <t>NELFALITE XCELLENT RESIST SATIN BASIS WIT/P  2,5L. KLEUR</t>
  </si>
  <si>
    <t>NELFALITE XCELLENT RESIST SATIN BASIS TR 2,5L. KLEUR</t>
  </si>
  <si>
    <t>NELFAPRE 4 SEASONS GRONDLAK WIT/P 2,5L KLEUR</t>
  </si>
  <si>
    <t>PASTOLEX ACRYL SATIN  BASIS TR  10L. KLEUR</t>
  </si>
  <si>
    <t>PASTOLEX ACRYL SATIN  WIT/P  5L. KLEUR</t>
  </si>
  <si>
    <t>PASTOLEX ACRYL SATIN  WIT/P  10L. KLEUR</t>
  </si>
  <si>
    <t>PASTOLEX LATEX MUURVERF  WIT/P  10L. KLEUR</t>
  </si>
  <si>
    <t>PASTOLEX SUPER MATEFFECT  WIT/P  5L. KLEUR</t>
  </si>
  <si>
    <t>TR MAGNATEX ISOTOP 001/AW 10L (NL)</t>
  </si>
  <si>
    <t>TR MAGNAROLL MAT 001/AW 10L</t>
  </si>
  <si>
    <t>TR MAGNAROLL S1 MAT 001/AW 10L</t>
  </si>
  <si>
    <t>PASTOLEX LATEX MUURVERF  WIT/P  10L.</t>
  </si>
  <si>
    <t>PASTOLEX RENOVATIEMUURVERF  WIT/P  10L.</t>
  </si>
  <si>
    <t>TR GLOBAXANE MAT WHITE 001 10L</t>
  </si>
  <si>
    <t>per 20 liter</t>
  </si>
  <si>
    <t>SUDWEST SCHIMMELREINIGER 0.5L</t>
  </si>
  <si>
    <t>BLAD VOOR SCHRAPER (SKÄR FÖR SKRAPA) 650</t>
  </si>
  <si>
    <t>polyfilla pro gebruiksklaar semi-lichtgewicht vulmiddel f22</t>
  </si>
  <si>
    <t>POLYFILLA PRO ISOLEERCOATING GEURAM S210 500ML SPUITBUS</t>
  </si>
  <si>
    <t>500 ml</t>
  </si>
  <si>
    <t>600 ml</t>
  </si>
  <si>
    <t>POLYFILLA PRO W350 2K SNELDROGENDE HOUTREPARATIE 600ML</t>
  </si>
  <si>
    <t>POLYFILLA PRO GEBRUIKSKLAAR LICHTGEWICHT VULMIDDEL F220  4L</t>
  </si>
  <si>
    <t>POLYFILLA PRO GEBRUIKSKLAAR LICHTGEWICHT VULMIDDEL F210 2,5L</t>
  </si>
  <si>
    <t>4 liter</t>
  </si>
  <si>
    <t>2,5 liter</t>
  </si>
  <si>
    <t>NEOPREEN RING BELIJMD 22 X 5 GAT 10MM  ZAKJE 100 ST.</t>
  </si>
  <si>
    <t>DRY FLEX SUPER FINISH 2-IN-1</t>
  </si>
  <si>
    <t>150ml</t>
  </si>
  <si>
    <t>BEHANGBIKKER 5L.</t>
  </si>
  <si>
    <t>HANDKITSPUIT SKU KOKERS 310 ML</t>
  </si>
  <si>
    <t>WITTE TRICOT LAPPEN 1 DOOS 10KG</t>
  </si>
  <si>
    <t>10 kg</t>
  </si>
  <si>
    <t>RENOFLEX ORANJE 600ML</t>
  </si>
  <si>
    <t>600ml</t>
  </si>
  <si>
    <t>ONESEAL RAL 9010 WIT 290 ML</t>
  </si>
  <si>
    <t>ROL PRIMA COVER STANDARD ZELFKLEVEND AFDEKVLIES 1M X 25M</t>
  </si>
  <si>
    <t>PLAK-PLAK GLASWEEFSELLIJM M10   EMMER A 10 KG.</t>
  </si>
  <si>
    <t>ANZA PRO MINIi VILT 10 CM  5 STUKS</t>
  </si>
  <si>
    <t>ALLWAY WPS 07200 MUUR- EN VLOERREINIGER MET 1 MES</t>
  </si>
  <si>
    <t>Glaslat    17-8    17x17      4mtr</t>
  </si>
  <si>
    <t>Glaslat    NL-45   sp5x45      3,05mtr</t>
  </si>
  <si>
    <t>Glaslat    NL-45   sp5x45      3,65mtr</t>
  </si>
  <si>
    <t>Glaslat    NL-50   sp5x50      2,75mtr</t>
  </si>
  <si>
    <t>Glaslat    NL-50   sp5x50      4,3mtr</t>
  </si>
  <si>
    <t>Glaslat    NL-50   sp5x50      4,9mtr</t>
  </si>
  <si>
    <t>Glaslat    NL-50   sp5x50      5,2mtr</t>
  </si>
  <si>
    <t>Glaslat    NL-55   sp5x55      3,35mtr</t>
  </si>
  <si>
    <t>Glaslat    Venti-2    20x25,5     4mtr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</si>
</sst>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rgb="FF141414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0" fontId="4" fillId="0" borderId="0" xfId="0" applyFont="1" applyFill="1" applyBorder="1"/>
    <xf numFmtId="1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0" borderId="1" xfId="0" applyFont="1" applyBorder="1"/>
    <xf numFmtId="1" fontId="3" fillId="5" borderId="9" xfId="0" applyNumberFormat="1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1" fontId="5" fillId="3" borderId="4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44" fontId="3" fillId="5" borderId="1" xfId="1" applyFont="1" applyFill="1" applyBorder="1" applyProtection="1">
      <protection locked="0"/>
    </xf>
    <xf numFmtId="44" fontId="3" fillId="5" borderId="9" xfId="1" applyFont="1" applyFill="1" applyBorder="1" applyProtection="1">
      <protection locked="0"/>
    </xf>
    <xf numFmtId="1" fontId="3" fillId="2" borderId="0" xfId="0" applyNumberFormat="1" applyFont="1" applyFill="1"/>
    <xf numFmtId="16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1" xfId="0" applyFont="1" applyBorder="1"/>
    <xf numFmtId="0" fontId="2" fillId="2" borderId="0" xfId="0" applyFont="1" applyFill="1" applyBorder="1"/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/>
    <xf numFmtId="44" fontId="3" fillId="2" borderId="0" xfId="0" applyNumberFormat="1" applyFont="1" applyFill="1" applyBorder="1"/>
    <xf numFmtId="0" fontId="2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44" fontId="3" fillId="6" borderId="0" xfId="0" applyNumberFormat="1" applyFont="1" applyFill="1" applyBorder="1"/>
    <xf numFmtId="44" fontId="7" fillId="6" borderId="0" xfId="0" applyNumberFormat="1" applyFont="1" applyFill="1" applyBorder="1"/>
    <xf numFmtId="0" fontId="2" fillId="4" borderId="5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horizontal="left" vertical="center" wrapText="1"/>
    </xf>
    <xf numFmtId="44" fontId="3" fillId="7" borderId="7" xfId="1" applyFont="1" applyFill="1" applyBorder="1" applyProtection="1">
      <protection locked="0"/>
    </xf>
    <xf numFmtId="44" fontId="3" fillId="7" borderId="10" xfId="1" applyFont="1" applyFill="1" applyBorder="1" applyProtection="1">
      <protection locked="0"/>
    </xf>
    <xf numFmtId="44" fontId="3" fillId="6" borderId="16" xfId="0" applyNumberFormat="1" applyFont="1" applyFill="1" applyBorder="1"/>
    <xf numFmtId="1" fontId="5" fillId="3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5" borderId="17" xfId="0" applyFont="1" applyFill="1" applyBorder="1" applyProtection="1">
      <protection locked="0"/>
    </xf>
    <xf numFmtId="0" fontId="3" fillId="0" borderId="0" xfId="0" applyFont="1" applyBorder="1"/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/>
    <xf numFmtId="0" fontId="3" fillId="2" borderId="0" xfId="0" applyFont="1" applyFill="1" applyBorder="1"/>
    <xf numFmtId="1" fontId="3" fillId="5" borderId="18" xfId="0" applyNumberFormat="1" applyFont="1" applyFill="1" applyBorder="1" applyProtection="1">
      <protection locked="0"/>
    </xf>
    <xf numFmtId="1" fontId="3" fillId="5" borderId="19" xfId="0" applyNumberFormat="1" applyFont="1" applyFill="1" applyBorder="1" applyProtection="1">
      <protection locked="0"/>
    </xf>
    <xf numFmtId="1" fontId="8" fillId="0" borderId="1" xfId="0" applyNumberFormat="1" applyFont="1" applyBorder="1"/>
    <xf numFmtId="0" fontId="9" fillId="0" borderId="1" xfId="0" applyFont="1" applyBorder="1"/>
    <xf numFmtId="1" fontId="8" fillId="0" borderId="1" xfId="0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1" xfId="0" applyNumberFormat="1" applyFont="1" applyBorder="1"/>
    <xf numFmtId="0" fontId="3" fillId="0" borderId="0" xfId="0" applyFont="1"/>
    <xf numFmtId="0" fontId="9" fillId="0" borderId="9" xfId="0" applyFont="1" applyBorder="1"/>
    <xf numFmtId="0" fontId="2" fillId="2" borderId="1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4" fillId="5" borderId="14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E4BD-8FA3-234A-8AA1-91814EBF65A5}">
  <dimension ref="A1:P199"/>
  <sheetViews>
    <sheetView showGridLines="0" tabSelected="1" topLeftCell="A169" zoomScale="120" zoomScaleNormal="120" workbookViewId="0">
      <selection activeCell="N194" sqref="N194"/>
    </sheetView>
  </sheetViews>
  <sheetFormatPr baseColWidth="10" defaultRowHeight="15" x14ac:dyDescent="0.2"/>
  <cols>
    <col min="1" max="1" width="2.1640625" style="55" customWidth="1"/>
    <col min="2" max="2" width="4.1640625" style="55" bestFit="1" customWidth="1"/>
    <col min="3" max="3" width="15.5" style="55" bestFit="1" customWidth="1"/>
    <col min="4" max="4" width="69.5" style="55" bestFit="1" customWidth="1"/>
    <col min="5" max="5" width="11.33203125" style="55" bestFit="1" customWidth="1"/>
    <col min="6" max="6" width="11.6640625" style="55" bestFit="1" customWidth="1"/>
    <col min="7" max="7" width="18.83203125" style="55" bestFit="1" customWidth="1"/>
    <col min="8" max="9" width="18.83203125" style="55" customWidth="1"/>
    <col min="10" max="10" width="22.6640625" style="55" customWidth="1"/>
    <col min="11" max="11" width="35.5" style="55" customWidth="1"/>
    <col min="12" max="12" width="31.33203125" style="55" customWidth="1"/>
    <col min="13" max="13" width="22.33203125" style="55" bestFit="1" customWidth="1"/>
    <col min="14" max="14" width="32.1640625" style="55" customWidth="1"/>
    <col min="15" max="15" width="24.33203125" customWidth="1"/>
  </cols>
  <sheetData>
    <row r="1" spans="1:1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</row>
    <row r="2" spans="1:16" x14ac:dyDescent="0.2">
      <c r="A2" s="2"/>
      <c r="B2" s="2"/>
      <c r="C2" s="2"/>
      <c r="D2" s="18" t="s">
        <v>149</v>
      </c>
      <c r="E2" s="18"/>
      <c r="F2" s="18"/>
      <c r="G2" s="19"/>
      <c r="H2" s="19"/>
      <c r="I2" s="19"/>
      <c r="J2" s="2"/>
      <c r="K2" s="2"/>
      <c r="L2" s="2"/>
      <c r="M2" s="17"/>
      <c r="N2" s="17"/>
      <c r="O2" s="17"/>
      <c r="P2" s="1"/>
    </row>
    <row r="3" spans="1:16" x14ac:dyDescent="0.2">
      <c r="A3" s="2"/>
      <c r="B3" s="2"/>
      <c r="C3" s="2"/>
      <c r="D3" s="18"/>
      <c r="E3" s="18"/>
      <c r="F3" s="18"/>
      <c r="G3" s="3"/>
      <c r="H3" s="3"/>
      <c r="I3" s="3"/>
      <c r="J3" s="16"/>
      <c r="K3" s="2"/>
      <c r="L3" s="2"/>
      <c r="M3" s="17"/>
      <c r="N3" s="17"/>
      <c r="O3" s="17"/>
      <c r="P3" s="1"/>
    </row>
    <row r="4" spans="1:16" ht="16" thickBot="1" x14ac:dyDescent="0.25">
      <c r="A4" s="2"/>
      <c r="B4" s="2"/>
      <c r="C4" s="2"/>
      <c r="D4" s="19"/>
      <c r="E4" s="19"/>
      <c r="F4" s="19"/>
      <c r="G4" s="3"/>
      <c r="H4" s="3"/>
      <c r="I4" s="3"/>
      <c r="J4" s="16"/>
      <c r="K4" s="2"/>
      <c r="L4" s="2"/>
      <c r="M4" s="17"/>
      <c r="N4" s="17"/>
      <c r="O4" s="17"/>
      <c r="P4" s="1"/>
    </row>
    <row r="5" spans="1:16" x14ac:dyDescent="0.2">
      <c r="A5" s="2"/>
      <c r="B5" s="2"/>
      <c r="C5" s="2"/>
      <c r="D5" s="63" t="s">
        <v>145</v>
      </c>
      <c r="E5" s="64"/>
      <c r="F5" s="27"/>
      <c r="G5" s="3"/>
      <c r="H5" s="3"/>
      <c r="I5" s="3"/>
      <c r="J5" s="16"/>
      <c r="K5" s="2"/>
      <c r="L5" s="2"/>
      <c r="M5" s="17"/>
      <c r="N5" s="17"/>
      <c r="O5" s="17"/>
      <c r="P5" s="1"/>
    </row>
    <row r="6" spans="1:16" ht="16" thickBot="1" x14ac:dyDescent="0.25">
      <c r="A6" s="2"/>
      <c r="B6" s="2"/>
      <c r="C6" s="2"/>
      <c r="D6" s="61"/>
      <c r="E6" s="62"/>
      <c r="F6" s="28"/>
      <c r="G6" s="4"/>
      <c r="H6" s="4"/>
      <c r="I6" s="4"/>
      <c r="J6" s="16"/>
      <c r="K6" s="2"/>
      <c r="L6" s="2"/>
      <c r="M6" s="17"/>
      <c r="N6" s="17"/>
      <c r="O6" s="17"/>
      <c r="P6" s="1"/>
    </row>
    <row r="7" spans="1:16" ht="16" thickBot="1" x14ac:dyDescent="0.25">
      <c r="A7" s="2"/>
      <c r="B7" s="2"/>
      <c r="C7" s="2"/>
      <c r="D7" s="5"/>
      <c r="E7" s="29"/>
      <c r="F7" s="29"/>
      <c r="G7" s="4"/>
      <c r="H7" s="4"/>
      <c r="I7" s="4"/>
      <c r="J7" s="16"/>
      <c r="K7" s="2"/>
      <c r="L7" s="2"/>
      <c r="M7" s="17"/>
      <c r="N7" s="17"/>
      <c r="O7" s="17"/>
      <c r="P7" s="1"/>
    </row>
    <row r="8" spans="1:16" ht="56" x14ac:dyDescent="0.2">
      <c r="A8" s="2"/>
      <c r="B8" s="20" t="s">
        <v>151</v>
      </c>
      <c r="C8" s="21" t="s">
        <v>1</v>
      </c>
      <c r="D8" s="21" t="s">
        <v>0</v>
      </c>
      <c r="E8" s="21" t="s">
        <v>150</v>
      </c>
      <c r="F8" s="22" t="s">
        <v>2</v>
      </c>
      <c r="G8" s="32" t="s">
        <v>173</v>
      </c>
      <c r="H8" s="32" t="s">
        <v>176</v>
      </c>
      <c r="I8" s="11" t="s">
        <v>146</v>
      </c>
      <c r="J8" s="12" t="s">
        <v>147</v>
      </c>
      <c r="K8" s="12" t="s">
        <v>148</v>
      </c>
      <c r="L8" s="13" t="s">
        <v>174</v>
      </c>
      <c r="M8" s="36" t="s">
        <v>170</v>
      </c>
      <c r="N8" s="35" t="s">
        <v>175</v>
      </c>
      <c r="O8" s="1"/>
    </row>
    <row r="9" spans="1:16" x14ac:dyDescent="0.2">
      <c r="A9" s="2"/>
      <c r="B9" s="23">
        <v>1</v>
      </c>
      <c r="C9" s="44">
        <v>4011772203953</v>
      </c>
      <c r="D9" s="8" t="s">
        <v>3</v>
      </c>
      <c r="E9" s="8">
        <v>2.5</v>
      </c>
      <c r="F9" s="8" t="s">
        <v>154</v>
      </c>
      <c r="G9" s="41">
        <v>1</v>
      </c>
      <c r="H9" s="6"/>
      <c r="I9" s="6"/>
      <c r="J9" s="7"/>
      <c r="K9" s="7"/>
      <c r="L9" s="14">
        <v>0</v>
      </c>
      <c r="M9" s="14">
        <v>0</v>
      </c>
      <c r="N9" s="37">
        <f>G9*M9</f>
        <v>0</v>
      </c>
      <c r="O9" s="1"/>
    </row>
    <row r="10" spans="1:16" x14ac:dyDescent="0.2">
      <c r="A10" s="2"/>
      <c r="B10" s="23">
        <v>2</v>
      </c>
      <c r="C10" s="49">
        <v>5410491146012</v>
      </c>
      <c r="D10" s="8" t="s">
        <v>195</v>
      </c>
      <c r="E10" s="8">
        <v>1</v>
      </c>
      <c r="F10" s="8" t="s">
        <v>153</v>
      </c>
      <c r="G10" s="8">
        <v>6</v>
      </c>
      <c r="H10" s="6"/>
      <c r="I10" s="6"/>
      <c r="J10" s="7"/>
      <c r="K10" s="7"/>
      <c r="L10" s="14">
        <v>0</v>
      </c>
      <c r="M10" s="14">
        <v>0</v>
      </c>
      <c r="N10" s="37">
        <f t="shared" ref="N10:N34" si="0">G10*M10</f>
        <v>0</v>
      </c>
      <c r="O10" s="1"/>
    </row>
    <row r="11" spans="1:16" x14ac:dyDescent="0.2">
      <c r="A11" s="2"/>
      <c r="B11" s="23">
        <v>3</v>
      </c>
      <c r="C11" s="49">
        <v>5410491146135</v>
      </c>
      <c r="D11" s="8" t="s">
        <v>196</v>
      </c>
      <c r="E11" s="8">
        <v>1</v>
      </c>
      <c r="F11" s="8" t="s">
        <v>153</v>
      </c>
      <c r="G11" s="8">
        <v>3</v>
      </c>
      <c r="H11" s="6"/>
      <c r="I11" s="6"/>
      <c r="J11" s="7"/>
      <c r="K11" s="7"/>
      <c r="L11" s="14">
        <v>0</v>
      </c>
      <c r="M11" s="14">
        <v>0</v>
      </c>
      <c r="N11" s="37">
        <f t="shared" si="0"/>
        <v>0</v>
      </c>
      <c r="O11" s="1"/>
    </row>
    <row r="12" spans="1:16" x14ac:dyDescent="0.2">
      <c r="A12" s="2"/>
      <c r="B12" s="23">
        <v>4</v>
      </c>
      <c r="C12" s="49">
        <v>5410491165686</v>
      </c>
      <c r="D12" s="8" t="s">
        <v>197</v>
      </c>
      <c r="E12" s="8">
        <v>2.5</v>
      </c>
      <c r="F12" s="8" t="s">
        <v>154</v>
      </c>
      <c r="G12" s="8">
        <v>2</v>
      </c>
      <c r="H12" s="6"/>
      <c r="I12" s="6"/>
      <c r="J12" s="7"/>
      <c r="K12" s="7"/>
      <c r="L12" s="14">
        <v>0</v>
      </c>
      <c r="M12" s="14">
        <v>0</v>
      </c>
      <c r="N12" s="37">
        <f t="shared" si="0"/>
        <v>0</v>
      </c>
      <c r="O12" s="1"/>
    </row>
    <row r="13" spans="1:16" x14ac:dyDescent="0.2">
      <c r="A13" s="2"/>
      <c r="B13" s="23">
        <v>5</v>
      </c>
      <c r="C13" s="49">
        <v>5410491181372</v>
      </c>
      <c r="D13" s="8" t="s">
        <v>198</v>
      </c>
      <c r="E13" s="8">
        <v>10</v>
      </c>
      <c r="F13" s="8" t="s">
        <v>156</v>
      </c>
      <c r="G13" s="8">
        <v>22</v>
      </c>
      <c r="H13" s="6"/>
      <c r="I13" s="6"/>
      <c r="J13" s="7"/>
      <c r="K13" s="7"/>
      <c r="L13" s="14">
        <v>0</v>
      </c>
      <c r="M13" s="14">
        <v>0</v>
      </c>
      <c r="N13" s="37">
        <f t="shared" si="0"/>
        <v>0</v>
      </c>
      <c r="O13" s="1"/>
    </row>
    <row r="14" spans="1:16" x14ac:dyDescent="0.2">
      <c r="A14" s="2"/>
      <c r="B14" s="23">
        <v>6</v>
      </c>
      <c r="C14" s="49">
        <v>5410491195379</v>
      </c>
      <c r="D14" s="8" t="s">
        <v>199</v>
      </c>
      <c r="E14" s="8">
        <v>10</v>
      </c>
      <c r="F14" s="8" t="s">
        <v>156</v>
      </c>
      <c r="G14" s="8">
        <v>32</v>
      </c>
      <c r="H14" s="6"/>
      <c r="I14" s="6"/>
      <c r="J14" s="7"/>
      <c r="K14" s="7"/>
      <c r="L14" s="14">
        <v>0</v>
      </c>
      <c r="M14" s="14">
        <v>0</v>
      </c>
      <c r="N14" s="37">
        <f t="shared" si="0"/>
        <v>0</v>
      </c>
      <c r="O14" s="1"/>
    </row>
    <row r="15" spans="1:16" x14ac:dyDescent="0.2">
      <c r="A15" s="2"/>
      <c r="B15" s="23">
        <v>7</v>
      </c>
      <c r="C15" s="49">
        <v>5410491201018</v>
      </c>
      <c r="D15" s="8" t="s">
        <v>200</v>
      </c>
      <c r="E15" s="8">
        <v>2.5</v>
      </c>
      <c r="F15" s="8" t="s">
        <v>154</v>
      </c>
      <c r="G15" s="8">
        <v>2</v>
      </c>
      <c r="H15" s="6"/>
      <c r="I15" s="6"/>
      <c r="J15" s="7"/>
      <c r="K15" s="7"/>
      <c r="L15" s="14">
        <v>0</v>
      </c>
      <c r="M15" s="14">
        <v>0</v>
      </c>
      <c r="N15" s="37">
        <f t="shared" si="0"/>
        <v>0</v>
      </c>
      <c r="O15" s="1"/>
    </row>
    <row r="16" spans="1:16" x14ac:dyDescent="0.2">
      <c r="A16" s="2"/>
      <c r="B16" s="23">
        <v>8</v>
      </c>
      <c r="C16" s="49">
        <v>5410491201506</v>
      </c>
      <c r="D16" s="8" t="s">
        <v>201</v>
      </c>
      <c r="E16" s="8">
        <v>2.5</v>
      </c>
      <c r="F16" s="8" t="s">
        <v>154</v>
      </c>
      <c r="G16" s="8">
        <v>5</v>
      </c>
      <c r="H16" s="6"/>
      <c r="I16" s="6"/>
      <c r="J16" s="7"/>
      <c r="K16" s="7"/>
      <c r="L16" s="14">
        <v>0</v>
      </c>
      <c r="M16" s="14">
        <v>0</v>
      </c>
      <c r="N16" s="37">
        <f t="shared" si="0"/>
        <v>0</v>
      </c>
      <c r="O16" s="1"/>
    </row>
    <row r="17" spans="1:15" x14ac:dyDescent="0.2">
      <c r="A17" s="2"/>
      <c r="B17" s="23">
        <v>9</v>
      </c>
      <c r="C17" s="49">
        <v>5410491202107</v>
      </c>
      <c r="D17" s="8" t="s">
        <v>202</v>
      </c>
      <c r="E17" s="8">
        <v>10</v>
      </c>
      <c r="F17" s="8" t="s">
        <v>156</v>
      </c>
      <c r="G17" s="8">
        <v>5</v>
      </c>
      <c r="H17" s="6"/>
      <c r="I17" s="6"/>
      <c r="J17" s="7"/>
      <c r="K17" s="7"/>
      <c r="L17" s="14">
        <v>0</v>
      </c>
      <c r="M17" s="14">
        <v>0</v>
      </c>
      <c r="N17" s="37">
        <f t="shared" si="0"/>
        <v>0</v>
      </c>
      <c r="O17" s="1"/>
    </row>
    <row r="18" spans="1:15" x14ac:dyDescent="0.2">
      <c r="A18" s="2"/>
      <c r="B18" s="23">
        <v>10</v>
      </c>
      <c r="C18" s="49">
        <v>5410491203067</v>
      </c>
      <c r="D18" s="8" t="s">
        <v>203</v>
      </c>
      <c r="E18" s="8">
        <v>10</v>
      </c>
      <c r="F18" s="8" t="s">
        <v>156</v>
      </c>
      <c r="G18" s="8">
        <v>5</v>
      </c>
      <c r="H18" s="6"/>
      <c r="I18" s="6"/>
      <c r="J18" s="7"/>
      <c r="K18" s="7"/>
      <c r="L18" s="14">
        <v>0</v>
      </c>
      <c r="M18" s="14">
        <v>0</v>
      </c>
      <c r="N18" s="37">
        <f t="shared" si="0"/>
        <v>0</v>
      </c>
      <c r="O18" s="1"/>
    </row>
    <row r="19" spans="1:15" x14ac:dyDescent="0.2">
      <c r="A19" s="2"/>
      <c r="B19" s="23">
        <v>11</v>
      </c>
      <c r="C19" s="49">
        <v>5410491203579</v>
      </c>
      <c r="D19" s="8" t="s">
        <v>204</v>
      </c>
      <c r="E19" s="8">
        <v>1</v>
      </c>
      <c r="F19" s="8" t="s">
        <v>153</v>
      </c>
      <c r="G19" s="8">
        <v>2</v>
      </c>
      <c r="H19" s="6"/>
      <c r="I19" s="6"/>
      <c r="J19" s="7"/>
      <c r="K19" s="7"/>
      <c r="L19" s="14">
        <v>0</v>
      </c>
      <c r="M19" s="14">
        <v>0</v>
      </c>
      <c r="N19" s="37">
        <f t="shared" si="0"/>
        <v>0</v>
      </c>
      <c r="O19" s="1"/>
    </row>
    <row r="20" spans="1:15" x14ac:dyDescent="0.2">
      <c r="A20" s="2"/>
      <c r="B20" s="23">
        <v>12</v>
      </c>
      <c r="C20" s="49">
        <v>5410491203586</v>
      </c>
      <c r="D20" s="8" t="s">
        <v>205</v>
      </c>
      <c r="E20" s="8">
        <v>2.5</v>
      </c>
      <c r="F20" s="8" t="s">
        <v>154</v>
      </c>
      <c r="G20" s="8">
        <v>2</v>
      </c>
      <c r="H20" s="6"/>
      <c r="I20" s="6"/>
      <c r="J20" s="7"/>
      <c r="K20" s="7"/>
      <c r="L20" s="14">
        <v>0</v>
      </c>
      <c r="M20" s="14">
        <v>0</v>
      </c>
      <c r="N20" s="37">
        <f t="shared" si="0"/>
        <v>0</v>
      </c>
      <c r="O20" s="1"/>
    </row>
    <row r="21" spans="1:15" x14ac:dyDescent="0.2">
      <c r="A21" s="2"/>
      <c r="B21" s="23">
        <v>13</v>
      </c>
      <c r="C21" s="49">
        <v>8715758000067</v>
      </c>
      <c r="D21" s="50" t="s">
        <v>206</v>
      </c>
      <c r="E21" s="50">
        <v>2.5</v>
      </c>
      <c r="F21" s="8" t="s">
        <v>154</v>
      </c>
      <c r="G21" s="50">
        <v>3</v>
      </c>
      <c r="H21" s="6"/>
      <c r="I21" s="6"/>
      <c r="J21" s="7"/>
      <c r="K21" s="7"/>
      <c r="L21" s="14">
        <v>0</v>
      </c>
      <c r="M21" s="14">
        <v>0</v>
      </c>
      <c r="N21" s="37">
        <f t="shared" ref="N21" si="1">G21*M21</f>
        <v>0</v>
      </c>
      <c r="O21" s="1"/>
    </row>
    <row r="22" spans="1:15" x14ac:dyDescent="0.2">
      <c r="A22" s="2"/>
      <c r="B22" s="23">
        <v>14</v>
      </c>
      <c r="C22" s="44">
        <v>8715758001040</v>
      </c>
      <c r="D22" s="8" t="s">
        <v>17</v>
      </c>
      <c r="E22" s="8">
        <v>5</v>
      </c>
      <c r="F22" s="8" t="s">
        <v>155</v>
      </c>
      <c r="G22" s="41">
        <v>7</v>
      </c>
      <c r="H22" s="6"/>
      <c r="I22" s="6"/>
      <c r="J22" s="7"/>
      <c r="K22" s="7"/>
      <c r="L22" s="14">
        <v>0</v>
      </c>
      <c r="M22" s="14">
        <v>0</v>
      </c>
      <c r="N22" s="37">
        <f t="shared" si="0"/>
        <v>0</v>
      </c>
      <c r="O22" s="1"/>
    </row>
    <row r="23" spans="1:15" x14ac:dyDescent="0.2">
      <c r="A23" s="2"/>
      <c r="B23" s="23">
        <v>15</v>
      </c>
      <c r="C23" s="49">
        <v>8715758001989</v>
      </c>
      <c r="D23" s="8" t="s">
        <v>207</v>
      </c>
      <c r="E23" s="8">
        <v>1</v>
      </c>
      <c r="F23" s="8" t="s">
        <v>153</v>
      </c>
      <c r="G23" s="8">
        <v>9</v>
      </c>
      <c r="H23" s="6"/>
      <c r="I23" s="6"/>
      <c r="J23" s="7"/>
      <c r="K23" s="7"/>
      <c r="L23" s="14">
        <v>0</v>
      </c>
      <c r="M23" s="14">
        <v>0</v>
      </c>
      <c r="N23" s="37">
        <f t="shared" si="0"/>
        <v>0</v>
      </c>
      <c r="O23" s="1"/>
    </row>
    <row r="24" spans="1:15" x14ac:dyDescent="0.2">
      <c r="A24" s="2"/>
      <c r="B24" s="23">
        <v>16</v>
      </c>
      <c r="C24" s="49">
        <v>8715758001996</v>
      </c>
      <c r="D24" s="8" t="s">
        <v>208</v>
      </c>
      <c r="E24" s="8">
        <v>2.5</v>
      </c>
      <c r="F24" s="8" t="s">
        <v>154</v>
      </c>
      <c r="G24" s="8">
        <v>6</v>
      </c>
      <c r="H24" s="6"/>
      <c r="I24" s="6"/>
      <c r="J24" s="7"/>
      <c r="K24" s="7"/>
      <c r="L24" s="14">
        <v>0</v>
      </c>
      <c r="M24" s="14">
        <v>0</v>
      </c>
      <c r="N24" s="37">
        <f t="shared" si="0"/>
        <v>0</v>
      </c>
      <c r="O24" s="1"/>
    </row>
    <row r="25" spans="1:15" x14ac:dyDescent="0.2">
      <c r="A25" s="2"/>
      <c r="B25" s="23">
        <v>17</v>
      </c>
      <c r="C25" s="49">
        <v>8715758014811</v>
      </c>
      <c r="D25" s="8" t="s">
        <v>209</v>
      </c>
      <c r="E25" s="8">
        <v>1</v>
      </c>
      <c r="F25" s="8" t="s">
        <v>153</v>
      </c>
      <c r="G25" s="8">
        <v>14</v>
      </c>
      <c r="H25" s="6"/>
      <c r="I25" s="6"/>
      <c r="J25" s="7"/>
      <c r="K25" s="7"/>
      <c r="L25" s="14">
        <v>0</v>
      </c>
      <c r="M25" s="14">
        <v>0</v>
      </c>
      <c r="N25" s="37">
        <f t="shared" si="0"/>
        <v>0</v>
      </c>
      <c r="O25" s="1"/>
    </row>
    <row r="26" spans="1:15" x14ac:dyDescent="0.2">
      <c r="A26" s="2"/>
      <c r="B26" s="23">
        <v>18</v>
      </c>
      <c r="C26" s="44">
        <v>8715758014811</v>
      </c>
      <c r="D26" s="8" t="s">
        <v>10</v>
      </c>
      <c r="E26" s="8">
        <v>1</v>
      </c>
      <c r="F26" s="8" t="s">
        <v>153</v>
      </c>
      <c r="G26" s="41">
        <v>1</v>
      </c>
      <c r="H26" s="6"/>
      <c r="I26" s="6"/>
      <c r="J26" s="7"/>
      <c r="K26" s="7"/>
      <c r="L26" s="14">
        <v>0</v>
      </c>
      <c r="M26" s="14">
        <v>0</v>
      </c>
      <c r="N26" s="37">
        <f t="shared" si="0"/>
        <v>0</v>
      </c>
      <c r="O26" s="1"/>
    </row>
    <row r="27" spans="1:15" x14ac:dyDescent="0.2">
      <c r="A27" s="2"/>
      <c r="B27" s="23">
        <v>19</v>
      </c>
      <c r="C27" s="49">
        <v>8715758014828</v>
      </c>
      <c r="D27" s="8" t="s">
        <v>210</v>
      </c>
      <c r="E27" s="8">
        <v>2.5</v>
      </c>
      <c r="F27" s="8" t="s">
        <v>154</v>
      </c>
      <c r="G27" s="8">
        <v>16</v>
      </c>
      <c r="H27" s="6"/>
      <c r="I27" s="6"/>
      <c r="J27" s="7"/>
      <c r="K27" s="7"/>
      <c r="L27" s="14">
        <v>0</v>
      </c>
      <c r="M27" s="14">
        <v>0</v>
      </c>
      <c r="N27" s="37">
        <f t="shared" si="0"/>
        <v>0</v>
      </c>
      <c r="O27" s="1"/>
    </row>
    <row r="28" spans="1:15" x14ac:dyDescent="0.2">
      <c r="A28" s="2"/>
      <c r="B28" s="23">
        <v>20</v>
      </c>
      <c r="C28" s="49">
        <v>8715758017942</v>
      </c>
      <c r="D28" s="8" t="s">
        <v>211</v>
      </c>
      <c r="E28" s="8">
        <v>1</v>
      </c>
      <c r="F28" s="8" t="s">
        <v>153</v>
      </c>
      <c r="G28" s="8">
        <v>3</v>
      </c>
      <c r="H28" s="6"/>
      <c r="I28" s="6"/>
      <c r="J28" s="7"/>
      <c r="K28" s="7"/>
      <c r="L28" s="14">
        <v>0</v>
      </c>
      <c r="M28" s="14">
        <v>0</v>
      </c>
      <c r="N28" s="37">
        <f t="shared" si="0"/>
        <v>0</v>
      </c>
      <c r="O28" s="1"/>
    </row>
    <row r="29" spans="1:15" x14ac:dyDescent="0.2">
      <c r="A29" s="2"/>
      <c r="B29" s="23">
        <v>21</v>
      </c>
      <c r="C29" s="49">
        <v>8715758017966</v>
      </c>
      <c r="D29" s="8" t="s">
        <v>212</v>
      </c>
      <c r="E29" s="8">
        <v>1</v>
      </c>
      <c r="F29" s="8" t="s">
        <v>153</v>
      </c>
      <c r="G29" s="8">
        <v>6</v>
      </c>
      <c r="H29" s="6"/>
      <c r="I29" s="6"/>
      <c r="J29" s="7"/>
      <c r="K29" s="7"/>
      <c r="L29" s="14">
        <v>0</v>
      </c>
      <c r="M29" s="14">
        <v>0</v>
      </c>
      <c r="N29" s="37">
        <f t="shared" si="0"/>
        <v>0</v>
      </c>
      <c r="O29" s="1"/>
    </row>
    <row r="30" spans="1:15" x14ac:dyDescent="0.2">
      <c r="A30" s="2"/>
      <c r="B30" s="23">
        <v>22</v>
      </c>
      <c r="C30" s="44">
        <v>8715758017973</v>
      </c>
      <c r="D30" s="8" t="s">
        <v>5</v>
      </c>
      <c r="E30" s="8">
        <v>2.5</v>
      </c>
      <c r="F30" s="8" t="s">
        <v>154</v>
      </c>
      <c r="G30" s="41">
        <v>15</v>
      </c>
      <c r="H30" s="6"/>
      <c r="I30" s="6"/>
      <c r="J30" s="7"/>
      <c r="K30" s="7"/>
      <c r="L30" s="14">
        <v>0</v>
      </c>
      <c r="M30" s="14">
        <v>0</v>
      </c>
      <c r="N30" s="37">
        <f t="shared" si="0"/>
        <v>0</v>
      </c>
      <c r="O30" s="1"/>
    </row>
    <row r="31" spans="1:15" x14ac:dyDescent="0.2">
      <c r="A31" s="2"/>
      <c r="B31" s="23">
        <v>23</v>
      </c>
      <c r="C31" s="49">
        <v>8715758021147</v>
      </c>
      <c r="D31" s="8" t="s">
        <v>213</v>
      </c>
      <c r="E31" s="41">
        <v>2.5</v>
      </c>
      <c r="F31" s="8" t="s">
        <v>154</v>
      </c>
      <c r="G31" s="8">
        <v>3</v>
      </c>
      <c r="H31" s="6"/>
      <c r="I31" s="6"/>
      <c r="J31" s="7"/>
      <c r="K31" s="7"/>
      <c r="L31" s="14">
        <v>0</v>
      </c>
      <c r="M31" s="14">
        <v>0</v>
      </c>
      <c r="N31" s="37">
        <f t="shared" si="0"/>
        <v>0</v>
      </c>
      <c r="O31" s="1"/>
    </row>
    <row r="32" spans="1:15" x14ac:dyDescent="0.2">
      <c r="A32" s="2"/>
      <c r="B32" s="23">
        <v>24</v>
      </c>
      <c r="C32" s="44">
        <v>8715758023066</v>
      </c>
      <c r="D32" s="8" t="s">
        <v>11</v>
      </c>
      <c r="E32" s="8">
        <v>2.5</v>
      </c>
      <c r="F32" s="8" t="s">
        <v>154</v>
      </c>
      <c r="G32" s="41">
        <v>3</v>
      </c>
      <c r="H32" s="6"/>
      <c r="I32" s="6"/>
      <c r="J32" s="7"/>
      <c r="K32" s="7"/>
      <c r="L32" s="14">
        <v>0</v>
      </c>
      <c r="M32" s="14">
        <v>0</v>
      </c>
      <c r="N32" s="37">
        <f t="shared" si="0"/>
        <v>0</v>
      </c>
      <c r="O32" s="1"/>
    </row>
    <row r="33" spans="1:15" x14ac:dyDescent="0.2">
      <c r="A33" s="2"/>
      <c r="B33" s="23">
        <v>25</v>
      </c>
      <c r="C33" s="49">
        <v>8715758023554</v>
      </c>
      <c r="D33" s="8" t="s">
        <v>214</v>
      </c>
      <c r="E33" s="41">
        <v>10</v>
      </c>
      <c r="F33" s="8" t="s">
        <v>156</v>
      </c>
      <c r="G33" s="8">
        <v>8</v>
      </c>
      <c r="H33" s="6"/>
      <c r="I33" s="6"/>
      <c r="J33" s="7"/>
      <c r="K33" s="7"/>
      <c r="L33" s="14">
        <v>0</v>
      </c>
      <c r="M33" s="14">
        <v>0</v>
      </c>
      <c r="N33" s="37">
        <f t="shared" si="0"/>
        <v>0</v>
      </c>
      <c r="O33" s="1"/>
    </row>
    <row r="34" spans="1:15" x14ac:dyDescent="0.2">
      <c r="A34" s="2"/>
      <c r="B34" s="23">
        <v>26</v>
      </c>
      <c r="C34" s="49">
        <v>8715758025862</v>
      </c>
      <c r="D34" s="8" t="s">
        <v>215</v>
      </c>
      <c r="E34" s="8">
        <v>1</v>
      </c>
      <c r="F34" s="8" t="s">
        <v>153</v>
      </c>
      <c r="G34" s="8">
        <v>3</v>
      </c>
      <c r="H34" s="6"/>
      <c r="I34" s="6"/>
      <c r="J34" s="7"/>
      <c r="K34" s="7"/>
      <c r="L34" s="14">
        <v>0</v>
      </c>
      <c r="M34" s="14">
        <v>0</v>
      </c>
      <c r="N34" s="37">
        <f t="shared" si="0"/>
        <v>0</v>
      </c>
      <c r="O34" s="1"/>
    </row>
    <row r="35" spans="1:15" x14ac:dyDescent="0.2">
      <c r="A35" s="2"/>
      <c r="B35" s="23">
        <v>27</v>
      </c>
      <c r="C35" s="49">
        <v>8715758025879</v>
      </c>
      <c r="D35" s="8" t="s">
        <v>216</v>
      </c>
      <c r="E35" s="41">
        <v>1</v>
      </c>
      <c r="F35" s="8" t="s">
        <v>153</v>
      </c>
      <c r="G35" s="8">
        <v>7</v>
      </c>
      <c r="H35" s="6"/>
      <c r="I35" s="6"/>
      <c r="J35" s="7"/>
      <c r="K35" s="7"/>
      <c r="L35" s="14">
        <v>0</v>
      </c>
      <c r="M35" s="14">
        <v>0</v>
      </c>
      <c r="N35" s="37">
        <f>G35*M35</f>
        <v>0</v>
      </c>
      <c r="O35" s="1"/>
    </row>
    <row r="36" spans="1:15" x14ac:dyDescent="0.2">
      <c r="A36" s="2"/>
      <c r="B36" s="23">
        <v>28</v>
      </c>
      <c r="C36" s="49">
        <v>8715758025886</v>
      </c>
      <c r="D36" s="8" t="s">
        <v>217</v>
      </c>
      <c r="E36" s="8">
        <v>1</v>
      </c>
      <c r="F36" s="8" t="s">
        <v>153</v>
      </c>
      <c r="G36" s="8">
        <v>16</v>
      </c>
      <c r="H36" s="6"/>
      <c r="I36" s="6"/>
      <c r="J36" s="42"/>
      <c r="K36" s="42"/>
      <c r="L36" s="14">
        <v>0</v>
      </c>
      <c r="M36" s="14">
        <v>0</v>
      </c>
      <c r="N36" s="37">
        <f t="shared" ref="N36:N63" si="2">G36*M36</f>
        <v>0</v>
      </c>
      <c r="O36" s="1"/>
    </row>
    <row r="37" spans="1:15" x14ac:dyDescent="0.2">
      <c r="A37" s="2"/>
      <c r="B37" s="23">
        <v>29</v>
      </c>
      <c r="C37" s="49">
        <v>8715758025909</v>
      </c>
      <c r="D37" s="8" t="s">
        <v>218</v>
      </c>
      <c r="E37" s="8">
        <v>2.5</v>
      </c>
      <c r="F37" s="8" t="s">
        <v>154</v>
      </c>
      <c r="G37" s="8">
        <v>27</v>
      </c>
      <c r="H37" s="6"/>
      <c r="I37" s="6"/>
      <c r="J37" s="42"/>
      <c r="K37" s="42"/>
      <c r="L37" s="14">
        <v>0</v>
      </c>
      <c r="M37" s="14">
        <v>0</v>
      </c>
      <c r="N37" s="37">
        <f t="shared" si="2"/>
        <v>0</v>
      </c>
      <c r="O37" s="1"/>
    </row>
    <row r="38" spans="1:15" x14ac:dyDescent="0.2">
      <c r="A38" s="2"/>
      <c r="B38" s="23">
        <v>30</v>
      </c>
      <c r="C38" s="49">
        <v>8715758025916</v>
      </c>
      <c r="D38" s="8" t="s">
        <v>219</v>
      </c>
      <c r="E38" s="8">
        <v>2.5</v>
      </c>
      <c r="F38" s="8" t="s">
        <v>154</v>
      </c>
      <c r="G38" s="8">
        <v>3</v>
      </c>
      <c r="H38" s="6"/>
      <c r="I38" s="6"/>
      <c r="J38" s="42"/>
      <c r="K38" s="42"/>
      <c r="L38" s="14">
        <v>0</v>
      </c>
      <c r="M38" s="14">
        <v>0</v>
      </c>
      <c r="N38" s="37">
        <f t="shared" si="2"/>
        <v>0</v>
      </c>
      <c r="O38" s="1"/>
    </row>
    <row r="39" spans="1:15" x14ac:dyDescent="0.2">
      <c r="A39" s="2"/>
      <c r="B39" s="23">
        <v>31</v>
      </c>
      <c r="C39" s="49">
        <v>8715758025923</v>
      </c>
      <c r="D39" s="8" t="s">
        <v>220</v>
      </c>
      <c r="E39" s="41">
        <v>2.5</v>
      </c>
      <c r="F39" s="8" t="s">
        <v>154</v>
      </c>
      <c r="G39" s="8">
        <v>9</v>
      </c>
      <c r="H39" s="6"/>
      <c r="I39" s="6"/>
      <c r="J39" s="42"/>
      <c r="K39" s="42"/>
      <c r="L39" s="14">
        <v>0</v>
      </c>
      <c r="M39" s="14">
        <v>0</v>
      </c>
      <c r="N39" s="37">
        <f t="shared" si="2"/>
        <v>0</v>
      </c>
      <c r="O39" s="1"/>
    </row>
    <row r="40" spans="1:15" x14ac:dyDescent="0.2">
      <c r="A40" s="2"/>
      <c r="B40" s="23">
        <v>32</v>
      </c>
      <c r="C40" s="49">
        <v>8715758026302</v>
      </c>
      <c r="D40" s="8" t="s">
        <v>221</v>
      </c>
      <c r="E40" s="8">
        <v>1</v>
      </c>
      <c r="F40" s="8" t="s">
        <v>153</v>
      </c>
      <c r="G40" s="8">
        <v>9</v>
      </c>
      <c r="H40" s="6"/>
      <c r="I40" s="6"/>
      <c r="J40" s="42"/>
      <c r="K40" s="42"/>
      <c r="L40" s="14">
        <v>0</v>
      </c>
      <c r="M40" s="14">
        <v>0</v>
      </c>
      <c r="N40" s="37">
        <f t="shared" si="2"/>
        <v>0</v>
      </c>
      <c r="O40" s="1"/>
    </row>
    <row r="41" spans="1:15" x14ac:dyDescent="0.2">
      <c r="A41" s="2"/>
      <c r="B41" s="23">
        <v>33</v>
      </c>
      <c r="C41" s="49">
        <v>8715758026326</v>
      </c>
      <c r="D41" s="8" t="s">
        <v>222</v>
      </c>
      <c r="E41" s="8">
        <v>1</v>
      </c>
      <c r="F41" s="8" t="s">
        <v>153</v>
      </c>
      <c r="G41" s="8">
        <v>5</v>
      </c>
      <c r="H41" s="6"/>
      <c r="I41" s="6"/>
      <c r="J41" s="42"/>
      <c r="K41" s="42"/>
      <c r="L41" s="14">
        <v>0</v>
      </c>
      <c r="M41" s="14">
        <v>0</v>
      </c>
      <c r="N41" s="37">
        <f t="shared" si="2"/>
        <v>0</v>
      </c>
      <c r="O41" s="1"/>
    </row>
    <row r="42" spans="1:15" x14ac:dyDescent="0.2">
      <c r="A42" s="2"/>
      <c r="B42" s="23">
        <v>34</v>
      </c>
      <c r="C42" s="49">
        <v>8715758026340</v>
      </c>
      <c r="D42" s="8" t="s">
        <v>223</v>
      </c>
      <c r="E42" s="8">
        <v>2.5</v>
      </c>
      <c r="F42" s="8" t="s">
        <v>154</v>
      </c>
      <c r="G42" s="8">
        <v>8</v>
      </c>
      <c r="H42" s="6"/>
      <c r="I42" s="6"/>
      <c r="J42" s="42"/>
      <c r="K42" s="42"/>
      <c r="L42" s="14">
        <v>0</v>
      </c>
      <c r="M42" s="14">
        <v>0</v>
      </c>
      <c r="N42" s="37">
        <f t="shared" si="2"/>
        <v>0</v>
      </c>
      <c r="O42" s="1"/>
    </row>
    <row r="43" spans="1:15" x14ac:dyDescent="0.2">
      <c r="A43" s="2"/>
      <c r="B43" s="23">
        <v>35</v>
      </c>
      <c r="C43" s="49">
        <v>8715758026364</v>
      </c>
      <c r="D43" s="8" t="s">
        <v>224</v>
      </c>
      <c r="E43" s="8">
        <v>2.5</v>
      </c>
      <c r="F43" s="8" t="s">
        <v>154</v>
      </c>
      <c r="G43" s="8">
        <v>3</v>
      </c>
      <c r="H43" s="6"/>
      <c r="I43" s="6"/>
      <c r="J43" s="42"/>
      <c r="K43" s="42"/>
      <c r="L43" s="14">
        <v>0</v>
      </c>
      <c r="M43" s="14">
        <v>0</v>
      </c>
      <c r="N43" s="37">
        <f t="shared" si="2"/>
        <v>0</v>
      </c>
      <c r="O43" s="1"/>
    </row>
    <row r="44" spans="1:15" x14ac:dyDescent="0.2">
      <c r="A44" s="2"/>
      <c r="B44" s="23">
        <v>36</v>
      </c>
      <c r="C44" s="44">
        <v>8715758027385</v>
      </c>
      <c r="D44" s="8" t="s">
        <v>18</v>
      </c>
      <c r="E44" s="8">
        <v>5</v>
      </c>
      <c r="F44" s="8" t="s">
        <v>155</v>
      </c>
      <c r="G44" s="41">
        <v>1</v>
      </c>
      <c r="H44" s="6"/>
      <c r="I44" s="6"/>
      <c r="J44" s="42"/>
      <c r="K44" s="42"/>
      <c r="L44" s="14">
        <v>0</v>
      </c>
      <c r="M44" s="14">
        <v>0</v>
      </c>
      <c r="N44" s="37">
        <f t="shared" si="2"/>
        <v>0</v>
      </c>
      <c r="O44" s="1"/>
    </row>
    <row r="45" spans="1:15" x14ac:dyDescent="0.2">
      <c r="A45" s="2"/>
      <c r="B45" s="23">
        <v>37</v>
      </c>
      <c r="C45" s="45">
        <v>8715758028160</v>
      </c>
      <c r="D45" s="8" t="s">
        <v>12</v>
      </c>
      <c r="E45" s="8">
        <v>1</v>
      </c>
      <c r="F45" s="8" t="s">
        <v>153</v>
      </c>
      <c r="G45" s="41">
        <v>1</v>
      </c>
      <c r="H45" s="6"/>
      <c r="I45" s="6"/>
      <c r="J45" s="42"/>
      <c r="K45" s="42"/>
      <c r="L45" s="14">
        <v>0</v>
      </c>
      <c r="M45" s="14">
        <v>0</v>
      </c>
      <c r="N45" s="37">
        <f t="shared" si="2"/>
        <v>0</v>
      </c>
      <c r="O45" s="1"/>
    </row>
    <row r="46" spans="1:15" x14ac:dyDescent="0.2">
      <c r="A46" s="2"/>
      <c r="B46" s="23">
        <v>38</v>
      </c>
      <c r="C46" s="49">
        <v>8715758028177</v>
      </c>
      <c r="D46" s="8" t="s">
        <v>225</v>
      </c>
      <c r="E46" s="8">
        <v>2.5</v>
      </c>
      <c r="F46" s="8" t="s">
        <v>154</v>
      </c>
      <c r="G46" s="8">
        <v>9</v>
      </c>
      <c r="H46" s="6"/>
      <c r="I46" s="6"/>
      <c r="J46" s="42"/>
      <c r="K46" s="42"/>
      <c r="L46" s="14">
        <v>0</v>
      </c>
      <c r="M46" s="14">
        <v>0</v>
      </c>
      <c r="N46" s="37">
        <f t="shared" si="2"/>
        <v>0</v>
      </c>
      <c r="O46" s="1"/>
    </row>
    <row r="47" spans="1:15" x14ac:dyDescent="0.2">
      <c r="A47" s="2"/>
      <c r="B47" s="23">
        <v>39</v>
      </c>
      <c r="C47" s="44">
        <v>8715758029198</v>
      </c>
      <c r="D47" s="8" t="s">
        <v>130</v>
      </c>
      <c r="E47" s="8">
        <v>10</v>
      </c>
      <c r="F47" s="8" t="s">
        <v>156</v>
      </c>
      <c r="G47" s="41">
        <v>1</v>
      </c>
      <c r="H47" s="6"/>
      <c r="I47" s="6"/>
      <c r="J47" s="42"/>
      <c r="K47" s="42"/>
      <c r="L47" s="14">
        <v>0</v>
      </c>
      <c r="M47" s="14">
        <v>0</v>
      </c>
      <c r="N47" s="37">
        <f t="shared" si="2"/>
        <v>0</v>
      </c>
      <c r="O47" s="1"/>
    </row>
    <row r="48" spans="1:15" x14ac:dyDescent="0.2">
      <c r="A48" s="2"/>
      <c r="B48" s="23">
        <v>40</v>
      </c>
      <c r="C48" s="44">
        <v>8715758030422</v>
      </c>
      <c r="D48" s="8" t="s">
        <v>6</v>
      </c>
      <c r="E48" s="8">
        <v>10</v>
      </c>
      <c r="F48" s="8" t="s">
        <v>237</v>
      </c>
      <c r="G48" s="41">
        <v>80</v>
      </c>
      <c r="H48" s="6"/>
      <c r="I48" s="6"/>
      <c r="J48" s="42"/>
      <c r="K48" s="42"/>
      <c r="L48" s="14">
        <v>0</v>
      </c>
      <c r="M48" s="14">
        <v>0</v>
      </c>
      <c r="N48" s="37">
        <f t="shared" si="2"/>
        <v>0</v>
      </c>
      <c r="O48" s="1"/>
    </row>
    <row r="49" spans="1:16" x14ac:dyDescent="0.2">
      <c r="A49" s="2"/>
      <c r="B49" s="23">
        <v>41</v>
      </c>
      <c r="C49" s="44">
        <v>8715758035557</v>
      </c>
      <c r="D49" s="8" t="s">
        <v>13</v>
      </c>
      <c r="E49" s="8">
        <v>1</v>
      </c>
      <c r="F49" s="8" t="s">
        <v>153</v>
      </c>
      <c r="G49" s="41">
        <v>1</v>
      </c>
      <c r="H49" s="6"/>
      <c r="I49" s="6"/>
      <c r="J49" s="42"/>
      <c r="K49" s="42"/>
      <c r="L49" s="14">
        <v>0</v>
      </c>
      <c r="M49" s="14">
        <v>0</v>
      </c>
      <c r="N49" s="37">
        <f t="shared" si="2"/>
        <v>0</v>
      </c>
      <c r="O49" s="1"/>
    </row>
    <row r="50" spans="1:16" x14ac:dyDescent="0.2">
      <c r="A50" s="2"/>
      <c r="B50" s="23">
        <v>42</v>
      </c>
      <c r="C50" s="45">
        <v>8715758035762</v>
      </c>
      <c r="D50" s="8" t="s">
        <v>14</v>
      </c>
      <c r="E50" s="8">
        <v>0.5</v>
      </c>
      <c r="F50" s="8" t="s">
        <v>152</v>
      </c>
      <c r="G50" s="41">
        <v>1</v>
      </c>
      <c r="H50" s="6"/>
      <c r="I50" s="6"/>
      <c r="J50" s="42"/>
      <c r="K50" s="42"/>
      <c r="L50" s="14">
        <v>0</v>
      </c>
      <c r="M50" s="14">
        <v>0</v>
      </c>
      <c r="N50" s="37">
        <f t="shared" si="2"/>
        <v>0</v>
      </c>
      <c r="O50" s="1"/>
    </row>
    <row r="51" spans="1:16" x14ac:dyDescent="0.2">
      <c r="A51" s="2"/>
      <c r="B51" s="23">
        <v>43</v>
      </c>
      <c r="C51" s="44">
        <v>8716242344377</v>
      </c>
      <c r="D51" s="8" t="s">
        <v>7</v>
      </c>
      <c r="E51" s="8">
        <v>10</v>
      </c>
      <c r="F51" s="8" t="s">
        <v>156</v>
      </c>
      <c r="G51" s="41">
        <v>40</v>
      </c>
      <c r="H51" s="6"/>
      <c r="I51" s="6"/>
      <c r="J51" s="42"/>
      <c r="K51" s="42"/>
      <c r="L51" s="14">
        <v>0</v>
      </c>
      <c r="M51" s="14">
        <v>0</v>
      </c>
      <c r="N51" s="37">
        <f t="shared" si="2"/>
        <v>0</v>
      </c>
      <c r="O51" s="1"/>
    </row>
    <row r="52" spans="1:16" x14ac:dyDescent="0.2">
      <c r="A52" s="2"/>
      <c r="B52" s="23">
        <v>44</v>
      </c>
      <c r="C52" s="49">
        <v>8716644205672</v>
      </c>
      <c r="D52" s="8" t="s">
        <v>226</v>
      </c>
      <c r="E52" s="8">
        <v>10</v>
      </c>
      <c r="F52" s="8" t="s">
        <v>156</v>
      </c>
      <c r="G52" s="8">
        <v>2</v>
      </c>
      <c r="H52" s="6"/>
      <c r="I52" s="6"/>
      <c r="J52" s="42"/>
      <c r="K52" s="42"/>
      <c r="L52" s="14">
        <v>0</v>
      </c>
      <c r="M52" s="14">
        <v>0</v>
      </c>
      <c r="N52" s="37">
        <f t="shared" si="2"/>
        <v>0</v>
      </c>
      <c r="O52" s="1"/>
    </row>
    <row r="53" spans="1:16" x14ac:dyDescent="0.2">
      <c r="A53" s="2"/>
      <c r="B53" s="23">
        <v>45</v>
      </c>
      <c r="C53" s="49">
        <v>8716644205702</v>
      </c>
      <c r="D53" s="8" t="s">
        <v>227</v>
      </c>
      <c r="E53" s="8">
        <v>5</v>
      </c>
      <c r="F53" s="8" t="s">
        <v>155</v>
      </c>
      <c r="G53" s="8">
        <v>3</v>
      </c>
      <c r="H53" s="6"/>
      <c r="I53" s="6"/>
      <c r="J53" s="42"/>
      <c r="K53" s="42"/>
      <c r="L53" s="14">
        <v>0</v>
      </c>
      <c r="M53" s="14">
        <v>0</v>
      </c>
      <c r="N53" s="37">
        <f t="shared" si="2"/>
        <v>0</v>
      </c>
      <c r="O53" s="1"/>
    </row>
    <row r="54" spans="1:16" x14ac:dyDescent="0.2">
      <c r="A54" s="2"/>
      <c r="B54" s="23">
        <v>46</v>
      </c>
      <c r="C54" s="49">
        <v>8716644205719</v>
      </c>
      <c r="D54" s="8" t="s">
        <v>228</v>
      </c>
      <c r="E54" s="8">
        <v>10</v>
      </c>
      <c r="F54" s="8" t="s">
        <v>156</v>
      </c>
      <c r="G54" s="8">
        <v>20</v>
      </c>
      <c r="H54" s="6"/>
      <c r="I54" s="6"/>
      <c r="J54" s="42"/>
      <c r="K54" s="42"/>
      <c r="L54" s="14">
        <v>0</v>
      </c>
      <c r="M54" s="14">
        <v>0</v>
      </c>
      <c r="N54" s="37">
        <f t="shared" si="2"/>
        <v>0</v>
      </c>
      <c r="O54" s="1"/>
    </row>
    <row r="55" spans="1:16" x14ac:dyDescent="0.2">
      <c r="A55" s="2"/>
      <c r="B55" s="23">
        <v>47</v>
      </c>
      <c r="C55" s="49">
        <v>8716644205825</v>
      </c>
      <c r="D55" s="8" t="s">
        <v>229</v>
      </c>
      <c r="E55" s="8">
        <v>10</v>
      </c>
      <c r="F55" s="8" t="s">
        <v>156</v>
      </c>
      <c r="G55" s="8">
        <v>2</v>
      </c>
      <c r="H55" s="6"/>
      <c r="I55" s="6"/>
      <c r="J55" s="42"/>
      <c r="K55" s="42"/>
      <c r="L55" s="14">
        <v>0</v>
      </c>
      <c r="M55" s="14">
        <v>0</v>
      </c>
      <c r="N55" s="37">
        <f t="shared" si="2"/>
        <v>0</v>
      </c>
      <c r="O55" s="1"/>
    </row>
    <row r="56" spans="1:16" x14ac:dyDescent="0.2">
      <c r="A56" s="2"/>
      <c r="B56" s="23">
        <v>48</v>
      </c>
      <c r="C56" s="49">
        <v>8716644206044</v>
      </c>
      <c r="D56" s="8" t="s">
        <v>230</v>
      </c>
      <c r="E56" s="8">
        <v>5</v>
      </c>
      <c r="F56" s="8" t="s">
        <v>155</v>
      </c>
      <c r="G56" s="8">
        <v>2</v>
      </c>
      <c r="H56" s="6"/>
      <c r="I56" s="6"/>
      <c r="J56" s="42"/>
      <c r="K56" s="42"/>
      <c r="L56" s="14">
        <v>0</v>
      </c>
      <c r="M56" s="14">
        <v>0</v>
      </c>
      <c r="N56" s="37">
        <f t="shared" si="2"/>
        <v>0</v>
      </c>
      <c r="O56" s="1"/>
    </row>
    <row r="57" spans="1:16" x14ac:dyDescent="0.2">
      <c r="A57" s="2"/>
      <c r="B57" s="23">
        <v>49</v>
      </c>
      <c r="C57" s="51" t="s">
        <v>177</v>
      </c>
      <c r="D57" s="8" t="s">
        <v>231</v>
      </c>
      <c r="E57" s="8">
        <v>10</v>
      </c>
      <c r="F57" s="8" t="s">
        <v>156</v>
      </c>
      <c r="G57" s="8">
        <v>2</v>
      </c>
      <c r="H57" s="6"/>
      <c r="I57" s="6"/>
      <c r="J57" s="42"/>
      <c r="K57" s="42"/>
      <c r="L57" s="14">
        <v>0</v>
      </c>
      <c r="M57" s="14">
        <v>0</v>
      </c>
      <c r="N57" s="37">
        <f t="shared" si="2"/>
        <v>0</v>
      </c>
      <c r="O57" s="1"/>
    </row>
    <row r="58" spans="1:16" x14ac:dyDescent="0.2">
      <c r="A58" s="2"/>
      <c r="B58" s="23">
        <v>50</v>
      </c>
      <c r="C58" s="51" t="s">
        <v>178</v>
      </c>
      <c r="D58" s="8" t="s">
        <v>232</v>
      </c>
      <c r="E58" s="8">
        <v>10</v>
      </c>
      <c r="F58" s="8" t="s">
        <v>156</v>
      </c>
      <c r="G58" s="8">
        <v>3</v>
      </c>
      <c r="H58" s="6"/>
      <c r="I58" s="6"/>
      <c r="J58" s="42"/>
      <c r="K58" s="42"/>
      <c r="L58" s="14">
        <v>0</v>
      </c>
      <c r="M58" s="14">
        <v>0</v>
      </c>
      <c r="N58" s="37">
        <f t="shared" si="2"/>
        <v>0</v>
      </c>
      <c r="O58" s="1"/>
    </row>
    <row r="59" spans="1:16" x14ac:dyDescent="0.2">
      <c r="A59" s="2"/>
      <c r="B59" s="23">
        <v>51</v>
      </c>
      <c r="C59" s="51" t="s">
        <v>179</v>
      </c>
      <c r="D59" s="8" t="s">
        <v>233</v>
      </c>
      <c r="E59" s="8">
        <v>10</v>
      </c>
      <c r="F59" s="8" t="s">
        <v>156</v>
      </c>
      <c r="G59" s="8">
        <v>2</v>
      </c>
      <c r="H59" s="6"/>
      <c r="I59" s="6"/>
      <c r="J59" s="42"/>
      <c r="K59" s="42"/>
      <c r="L59" s="14">
        <v>0</v>
      </c>
      <c r="M59" s="14">
        <v>0</v>
      </c>
      <c r="N59" s="37">
        <f t="shared" si="2"/>
        <v>0</v>
      </c>
      <c r="O59" s="1"/>
    </row>
    <row r="60" spans="1:16" x14ac:dyDescent="0.2">
      <c r="A60" s="2"/>
      <c r="B60" s="23">
        <v>52</v>
      </c>
      <c r="C60" s="51" t="s">
        <v>180</v>
      </c>
      <c r="D60" s="8" t="s">
        <v>234</v>
      </c>
      <c r="E60" s="8">
        <v>10</v>
      </c>
      <c r="F60" s="8" t="s">
        <v>156</v>
      </c>
      <c r="G60" s="8">
        <v>10</v>
      </c>
      <c r="H60" s="6"/>
      <c r="I60" s="6"/>
      <c r="J60" s="42"/>
      <c r="K60" s="42"/>
      <c r="L60" s="14">
        <v>0</v>
      </c>
      <c r="M60" s="14">
        <v>0</v>
      </c>
      <c r="N60" s="37">
        <f t="shared" si="2"/>
        <v>0</v>
      </c>
      <c r="O60" s="1"/>
    </row>
    <row r="61" spans="1:16" x14ac:dyDescent="0.2">
      <c r="A61" s="2"/>
      <c r="B61" s="23">
        <v>53</v>
      </c>
      <c r="C61" s="51" t="s">
        <v>181</v>
      </c>
      <c r="D61" s="8" t="s">
        <v>235</v>
      </c>
      <c r="E61" s="8">
        <v>10</v>
      </c>
      <c r="F61" s="8" t="s">
        <v>156</v>
      </c>
      <c r="G61" s="8">
        <v>5</v>
      </c>
      <c r="H61" s="6"/>
      <c r="I61" s="6"/>
      <c r="J61" s="42"/>
      <c r="K61" s="42"/>
      <c r="L61" s="14">
        <v>0</v>
      </c>
      <c r="M61" s="14">
        <v>0</v>
      </c>
      <c r="N61" s="37">
        <f t="shared" si="2"/>
        <v>0</v>
      </c>
      <c r="P61" s="1"/>
    </row>
    <row r="62" spans="1:16" x14ac:dyDescent="0.2">
      <c r="A62" s="2"/>
      <c r="B62" s="23">
        <v>54</v>
      </c>
      <c r="C62" s="51" t="s">
        <v>182</v>
      </c>
      <c r="D62" s="8" t="s">
        <v>236</v>
      </c>
      <c r="E62" s="8">
        <v>10</v>
      </c>
      <c r="F62" s="8" t="s">
        <v>156</v>
      </c>
      <c r="G62" s="8">
        <v>1</v>
      </c>
      <c r="H62" s="6"/>
      <c r="I62" s="6"/>
      <c r="J62" s="42"/>
      <c r="K62" s="42"/>
      <c r="L62" s="14">
        <v>0</v>
      </c>
      <c r="M62" s="14">
        <v>0</v>
      </c>
      <c r="N62" s="37">
        <f t="shared" si="2"/>
        <v>0</v>
      </c>
      <c r="P62" s="1"/>
    </row>
    <row r="63" spans="1:16" ht="16" thickBot="1" x14ac:dyDescent="0.25">
      <c r="A63" s="2"/>
      <c r="B63" s="24">
        <v>55</v>
      </c>
      <c r="C63" s="52" t="s">
        <v>183</v>
      </c>
      <c r="D63" s="25" t="s">
        <v>231</v>
      </c>
      <c r="E63" s="25">
        <v>10</v>
      </c>
      <c r="F63" s="25" t="s">
        <v>156</v>
      </c>
      <c r="G63" s="25">
        <v>5</v>
      </c>
      <c r="H63" s="9"/>
      <c r="I63" s="9"/>
      <c r="J63" s="10"/>
      <c r="K63" s="10"/>
      <c r="L63" s="15">
        <v>0</v>
      </c>
      <c r="M63" s="15">
        <v>0</v>
      </c>
      <c r="N63" s="38">
        <f t="shared" si="2"/>
        <v>0</v>
      </c>
      <c r="O63" s="30"/>
      <c r="P63" s="1"/>
    </row>
    <row r="64" spans="1:16" ht="16" thickBot="1" x14ac:dyDescent="0.25">
      <c r="A64" s="2"/>
      <c r="B64" s="46"/>
      <c r="C64" s="53"/>
      <c r="D64" s="43"/>
      <c r="E64" s="43"/>
      <c r="F64" s="43"/>
      <c r="G64" s="43"/>
      <c r="H64" s="2"/>
      <c r="I64" s="2"/>
      <c r="J64" s="2"/>
      <c r="K64" s="2"/>
      <c r="L64" s="2"/>
      <c r="M64" s="31"/>
      <c r="N64" s="2"/>
      <c r="O64" s="2"/>
      <c r="P64" s="1"/>
    </row>
    <row r="65" spans="1:16" ht="16" thickBot="1" x14ac:dyDescent="0.25">
      <c r="A65" s="2"/>
      <c r="B65" s="46"/>
      <c r="C65" s="53"/>
      <c r="D65" s="43"/>
      <c r="E65" s="43"/>
      <c r="F65" s="43"/>
      <c r="G65" s="43"/>
      <c r="H65" s="2"/>
      <c r="I65" s="2"/>
      <c r="J65" s="2"/>
      <c r="K65" s="2"/>
      <c r="L65" s="2"/>
      <c r="M65" s="31"/>
      <c r="N65" s="26" t="s">
        <v>158</v>
      </c>
      <c r="O65" s="39">
        <f>SUM(N9:N63)</f>
        <v>0</v>
      </c>
      <c r="P65" s="1"/>
    </row>
    <row r="66" spans="1:16" ht="16" thickBot="1" x14ac:dyDescent="0.25">
      <c r="A66" s="2"/>
      <c r="B66" s="46"/>
      <c r="C66" s="53"/>
      <c r="D66" s="43"/>
      <c r="E66" s="43"/>
      <c r="F66" s="43"/>
      <c r="G66" s="43"/>
      <c r="H66" s="2"/>
      <c r="I66" s="2"/>
      <c r="J66" s="2"/>
      <c r="K66" s="2"/>
      <c r="L66" s="2"/>
      <c r="M66" s="31"/>
      <c r="N66" s="30"/>
      <c r="O66" s="30"/>
      <c r="P66" s="1"/>
    </row>
    <row r="67" spans="1:16" ht="56" x14ac:dyDescent="0.2">
      <c r="A67" s="2"/>
      <c r="B67" s="20" t="s">
        <v>151</v>
      </c>
      <c r="C67" s="21" t="s">
        <v>1</v>
      </c>
      <c r="D67" s="21" t="s">
        <v>0</v>
      </c>
      <c r="E67" s="21" t="s">
        <v>159</v>
      </c>
      <c r="F67" s="22" t="s">
        <v>2</v>
      </c>
      <c r="G67" s="22" t="s">
        <v>173</v>
      </c>
      <c r="H67" s="22" t="s">
        <v>176</v>
      </c>
      <c r="I67" s="40" t="s">
        <v>146</v>
      </c>
      <c r="J67" s="12" t="s">
        <v>147</v>
      </c>
      <c r="K67" s="12" t="s">
        <v>148</v>
      </c>
      <c r="L67" s="13" t="s">
        <v>157</v>
      </c>
      <c r="M67" s="36" t="s">
        <v>170</v>
      </c>
      <c r="N67" s="35" t="s">
        <v>175</v>
      </c>
      <c r="O67" s="1"/>
    </row>
    <row r="68" spans="1:16" x14ac:dyDescent="0.2">
      <c r="A68" s="2"/>
      <c r="B68" s="23">
        <v>1</v>
      </c>
      <c r="C68" s="54">
        <v>91511200195</v>
      </c>
      <c r="D68" s="50" t="s">
        <v>19</v>
      </c>
      <c r="E68" s="50"/>
      <c r="F68" s="50" t="s">
        <v>20</v>
      </c>
      <c r="G68" s="50">
        <v>1</v>
      </c>
      <c r="H68" s="47"/>
      <c r="I68" s="6"/>
      <c r="J68" s="7"/>
      <c r="K68" s="7"/>
      <c r="L68" s="14">
        <v>0</v>
      </c>
      <c r="M68" s="14">
        <v>0</v>
      </c>
      <c r="N68" s="37">
        <f>G68*M68</f>
        <v>0</v>
      </c>
      <c r="O68" s="1"/>
    </row>
    <row r="69" spans="1:16" x14ac:dyDescent="0.2">
      <c r="A69" s="2"/>
      <c r="B69" s="23">
        <v>2</v>
      </c>
      <c r="C69" s="54">
        <v>697482000255</v>
      </c>
      <c r="D69" s="50" t="s">
        <v>21</v>
      </c>
      <c r="E69" s="50"/>
      <c r="F69" s="50" t="s">
        <v>8</v>
      </c>
      <c r="G69" s="50">
        <v>1</v>
      </c>
      <c r="H69" s="47"/>
      <c r="I69" s="6"/>
      <c r="J69" s="7"/>
      <c r="K69" s="7"/>
      <c r="L69" s="14">
        <v>0</v>
      </c>
      <c r="M69" s="14">
        <v>0</v>
      </c>
      <c r="N69" s="37">
        <f t="shared" ref="N69:N77" si="3">G69*M69</f>
        <v>0</v>
      </c>
      <c r="O69" s="1"/>
    </row>
    <row r="70" spans="1:16" x14ac:dyDescent="0.2">
      <c r="A70" s="2"/>
      <c r="B70" s="23">
        <v>3</v>
      </c>
      <c r="C70" s="54">
        <v>697482000743</v>
      </c>
      <c r="D70" s="50" t="s">
        <v>22</v>
      </c>
      <c r="E70" s="50"/>
      <c r="F70" s="50" t="s">
        <v>8</v>
      </c>
      <c r="G70" s="50">
        <v>1</v>
      </c>
      <c r="H70" s="47"/>
      <c r="I70" s="6"/>
      <c r="J70" s="7"/>
      <c r="K70" s="7"/>
      <c r="L70" s="14">
        <v>0</v>
      </c>
      <c r="M70" s="14">
        <v>0</v>
      </c>
      <c r="N70" s="37">
        <f t="shared" si="3"/>
        <v>0</v>
      </c>
      <c r="O70" s="1"/>
    </row>
    <row r="71" spans="1:16" x14ac:dyDescent="0.2">
      <c r="A71" s="2"/>
      <c r="B71" s="23">
        <v>4</v>
      </c>
      <c r="C71" s="54">
        <v>3297970307322</v>
      </c>
      <c r="D71" s="50" t="s">
        <v>23</v>
      </c>
      <c r="E71" s="50" t="s">
        <v>163</v>
      </c>
      <c r="F71" s="50" t="s">
        <v>24</v>
      </c>
      <c r="G71" s="50">
        <v>1</v>
      </c>
      <c r="H71" s="47"/>
      <c r="I71" s="6"/>
      <c r="J71" s="7"/>
      <c r="K71" s="7"/>
      <c r="L71" s="14">
        <v>0</v>
      </c>
      <c r="M71" s="14">
        <v>0</v>
      </c>
      <c r="N71" s="37">
        <f t="shared" si="3"/>
        <v>0</v>
      </c>
      <c r="O71" s="1"/>
    </row>
    <row r="72" spans="1:16" x14ac:dyDescent="0.2">
      <c r="A72" s="2"/>
      <c r="B72" s="23">
        <v>5</v>
      </c>
      <c r="C72" s="54">
        <v>4001745234015</v>
      </c>
      <c r="D72" s="50" t="s">
        <v>25</v>
      </c>
      <c r="E72" s="50" t="s">
        <v>169</v>
      </c>
      <c r="F72" s="50" t="s">
        <v>9</v>
      </c>
      <c r="G72" s="50">
        <v>1</v>
      </c>
      <c r="H72" s="47"/>
      <c r="I72" s="6"/>
      <c r="J72" s="7"/>
      <c r="K72" s="7"/>
      <c r="L72" s="14">
        <v>0</v>
      </c>
      <c r="M72" s="14">
        <v>0</v>
      </c>
      <c r="N72" s="37">
        <f t="shared" si="3"/>
        <v>0</v>
      </c>
      <c r="O72" s="1"/>
    </row>
    <row r="73" spans="1:16" x14ac:dyDescent="0.2">
      <c r="A73" s="2"/>
      <c r="B73" s="23">
        <v>6</v>
      </c>
      <c r="C73" s="54">
        <v>4001941114241</v>
      </c>
      <c r="D73" s="50" t="s">
        <v>26</v>
      </c>
      <c r="E73" s="50" t="s">
        <v>166</v>
      </c>
      <c r="F73" s="50" t="s">
        <v>9</v>
      </c>
      <c r="G73" s="50">
        <v>1</v>
      </c>
      <c r="H73" s="47"/>
      <c r="I73" s="6"/>
      <c r="J73" s="7"/>
      <c r="K73" s="7"/>
      <c r="L73" s="14">
        <v>0</v>
      </c>
      <c r="M73" s="14">
        <v>0</v>
      </c>
      <c r="N73" s="37">
        <f t="shared" si="3"/>
        <v>0</v>
      </c>
      <c r="O73" s="1"/>
    </row>
    <row r="74" spans="1:16" x14ac:dyDescent="0.2">
      <c r="A74" s="2"/>
      <c r="B74" s="23">
        <v>7</v>
      </c>
      <c r="C74" s="54">
        <v>4006325508425</v>
      </c>
      <c r="D74" s="50" t="s">
        <v>27</v>
      </c>
      <c r="E74" s="50"/>
      <c r="F74" s="50" t="s">
        <v>4</v>
      </c>
      <c r="G74" s="50">
        <v>1</v>
      </c>
      <c r="H74" s="47"/>
      <c r="I74" s="6"/>
      <c r="J74" s="7"/>
      <c r="K74" s="7"/>
      <c r="L74" s="14">
        <v>0</v>
      </c>
      <c r="M74" s="14">
        <v>0</v>
      </c>
      <c r="N74" s="37">
        <f t="shared" si="3"/>
        <v>0</v>
      </c>
      <c r="O74" s="1"/>
    </row>
    <row r="75" spans="1:16" x14ac:dyDescent="0.2">
      <c r="A75" s="2"/>
      <c r="B75" s="23">
        <v>8</v>
      </c>
      <c r="C75" s="54">
        <v>4011772203946</v>
      </c>
      <c r="D75" s="50" t="s">
        <v>28</v>
      </c>
      <c r="E75" s="50" t="s">
        <v>168</v>
      </c>
      <c r="F75" s="50" t="s">
        <v>9</v>
      </c>
      <c r="G75" s="50">
        <v>1</v>
      </c>
      <c r="H75" s="47"/>
      <c r="I75" s="6"/>
      <c r="J75" s="7"/>
      <c r="K75" s="7"/>
      <c r="L75" s="14">
        <v>0</v>
      </c>
      <c r="M75" s="14">
        <v>0</v>
      </c>
      <c r="N75" s="37">
        <f t="shared" si="3"/>
        <v>0</v>
      </c>
      <c r="O75" s="1"/>
    </row>
    <row r="76" spans="1:16" x14ac:dyDescent="0.2">
      <c r="A76" s="2"/>
      <c r="B76" s="23">
        <v>9</v>
      </c>
      <c r="C76" s="49">
        <v>4011772307408</v>
      </c>
      <c r="D76" s="50" t="s">
        <v>238</v>
      </c>
      <c r="E76" s="50" t="s">
        <v>163</v>
      </c>
      <c r="F76" s="50" t="s">
        <v>29</v>
      </c>
      <c r="G76" s="50">
        <v>20</v>
      </c>
      <c r="H76" s="47"/>
      <c r="I76" s="6"/>
      <c r="J76" s="7"/>
      <c r="K76" s="7"/>
      <c r="L76" s="14">
        <v>0</v>
      </c>
      <c r="M76" s="14">
        <v>0</v>
      </c>
      <c r="N76" s="37">
        <f t="shared" si="3"/>
        <v>0</v>
      </c>
      <c r="O76" s="1"/>
    </row>
    <row r="77" spans="1:16" x14ac:dyDescent="0.2">
      <c r="A77" s="2"/>
      <c r="B77" s="23">
        <v>10</v>
      </c>
      <c r="C77" s="54">
        <v>4014549413661</v>
      </c>
      <c r="D77" s="50" t="s">
        <v>30</v>
      </c>
      <c r="E77" s="50"/>
      <c r="F77" s="50" t="s">
        <v>4</v>
      </c>
      <c r="G77" s="50">
        <v>6</v>
      </c>
      <c r="H77" s="47"/>
      <c r="I77" s="6"/>
      <c r="J77" s="7"/>
      <c r="K77" s="7"/>
      <c r="L77" s="14">
        <v>0</v>
      </c>
      <c r="M77" s="14">
        <v>0</v>
      </c>
      <c r="N77" s="37">
        <f t="shared" si="3"/>
        <v>0</v>
      </c>
      <c r="O77" s="1"/>
    </row>
    <row r="78" spans="1:16" x14ac:dyDescent="0.2">
      <c r="A78" s="2"/>
      <c r="B78" s="23">
        <v>11</v>
      </c>
      <c r="C78" s="54">
        <v>4016648302051</v>
      </c>
      <c r="D78" s="50" t="s">
        <v>31</v>
      </c>
      <c r="E78" s="50"/>
      <c r="F78" s="50" t="s">
        <v>9</v>
      </c>
      <c r="G78" s="50">
        <v>1</v>
      </c>
      <c r="H78" s="47"/>
      <c r="I78" s="6"/>
      <c r="J78" s="7"/>
      <c r="K78" s="7"/>
      <c r="L78" s="14">
        <v>0</v>
      </c>
      <c r="M78" s="14">
        <v>0</v>
      </c>
      <c r="N78" s="37">
        <f t="shared" ref="N78:N99" si="4">G78*M78</f>
        <v>0</v>
      </c>
      <c r="P78" s="1"/>
    </row>
    <row r="79" spans="1:16" x14ac:dyDescent="0.2">
      <c r="A79" s="2"/>
      <c r="B79" s="23">
        <v>12</v>
      </c>
      <c r="C79" s="54">
        <v>4016648302082</v>
      </c>
      <c r="D79" s="50" t="s">
        <v>32</v>
      </c>
      <c r="E79" s="50"/>
      <c r="F79" s="50" t="s">
        <v>24</v>
      </c>
      <c r="G79" s="50">
        <v>1</v>
      </c>
      <c r="H79" s="47"/>
      <c r="I79" s="6"/>
      <c r="J79" s="7"/>
      <c r="K79" s="7"/>
      <c r="L79" s="14">
        <v>0</v>
      </c>
      <c r="M79" s="14">
        <v>0</v>
      </c>
      <c r="N79" s="37">
        <f t="shared" si="4"/>
        <v>0</v>
      </c>
      <c r="P79" s="1"/>
    </row>
    <row r="80" spans="1:16" x14ac:dyDescent="0.2">
      <c r="A80" s="2"/>
      <c r="B80" s="23">
        <v>13</v>
      </c>
      <c r="C80" s="54">
        <v>4016648302105</v>
      </c>
      <c r="D80" s="50" t="s">
        <v>33</v>
      </c>
      <c r="E80" s="50"/>
      <c r="F80" s="50" t="s">
        <v>9</v>
      </c>
      <c r="G80" s="50">
        <v>1</v>
      </c>
      <c r="H80" s="47"/>
      <c r="I80" s="6"/>
      <c r="J80" s="7"/>
      <c r="K80" s="7"/>
      <c r="L80" s="14">
        <v>0</v>
      </c>
      <c r="M80" s="14">
        <v>0</v>
      </c>
      <c r="N80" s="37">
        <f t="shared" si="4"/>
        <v>0</v>
      </c>
      <c r="P80" s="1"/>
    </row>
    <row r="81" spans="1:16" x14ac:dyDescent="0.2">
      <c r="A81" s="2"/>
      <c r="B81" s="23">
        <v>14</v>
      </c>
      <c r="C81" s="54">
        <v>4016648302129</v>
      </c>
      <c r="D81" s="50" t="s">
        <v>34</v>
      </c>
      <c r="E81" s="50"/>
      <c r="F81" s="50" t="s">
        <v>9</v>
      </c>
      <c r="G81" s="50">
        <v>1</v>
      </c>
      <c r="H81" s="47"/>
      <c r="I81" s="6"/>
      <c r="J81" s="7"/>
      <c r="K81" s="7"/>
      <c r="L81" s="14">
        <v>0</v>
      </c>
      <c r="M81" s="14">
        <v>0</v>
      </c>
      <c r="N81" s="37">
        <f t="shared" si="4"/>
        <v>0</v>
      </c>
      <c r="P81" s="1"/>
    </row>
    <row r="82" spans="1:16" x14ac:dyDescent="0.2">
      <c r="A82" s="2"/>
      <c r="B82" s="23">
        <v>15</v>
      </c>
      <c r="C82" s="54">
        <v>4021633103049</v>
      </c>
      <c r="D82" s="50" t="s">
        <v>35</v>
      </c>
      <c r="E82" s="50"/>
      <c r="F82" s="50" t="s">
        <v>9</v>
      </c>
      <c r="G82" s="50">
        <v>1</v>
      </c>
      <c r="H82" s="47"/>
      <c r="I82" s="6"/>
      <c r="J82" s="7"/>
      <c r="K82" s="7"/>
      <c r="L82" s="14">
        <v>0</v>
      </c>
      <c r="M82" s="14">
        <v>0</v>
      </c>
      <c r="N82" s="37">
        <f t="shared" si="4"/>
        <v>0</v>
      </c>
      <c r="P82" s="1"/>
    </row>
    <row r="83" spans="1:16" x14ac:dyDescent="0.2">
      <c r="B83" s="23">
        <v>16</v>
      </c>
      <c r="C83" s="54">
        <v>4021633103063</v>
      </c>
      <c r="D83" s="50" t="s">
        <v>36</v>
      </c>
      <c r="E83" s="50"/>
      <c r="F83" s="50" t="s">
        <v>24</v>
      </c>
      <c r="G83" s="50">
        <v>1</v>
      </c>
      <c r="H83" s="47"/>
      <c r="I83" s="6"/>
      <c r="J83" s="7"/>
      <c r="K83" s="7"/>
      <c r="L83" s="14">
        <v>0</v>
      </c>
      <c r="M83" s="14">
        <v>0</v>
      </c>
      <c r="N83" s="37">
        <f t="shared" si="4"/>
        <v>0</v>
      </c>
      <c r="P83" s="1"/>
    </row>
    <row r="84" spans="1:16" x14ac:dyDescent="0.2">
      <c r="B84" s="23">
        <v>17</v>
      </c>
      <c r="C84" s="54">
        <v>4021633103087</v>
      </c>
      <c r="D84" s="50" t="s">
        <v>37</v>
      </c>
      <c r="E84" s="50"/>
      <c r="F84" s="50" t="s">
        <v>9</v>
      </c>
      <c r="G84" s="50">
        <v>1</v>
      </c>
      <c r="H84" s="47"/>
      <c r="I84" s="6"/>
      <c r="J84" s="7"/>
      <c r="K84" s="7"/>
      <c r="L84" s="14">
        <v>0</v>
      </c>
      <c r="M84" s="14">
        <v>0</v>
      </c>
      <c r="N84" s="37">
        <f t="shared" si="4"/>
        <v>0</v>
      </c>
      <c r="P84" s="1"/>
    </row>
    <row r="85" spans="1:16" x14ac:dyDescent="0.2">
      <c r="B85" s="23">
        <v>18</v>
      </c>
      <c r="C85" s="54">
        <v>4021633103124</v>
      </c>
      <c r="D85" s="50" t="s">
        <v>38</v>
      </c>
      <c r="E85" s="50"/>
      <c r="F85" s="50" t="s">
        <v>9</v>
      </c>
      <c r="G85" s="50">
        <v>1</v>
      </c>
      <c r="H85" s="47"/>
      <c r="I85" s="6"/>
      <c r="J85" s="7"/>
      <c r="K85" s="7"/>
      <c r="L85" s="14">
        <v>0</v>
      </c>
      <c r="M85" s="14">
        <v>0</v>
      </c>
      <c r="N85" s="37">
        <f t="shared" si="4"/>
        <v>0</v>
      </c>
      <c r="P85" s="1"/>
    </row>
    <row r="86" spans="1:16" x14ac:dyDescent="0.2">
      <c r="B86" s="23">
        <v>19</v>
      </c>
      <c r="C86" s="54">
        <v>4046719270675</v>
      </c>
      <c r="D86" s="50" t="s">
        <v>39</v>
      </c>
      <c r="E86" s="50"/>
      <c r="F86" s="50" t="s">
        <v>40</v>
      </c>
      <c r="G86" s="50">
        <v>1</v>
      </c>
      <c r="H86" s="47"/>
      <c r="I86" s="6"/>
      <c r="J86" s="7"/>
      <c r="K86" s="7"/>
      <c r="L86" s="14">
        <v>0</v>
      </c>
      <c r="M86" s="14">
        <v>0</v>
      </c>
      <c r="N86" s="37">
        <f t="shared" si="4"/>
        <v>0</v>
      </c>
      <c r="P86" s="1"/>
    </row>
    <row r="87" spans="1:16" x14ac:dyDescent="0.2">
      <c r="B87" s="23">
        <v>20</v>
      </c>
      <c r="C87" s="54">
        <v>5060126291022</v>
      </c>
      <c r="D87" s="50" t="s">
        <v>41</v>
      </c>
      <c r="E87" s="50"/>
      <c r="F87" s="50" t="s">
        <v>42</v>
      </c>
      <c r="G87" s="50">
        <v>1</v>
      </c>
      <c r="H87" s="47"/>
      <c r="I87" s="6"/>
      <c r="J87" s="7"/>
      <c r="K87" s="7"/>
      <c r="L87" s="14">
        <v>0</v>
      </c>
      <c r="M87" s="14">
        <v>0</v>
      </c>
      <c r="N87" s="37">
        <f t="shared" si="4"/>
        <v>0</v>
      </c>
      <c r="P87" s="1"/>
    </row>
    <row r="88" spans="1:16" x14ac:dyDescent="0.2">
      <c r="B88" s="23">
        <v>21</v>
      </c>
      <c r="C88" s="54">
        <v>5060126291169</v>
      </c>
      <c r="D88" s="50" t="s">
        <v>43</v>
      </c>
      <c r="E88" s="50"/>
      <c r="F88" s="50" t="s">
        <v>44</v>
      </c>
      <c r="G88" s="50">
        <v>1</v>
      </c>
      <c r="H88" s="47"/>
      <c r="I88" s="6"/>
      <c r="J88" s="7"/>
      <c r="K88" s="7"/>
      <c r="L88" s="14">
        <v>0</v>
      </c>
      <c r="M88" s="14">
        <v>0</v>
      </c>
      <c r="N88" s="37">
        <f t="shared" si="4"/>
        <v>0</v>
      </c>
      <c r="P88" s="1"/>
    </row>
    <row r="89" spans="1:16" x14ac:dyDescent="0.2">
      <c r="B89" s="23">
        <v>22</v>
      </c>
      <c r="C89" s="54">
        <v>5060126291183</v>
      </c>
      <c r="D89" s="50" t="s">
        <v>45</v>
      </c>
      <c r="E89" s="50"/>
      <c r="F89" s="50" t="s">
        <v>44</v>
      </c>
      <c r="G89" s="50">
        <v>20</v>
      </c>
      <c r="H89" s="47"/>
      <c r="I89" s="6"/>
      <c r="J89" s="7"/>
      <c r="K89" s="7"/>
      <c r="L89" s="14">
        <v>0</v>
      </c>
      <c r="M89" s="14">
        <v>0</v>
      </c>
      <c r="N89" s="37">
        <f t="shared" si="4"/>
        <v>0</v>
      </c>
      <c r="P89" s="1"/>
    </row>
    <row r="90" spans="1:16" x14ac:dyDescent="0.2">
      <c r="B90" s="23">
        <v>23</v>
      </c>
      <c r="C90" s="54">
        <v>5902658117763</v>
      </c>
      <c r="D90" s="50" t="s">
        <v>46</v>
      </c>
      <c r="E90" s="50"/>
      <c r="F90" s="50" t="s">
        <v>40</v>
      </c>
      <c r="G90" s="50">
        <v>1</v>
      </c>
      <c r="H90" s="47"/>
      <c r="I90" s="6"/>
      <c r="J90" s="7"/>
      <c r="K90" s="7"/>
      <c r="L90" s="14">
        <v>0</v>
      </c>
      <c r="M90" s="14">
        <v>0</v>
      </c>
      <c r="N90" s="37">
        <f t="shared" si="4"/>
        <v>0</v>
      </c>
      <c r="P90" s="1"/>
    </row>
    <row r="91" spans="1:16" x14ac:dyDescent="0.2">
      <c r="B91" s="23">
        <v>24</v>
      </c>
      <c r="C91" s="49">
        <v>7311518002848</v>
      </c>
      <c r="D91" s="50" t="s">
        <v>239</v>
      </c>
      <c r="E91" s="50"/>
      <c r="F91" s="50" t="s">
        <v>24</v>
      </c>
      <c r="G91" s="50">
        <v>12</v>
      </c>
      <c r="H91" s="47"/>
      <c r="I91" s="6"/>
      <c r="J91" s="7"/>
      <c r="K91" s="7"/>
      <c r="L91" s="14">
        <v>0</v>
      </c>
      <c r="M91" s="14">
        <v>0</v>
      </c>
      <c r="N91" s="37">
        <f t="shared" si="4"/>
        <v>0</v>
      </c>
      <c r="P91" s="1"/>
    </row>
    <row r="92" spans="1:16" x14ac:dyDescent="0.2">
      <c r="B92" s="23">
        <v>25</v>
      </c>
      <c r="C92" s="54">
        <v>7611123250604</v>
      </c>
      <c r="D92" s="50" t="s">
        <v>47</v>
      </c>
      <c r="E92" s="50"/>
      <c r="F92" s="50" t="s">
        <v>48</v>
      </c>
      <c r="G92" s="50">
        <v>1</v>
      </c>
      <c r="H92" s="47"/>
      <c r="I92" s="6"/>
      <c r="J92" s="7"/>
      <c r="K92" s="7"/>
      <c r="L92" s="14">
        <v>0</v>
      </c>
      <c r="M92" s="14">
        <v>0</v>
      </c>
      <c r="N92" s="37">
        <f t="shared" si="4"/>
        <v>0</v>
      </c>
      <c r="P92" s="1"/>
    </row>
    <row r="93" spans="1:16" x14ac:dyDescent="0.2">
      <c r="B93" s="23">
        <v>26</v>
      </c>
      <c r="C93" s="54">
        <v>7611123250628</v>
      </c>
      <c r="D93" s="50" t="s">
        <v>49</v>
      </c>
      <c r="E93" s="50"/>
      <c r="F93" s="50" t="s">
        <v>48</v>
      </c>
      <c r="G93" s="50">
        <v>5</v>
      </c>
      <c r="H93" s="47"/>
      <c r="I93" s="6"/>
      <c r="J93" s="7"/>
      <c r="K93" s="7"/>
      <c r="L93" s="14">
        <v>0</v>
      </c>
      <c r="M93" s="14">
        <v>0</v>
      </c>
      <c r="N93" s="37">
        <f t="shared" si="4"/>
        <v>0</v>
      </c>
      <c r="P93" s="1"/>
    </row>
    <row r="94" spans="1:16" x14ac:dyDescent="0.2">
      <c r="B94" s="23">
        <v>27</v>
      </c>
      <c r="C94" s="54">
        <v>7611123250642</v>
      </c>
      <c r="D94" s="50" t="s">
        <v>50</v>
      </c>
      <c r="E94" s="50"/>
      <c r="F94" s="50" t="s">
        <v>48</v>
      </c>
      <c r="G94" s="50">
        <v>1</v>
      </c>
      <c r="H94" s="47"/>
      <c r="I94" s="6"/>
      <c r="J94" s="7"/>
      <c r="K94" s="7"/>
      <c r="L94" s="14">
        <v>0</v>
      </c>
      <c r="M94" s="14">
        <v>0</v>
      </c>
      <c r="N94" s="37">
        <f t="shared" si="4"/>
        <v>0</v>
      </c>
      <c r="P94" s="1"/>
    </row>
    <row r="95" spans="1:16" x14ac:dyDescent="0.2">
      <c r="B95" s="23">
        <v>28</v>
      </c>
      <c r="C95" s="54">
        <v>7611123250666</v>
      </c>
      <c r="D95" s="50" t="s">
        <v>51</v>
      </c>
      <c r="E95" s="50"/>
      <c r="F95" s="50" t="s">
        <v>48</v>
      </c>
      <c r="G95" s="50">
        <v>3</v>
      </c>
      <c r="H95" s="47"/>
      <c r="I95" s="6"/>
      <c r="J95" s="7"/>
      <c r="K95" s="7"/>
      <c r="L95" s="14">
        <v>0</v>
      </c>
      <c r="M95" s="14">
        <v>0</v>
      </c>
      <c r="N95" s="37">
        <f t="shared" si="4"/>
        <v>0</v>
      </c>
      <c r="P95" s="1"/>
    </row>
    <row r="96" spans="1:16" x14ac:dyDescent="0.2">
      <c r="B96" s="23">
        <v>29</v>
      </c>
      <c r="C96" s="54">
        <v>7611123250680</v>
      </c>
      <c r="D96" s="50" t="s">
        <v>52</v>
      </c>
      <c r="E96" s="50"/>
      <c r="F96" s="50" t="s">
        <v>48</v>
      </c>
      <c r="G96" s="50">
        <v>6</v>
      </c>
      <c r="H96" s="47"/>
      <c r="I96" s="6"/>
      <c r="J96" s="7"/>
      <c r="K96" s="7"/>
      <c r="L96" s="14">
        <v>0</v>
      </c>
      <c r="M96" s="14">
        <v>0</v>
      </c>
      <c r="N96" s="37">
        <f t="shared" si="4"/>
        <v>0</v>
      </c>
      <c r="P96" s="1"/>
    </row>
    <row r="97" spans="2:16" x14ac:dyDescent="0.2">
      <c r="B97" s="23">
        <v>30</v>
      </c>
      <c r="C97" s="54">
        <v>7611123250703</v>
      </c>
      <c r="D97" s="50" t="s">
        <v>53</v>
      </c>
      <c r="E97" s="50"/>
      <c r="F97" s="50" t="s">
        <v>48</v>
      </c>
      <c r="G97" s="50">
        <v>1</v>
      </c>
      <c r="H97" s="47"/>
      <c r="I97" s="6"/>
      <c r="J97" s="7"/>
      <c r="K97" s="7"/>
      <c r="L97" s="14">
        <v>0</v>
      </c>
      <c r="M97" s="14">
        <v>0</v>
      </c>
      <c r="N97" s="37">
        <f t="shared" si="4"/>
        <v>0</v>
      </c>
      <c r="P97" s="1"/>
    </row>
    <row r="98" spans="2:16" x14ac:dyDescent="0.2">
      <c r="B98" s="23">
        <v>31</v>
      </c>
      <c r="C98" s="54">
        <v>7611123275973</v>
      </c>
      <c r="D98" s="50" t="s">
        <v>54</v>
      </c>
      <c r="E98" s="50"/>
      <c r="F98" s="50" t="s">
        <v>48</v>
      </c>
      <c r="G98" s="50">
        <v>1</v>
      </c>
      <c r="H98" s="47"/>
      <c r="I98" s="6"/>
      <c r="J98" s="7"/>
      <c r="K98" s="7"/>
      <c r="L98" s="14">
        <v>0</v>
      </c>
      <c r="M98" s="14">
        <v>0</v>
      </c>
      <c r="N98" s="37">
        <f t="shared" si="4"/>
        <v>0</v>
      </c>
      <c r="P98" s="1"/>
    </row>
    <row r="99" spans="2:16" x14ac:dyDescent="0.2">
      <c r="B99" s="23">
        <v>32</v>
      </c>
      <c r="C99" s="54">
        <v>7611123275997</v>
      </c>
      <c r="D99" s="50" t="s">
        <v>55</v>
      </c>
      <c r="E99" s="50"/>
      <c r="F99" s="50" t="s">
        <v>48</v>
      </c>
      <c r="G99" s="50">
        <v>1</v>
      </c>
      <c r="H99" s="47"/>
      <c r="I99" s="6"/>
      <c r="J99" s="7"/>
      <c r="K99" s="7"/>
      <c r="L99" s="14">
        <v>0</v>
      </c>
      <c r="M99" s="14">
        <v>0</v>
      </c>
      <c r="N99" s="37">
        <f t="shared" si="4"/>
        <v>0</v>
      </c>
      <c r="P99" s="1"/>
    </row>
    <row r="100" spans="2:16" x14ac:dyDescent="0.2">
      <c r="B100" s="23">
        <v>33</v>
      </c>
      <c r="C100" s="54">
        <v>7611123276017</v>
      </c>
      <c r="D100" s="50" t="s">
        <v>56</v>
      </c>
      <c r="E100" s="50"/>
      <c r="F100" s="50" t="s">
        <v>48</v>
      </c>
      <c r="G100" s="50">
        <v>5</v>
      </c>
      <c r="H100" s="47"/>
      <c r="I100" s="6"/>
      <c r="J100" s="7"/>
      <c r="K100" s="7"/>
      <c r="L100" s="14">
        <v>0</v>
      </c>
      <c r="M100" s="14">
        <v>0</v>
      </c>
      <c r="N100" s="37">
        <f t="shared" ref="N100:N150" si="5">G100*M100</f>
        <v>0</v>
      </c>
      <c r="P100" s="1"/>
    </row>
    <row r="101" spans="2:16" x14ac:dyDescent="0.2">
      <c r="B101" s="23">
        <v>34</v>
      </c>
      <c r="C101" s="54">
        <v>7611123276031</v>
      </c>
      <c r="D101" s="50" t="s">
        <v>57</v>
      </c>
      <c r="E101" s="50"/>
      <c r="F101" s="50" t="s">
        <v>48</v>
      </c>
      <c r="G101" s="50">
        <v>1</v>
      </c>
      <c r="H101" s="47"/>
      <c r="I101" s="6"/>
      <c r="J101" s="7"/>
      <c r="K101" s="7"/>
      <c r="L101" s="14">
        <v>0</v>
      </c>
      <c r="M101" s="14">
        <v>0</v>
      </c>
      <c r="N101" s="37">
        <f t="shared" si="5"/>
        <v>0</v>
      </c>
      <c r="P101" s="1"/>
    </row>
    <row r="102" spans="2:16" x14ac:dyDescent="0.2">
      <c r="B102" s="23">
        <v>35</v>
      </c>
      <c r="C102" s="54">
        <v>7611123276055</v>
      </c>
      <c r="D102" s="50" t="s">
        <v>58</v>
      </c>
      <c r="E102" s="50"/>
      <c r="F102" s="50" t="s">
        <v>48</v>
      </c>
      <c r="G102" s="50">
        <v>1</v>
      </c>
      <c r="H102" s="47"/>
      <c r="I102" s="6"/>
      <c r="J102" s="7"/>
      <c r="K102" s="7"/>
      <c r="L102" s="14">
        <v>0</v>
      </c>
      <c r="M102" s="14">
        <v>0</v>
      </c>
      <c r="N102" s="37">
        <f t="shared" si="5"/>
        <v>0</v>
      </c>
      <c r="P102" s="1"/>
    </row>
    <row r="103" spans="2:16" x14ac:dyDescent="0.2">
      <c r="B103" s="23">
        <v>36</v>
      </c>
      <c r="C103" s="49">
        <v>8710839110727</v>
      </c>
      <c r="D103" s="50" t="s">
        <v>240</v>
      </c>
      <c r="E103" s="50" t="s">
        <v>161</v>
      </c>
      <c r="F103" s="50" t="s">
        <v>24</v>
      </c>
      <c r="G103" s="50">
        <v>5</v>
      </c>
      <c r="H103" s="47"/>
      <c r="I103" s="6"/>
      <c r="J103" s="7"/>
      <c r="K103" s="7"/>
      <c r="L103" s="14">
        <v>0</v>
      </c>
      <c r="M103" s="14">
        <v>0</v>
      </c>
      <c r="N103" s="37">
        <f t="shared" si="5"/>
        <v>0</v>
      </c>
      <c r="P103" s="1"/>
    </row>
    <row r="104" spans="2:16" x14ac:dyDescent="0.2">
      <c r="B104" s="23">
        <v>37</v>
      </c>
      <c r="C104" s="49">
        <v>8710839110741</v>
      </c>
      <c r="D104" s="50" t="s">
        <v>241</v>
      </c>
      <c r="E104" s="50" t="s">
        <v>242</v>
      </c>
      <c r="F104" s="50" t="s">
        <v>24</v>
      </c>
      <c r="G104" s="50">
        <v>6</v>
      </c>
      <c r="H104" s="47"/>
      <c r="I104" s="6"/>
      <c r="J104" s="7"/>
      <c r="K104" s="7"/>
      <c r="L104" s="14">
        <v>0</v>
      </c>
      <c r="M104" s="14">
        <v>0</v>
      </c>
      <c r="N104" s="37">
        <f t="shared" si="5"/>
        <v>0</v>
      </c>
      <c r="P104" s="1"/>
    </row>
    <row r="105" spans="2:16" x14ac:dyDescent="0.2">
      <c r="B105" s="23">
        <v>38</v>
      </c>
      <c r="C105" s="49">
        <v>8710839111236</v>
      </c>
      <c r="D105" s="50" t="s">
        <v>244</v>
      </c>
      <c r="E105" s="50" t="s">
        <v>243</v>
      </c>
      <c r="F105" s="50" t="s">
        <v>24</v>
      </c>
      <c r="G105" s="50">
        <v>2</v>
      </c>
      <c r="H105" s="47"/>
      <c r="I105" s="6"/>
      <c r="J105" s="7"/>
      <c r="K105" s="7"/>
      <c r="L105" s="14">
        <v>0</v>
      </c>
      <c r="M105" s="14">
        <v>0</v>
      </c>
      <c r="N105" s="37">
        <f t="shared" si="5"/>
        <v>0</v>
      </c>
      <c r="P105" s="1"/>
    </row>
    <row r="106" spans="2:16" x14ac:dyDescent="0.2">
      <c r="B106" s="23">
        <v>39</v>
      </c>
      <c r="C106" s="49">
        <v>8710839111489</v>
      </c>
      <c r="D106" s="50" t="s">
        <v>245</v>
      </c>
      <c r="E106" s="50" t="s">
        <v>247</v>
      </c>
      <c r="F106" s="50" t="s">
        <v>24</v>
      </c>
      <c r="G106" s="50">
        <v>13</v>
      </c>
      <c r="H106" s="47"/>
      <c r="I106" s="6"/>
      <c r="J106" s="7"/>
      <c r="K106" s="7"/>
      <c r="L106" s="14">
        <v>0</v>
      </c>
      <c r="M106" s="14">
        <v>0</v>
      </c>
      <c r="N106" s="37">
        <f t="shared" si="5"/>
        <v>0</v>
      </c>
      <c r="P106" s="1"/>
    </row>
    <row r="107" spans="2:16" x14ac:dyDescent="0.2">
      <c r="B107" s="23">
        <v>40</v>
      </c>
      <c r="C107" s="49">
        <v>8710839650698</v>
      </c>
      <c r="D107" s="50" t="s">
        <v>246</v>
      </c>
      <c r="E107" s="50" t="s">
        <v>248</v>
      </c>
      <c r="F107" s="50" t="s">
        <v>24</v>
      </c>
      <c r="G107" s="50">
        <v>4</v>
      </c>
      <c r="H107" s="47"/>
      <c r="I107" s="6"/>
      <c r="J107" s="7"/>
      <c r="K107" s="7"/>
      <c r="L107" s="14">
        <v>0</v>
      </c>
      <c r="M107" s="14">
        <v>0</v>
      </c>
      <c r="N107" s="37">
        <f t="shared" si="5"/>
        <v>0</v>
      </c>
      <c r="P107" s="1"/>
    </row>
    <row r="108" spans="2:16" x14ac:dyDescent="0.2">
      <c r="B108" s="23">
        <v>41</v>
      </c>
      <c r="C108" s="54">
        <v>8711451000984</v>
      </c>
      <c r="D108" s="50" t="s">
        <v>59</v>
      </c>
      <c r="E108" s="50"/>
      <c r="F108" s="50" t="s">
        <v>60</v>
      </c>
      <c r="G108" s="50">
        <v>1</v>
      </c>
      <c r="H108" s="47"/>
      <c r="I108" s="6"/>
      <c r="J108" s="7"/>
      <c r="K108" s="7"/>
      <c r="L108" s="14">
        <v>0</v>
      </c>
      <c r="M108" s="14">
        <v>0</v>
      </c>
      <c r="N108" s="37">
        <f t="shared" si="5"/>
        <v>0</v>
      </c>
      <c r="P108" s="1"/>
    </row>
    <row r="109" spans="2:16" x14ac:dyDescent="0.2">
      <c r="B109" s="23">
        <v>42</v>
      </c>
      <c r="C109" s="54">
        <v>8711595055598</v>
      </c>
      <c r="D109" s="50" t="s">
        <v>61</v>
      </c>
      <c r="E109" s="50" t="s">
        <v>167</v>
      </c>
      <c r="F109" s="50" t="s">
        <v>29</v>
      </c>
      <c r="G109" s="50">
        <v>1</v>
      </c>
      <c r="H109" s="47"/>
      <c r="I109" s="6"/>
      <c r="J109" s="7"/>
      <c r="K109" s="7"/>
      <c r="L109" s="14">
        <v>0</v>
      </c>
      <c r="M109" s="14">
        <v>0</v>
      </c>
      <c r="N109" s="37">
        <f t="shared" si="5"/>
        <v>0</v>
      </c>
      <c r="P109" s="1"/>
    </row>
    <row r="110" spans="2:16" x14ac:dyDescent="0.2">
      <c r="B110" s="23">
        <v>43</v>
      </c>
      <c r="C110" s="54">
        <v>8711595055604</v>
      </c>
      <c r="D110" s="50" t="s">
        <v>62</v>
      </c>
      <c r="E110" s="50" t="s">
        <v>167</v>
      </c>
      <c r="F110" s="50" t="s">
        <v>63</v>
      </c>
      <c r="G110" s="50">
        <v>1</v>
      </c>
      <c r="H110" s="47"/>
      <c r="I110" s="6"/>
      <c r="J110" s="7"/>
      <c r="K110" s="7"/>
      <c r="L110" s="14">
        <v>0</v>
      </c>
      <c r="M110" s="14">
        <v>0</v>
      </c>
      <c r="N110" s="37">
        <f t="shared" si="5"/>
        <v>0</v>
      </c>
      <c r="P110" s="1"/>
    </row>
    <row r="111" spans="2:16" x14ac:dyDescent="0.2">
      <c r="B111" s="23">
        <v>44</v>
      </c>
      <c r="C111" s="54">
        <v>8711595055604</v>
      </c>
      <c r="D111" s="50" t="s">
        <v>62</v>
      </c>
      <c r="E111" s="50" t="s">
        <v>167</v>
      </c>
      <c r="F111" s="50" t="s">
        <v>64</v>
      </c>
      <c r="G111" s="50">
        <v>1</v>
      </c>
      <c r="H111" s="47"/>
      <c r="I111" s="6"/>
      <c r="J111" s="7"/>
      <c r="K111" s="7"/>
      <c r="L111" s="14">
        <v>0</v>
      </c>
      <c r="M111" s="14">
        <v>0</v>
      </c>
      <c r="N111" s="37">
        <f t="shared" si="5"/>
        <v>0</v>
      </c>
      <c r="P111" s="1"/>
    </row>
    <row r="112" spans="2:16" x14ac:dyDescent="0.2">
      <c r="B112" s="23">
        <v>45</v>
      </c>
      <c r="C112" s="54">
        <v>8711595175166</v>
      </c>
      <c r="D112" s="50" t="s">
        <v>15</v>
      </c>
      <c r="E112" s="50" t="s">
        <v>166</v>
      </c>
      <c r="F112" s="50" t="s">
        <v>16</v>
      </c>
      <c r="G112" s="50">
        <v>1</v>
      </c>
      <c r="H112" s="47"/>
      <c r="I112" s="6"/>
      <c r="J112" s="7"/>
      <c r="K112" s="7"/>
      <c r="L112" s="14">
        <v>0</v>
      </c>
      <c r="M112" s="14">
        <v>0</v>
      </c>
      <c r="N112" s="37">
        <f t="shared" si="5"/>
        <v>0</v>
      </c>
      <c r="P112" s="1"/>
    </row>
    <row r="113" spans="2:16" x14ac:dyDescent="0.2">
      <c r="B113" s="23">
        <v>46</v>
      </c>
      <c r="C113" s="54">
        <v>8712654000597</v>
      </c>
      <c r="D113" s="50" t="s">
        <v>65</v>
      </c>
      <c r="E113" s="50"/>
      <c r="F113" s="50" t="s">
        <v>16</v>
      </c>
      <c r="G113" s="50">
        <v>1</v>
      </c>
      <c r="H113" s="47"/>
      <c r="I113" s="6"/>
      <c r="J113" s="7"/>
      <c r="K113" s="7"/>
      <c r="L113" s="14">
        <v>0</v>
      </c>
      <c r="M113" s="14">
        <v>0</v>
      </c>
      <c r="N113" s="37">
        <f t="shared" si="5"/>
        <v>0</v>
      </c>
      <c r="P113" s="1"/>
    </row>
    <row r="114" spans="2:16" x14ac:dyDescent="0.2">
      <c r="B114" s="23">
        <v>47</v>
      </c>
      <c r="C114" s="54">
        <v>8712654007756</v>
      </c>
      <c r="D114" s="50" t="s">
        <v>160</v>
      </c>
      <c r="E114" s="50"/>
      <c r="F114" s="50" t="s">
        <v>66</v>
      </c>
      <c r="G114" s="50">
        <v>1</v>
      </c>
      <c r="H114" s="47"/>
      <c r="I114" s="6"/>
      <c r="J114" s="7"/>
      <c r="K114" s="7"/>
      <c r="L114" s="14">
        <v>0</v>
      </c>
      <c r="M114" s="14">
        <v>0</v>
      </c>
      <c r="N114" s="37">
        <f t="shared" si="5"/>
        <v>0</v>
      </c>
      <c r="P114" s="1"/>
    </row>
    <row r="115" spans="2:16" x14ac:dyDescent="0.2">
      <c r="B115" s="23">
        <v>48</v>
      </c>
      <c r="C115" s="54">
        <v>8712654101898</v>
      </c>
      <c r="D115" s="50" t="s">
        <v>67</v>
      </c>
      <c r="E115" s="50"/>
      <c r="F115" s="50" t="s">
        <v>4</v>
      </c>
      <c r="G115" s="50">
        <v>1</v>
      </c>
      <c r="H115" s="47"/>
      <c r="I115" s="6"/>
      <c r="J115" s="7"/>
      <c r="K115" s="7"/>
      <c r="L115" s="14">
        <v>0</v>
      </c>
      <c r="M115" s="14">
        <v>0</v>
      </c>
      <c r="N115" s="37">
        <f t="shared" si="5"/>
        <v>0</v>
      </c>
      <c r="P115" s="1"/>
    </row>
    <row r="116" spans="2:16" x14ac:dyDescent="0.2">
      <c r="B116" s="23">
        <v>49</v>
      </c>
      <c r="C116" s="54">
        <v>8712654819120</v>
      </c>
      <c r="D116" s="50" t="s">
        <v>68</v>
      </c>
      <c r="E116" s="50"/>
      <c r="F116" s="50" t="s">
        <v>4</v>
      </c>
      <c r="G116" s="50">
        <v>6</v>
      </c>
      <c r="H116" s="47"/>
      <c r="I116" s="6"/>
      <c r="J116" s="7"/>
      <c r="K116" s="7"/>
      <c r="L116" s="14">
        <v>0</v>
      </c>
      <c r="M116" s="14">
        <v>0</v>
      </c>
      <c r="N116" s="37">
        <f t="shared" si="5"/>
        <v>0</v>
      </c>
      <c r="P116" s="1"/>
    </row>
    <row r="117" spans="2:16" x14ac:dyDescent="0.2">
      <c r="B117" s="23">
        <v>50</v>
      </c>
      <c r="C117" s="54">
        <v>8712654819137</v>
      </c>
      <c r="D117" s="50" t="s">
        <v>69</v>
      </c>
      <c r="E117" s="50"/>
      <c r="F117" s="50" t="s">
        <v>4</v>
      </c>
      <c r="G117" s="50">
        <v>1</v>
      </c>
      <c r="H117" s="47"/>
      <c r="I117" s="6"/>
      <c r="J117" s="7"/>
      <c r="K117" s="7"/>
      <c r="L117" s="14">
        <v>0</v>
      </c>
      <c r="M117" s="14">
        <v>0</v>
      </c>
      <c r="N117" s="37">
        <f t="shared" si="5"/>
        <v>0</v>
      </c>
      <c r="P117" s="1"/>
    </row>
    <row r="118" spans="2:16" x14ac:dyDescent="0.2">
      <c r="B118" s="23">
        <v>51</v>
      </c>
      <c r="C118" s="49">
        <v>8712759021305</v>
      </c>
      <c r="D118" s="50" t="s">
        <v>249</v>
      </c>
      <c r="E118" s="50"/>
      <c r="F118" s="50" t="s">
        <v>193</v>
      </c>
      <c r="G118" s="50">
        <v>18</v>
      </c>
      <c r="H118" s="47"/>
      <c r="I118" s="6"/>
      <c r="J118" s="7"/>
      <c r="K118" s="7"/>
      <c r="L118" s="14">
        <v>0</v>
      </c>
      <c r="M118" s="14">
        <v>0</v>
      </c>
      <c r="N118" s="37">
        <f t="shared" si="5"/>
        <v>0</v>
      </c>
      <c r="P118" s="1"/>
    </row>
    <row r="119" spans="2:16" x14ac:dyDescent="0.2">
      <c r="B119" s="23">
        <v>52</v>
      </c>
      <c r="C119" s="54">
        <v>8712759068430</v>
      </c>
      <c r="D119" s="50" t="s">
        <v>70</v>
      </c>
      <c r="E119" s="50"/>
      <c r="F119" s="50" t="s">
        <v>4</v>
      </c>
      <c r="G119" s="50">
        <v>1</v>
      </c>
      <c r="H119" s="47"/>
      <c r="I119" s="6"/>
      <c r="J119" s="7"/>
      <c r="K119" s="7"/>
      <c r="L119" s="14">
        <v>0</v>
      </c>
      <c r="M119" s="14">
        <v>0</v>
      </c>
      <c r="N119" s="37">
        <f t="shared" si="5"/>
        <v>0</v>
      </c>
      <c r="P119" s="1"/>
    </row>
    <row r="120" spans="2:16" x14ac:dyDescent="0.2">
      <c r="B120" s="23">
        <v>53</v>
      </c>
      <c r="C120" s="49">
        <v>8714748004948</v>
      </c>
      <c r="D120" s="50" t="s">
        <v>250</v>
      </c>
      <c r="E120" s="50" t="s">
        <v>251</v>
      </c>
      <c r="F120" s="50" t="s">
        <v>4</v>
      </c>
      <c r="G120" s="50">
        <v>4</v>
      </c>
      <c r="H120" s="47"/>
      <c r="I120" s="6"/>
      <c r="J120" s="7"/>
      <c r="K120" s="7"/>
      <c r="L120" s="14">
        <v>0</v>
      </c>
      <c r="M120" s="14">
        <v>0</v>
      </c>
      <c r="N120" s="37">
        <f t="shared" si="5"/>
        <v>0</v>
      </c>
      <c r="P120" s="1"/>
    </row>
    <row r="121" spans="2:16" x14ac:dyDescent="0.2">
      <c r="B121" s="23">
        <v>54</v>
      </c>
      <c r="C121" s="54">
        <v>8714963020112</v>
      </c>
      <c r="D121" s="50" t="s">
        <v>71</v>
      </c>
      <c r="E121" s="50"/>
      <c r="F121" s="50" t="s">
        <v>72</v>
      </c>
      <c r="G121" s="50">
        <v>1</v>
      </c>
      <c r="H121" s="47"/>
      <c r="I121" s="6"/>
      <c r="J121" s="7"/>
      <c r="K121" s="7"/>
      <c r="L121" s="14">
        <v>0</v>
      </c>
      <c r="M121" s="14">
        <v>0</v>
      </c>
      <c r="N121" s="37">
        <f t="shared" si="5"/>
        <v>0</v>
      </c>
      <c r="P121" s="1"/>
    </row>
    <row r="122" spans="2:16" x14ac:dyDescent="0.2">
      <c r="B122" s="23">
        <v>55</v>
      </c>
      <c r="C122" s="54">
        <v>8714963020136</v>
      </c>
      <c r="D122" s="50" t="s">
        <v>73</v>
      </c>
      <c r="E122" s="50"/>
      <c r="F122" s="50" t="s">
        <v>72</v>
      </c>
      <c r="G122" s="50">
        <v>1</v>
      </c>
      <c r="H122" s="47"/>
      <c r="I122" s="6"/>
      <c r="J122" s="7"/>
      <c r="K122" s="7"/>
      <c r="L122" s="14">
        <v>0</v>
      </c>
      <c r="M122" s="14">
        <v>0</v>
      </c>
      <c r="N122" s="37">
        <f t="shared" si="5"/>
        <v>0</v>
      </c>
      <c r="P122" s="1"/>
    </row>
    <row r="123" spans="2:16" x14ac:dyDescent="0.2">
      <c r="B123" s="23">
        <v>56</v>
      </c>
      <c r="C123" s="54">
        <v>8714963020143</v>
      </c>
      <c r="D123" s="50" t="s">
        <v>74</v>
      </c>
      <c r="E123" s="50"/>
      <c r="F123" s="50" t="s">
        <v>72</v>
      </c>
      <c r="G123" s="50">
        <v>1</v>
      </c>
      <c r="H123" s="47"/>
      <c r="I123" s="6"/>
      <c r="J123" s="7"/>
      <c r="K123" s="7"/>
      <c r="L123" s="14">
        <v>0</v>
      </c>
      <c r="M123" s="14">
        <v>0</v>
      </c>
      <c r="N123" s="37">
        <f t="shared" si="5"/>
        <v>0</v>
      </c>
      <c r="P123" s="1"/>
    </row>
    <row r="124" spans="2:16" x14ac:dyDescent="0.2">
      <c r="B124" s="23">
        <v>57</v>
      </c>
      <c r="C124" s="54">
        <v>8714963070155</v>
      </c>
      <c r="D124" s="50" t="s">
        <v>75</v>
      </c>
      <c r="E124" s="50"/>
      <c r="F124" s="50" t="s">
        <v>72</v>
      </c>
      <c r="G124" s="50">
        <v>1</v>
      </c>
      <c r="H124" s="47"/>
      <c r="I124" s="6"/>
      <c r="J124" s="7"/>
      <c r="K124" s="7"/>
      <c r="L124" s="14">
        <v>0</v>
      </c>
      <c r="M124" s="14">
        <v>0</v>
      </c>
      <c r="N124" s="37">
        <f t="shared" si="5"/>
        <v>0</v>
      </c>
      <c r="P124" s="1"/>
    </row>
    <row r="125" spans="2:16" x14ac:dyDescent="0.2">
      <c r="B125" s="23">
        <v>58</v>
      </c>
      <c r="C125" s="54">
        <v>8714963070193</v>
      </c>
      <c r="D125" s="50" t="s">
        <v>76</v>
      </c>
      <c r="E125" s="50"/>
      <c r="F125" s="50" t="s">
        <v>77</v>
      </c>
      <c r="G125" s="50">
        <v>1</v>
      </c>
      <c r="H125" s="47"/>
      <c r="I125" s="6"/>
      <c r="J125" s="7"/>
      <c r="K125" s="7"/>
      <c r="L125" s="14">
        <v>0</v>
      </c>
      <c r="M125" s="14">
        <v>0</v>
      </c>
      <c r="N125" s="37">
        <f t="shared" si="5"/>
        <v>0</v>
      </c>
      <c r="P125" s="1"/>
    </row>
    <row r="126" spans="2:16" x14ac:dyDescent="0.2">
      <c r="B126" s="23">
        <v>59</v>
      </c>
      <c r="C126" s="54">
        <v>8714963070216</v>
      </c>
      <c r="D126" s="50" t="s">
        <v>78</v>
      </c>
      <c r="E126" s="50"/>
      <c r="F126" s="50" t="s">
        <v>79</v>
      </c>
      <c r="G126" s="50">
        <v>1</v>
      </c>
      <c r="H126" s="47"/>
      <c r="I126" s="6"/>
      <c r="J126" s="7"/>
      <c r="K126" s="7"/>
      <c r="L126" s="14">
        <v>0</v>
      </c>
      <c r="M126" s="14">
        <v>0</v>
      </c>
      <c r="N126" s="37">
        <f t="shared" si="5"/>
        <v>0</v>
      </c>
      <c r="P126" s="1"/>
    </row>
    <row r="127" spans="2:16" x14ac:dyDescent="0.2">
      <c r="B127" s="23">
        <v>60</v>
      </c>
      <c r="C127" s="54">
        <v>8714963070315</v>
      </c>
      <c r="D127" s="50" t="s">
        <v>80</v>
      </c>
      <c r="E127" s="50"/>
      <c r="F127" s="50" t="s">
        <v>79</v>
      </c>
      <c r="G127" s="50">
        <v>1</v>
      </c>
      <c r="H127" s="47"/>
      <c r="I127" s="6"/>
      <c r="J127" s="7"/>
      <c r="K127" s="7"/>
      <c r="L127" s="14">
        <v>0</v>
      </c>
      <c r="M127" s="14">
        <v>0</v>
      </c>
      <c r="N127" s="37">
        <f t="shared" si="5"/>
        <v>0</v>
      </c>
      <c r="P127" s="1"/>
    </row>
    <row r="128" spans="2:16" x14ac:dyDescent="0.2">
      <c r="B128" s="23">
        <v>61</v>
      </c>
      <c r="C128" s="54">
        <v>8714963070414</v>
      </c>
      <c r="D128" s="50" t="s">
        <v>81</v>
      </c>
      <c r="E128" s="50"/>
      <c r="F128" s="50" t="s">
        <v>82</v>
      </c>
      <c r="G128" s="50">
        <v>20</v>
      </c>
      <c r="H128" s="47"/>
      <c r="I128" s="6"/>
      <c r="J128" s="7"/>
      <c r="K128" s="7"/>
      <c r="L128" s="14">
        <v>0</v>
      </c>
      <c r="M128" s="14">
        <v>0</v>
      </c>
      <c r="N128" s="37">
        <f t="shared" si="5"/>
        <v>0</v>
      </c>
      <c r="P128" s="1"/>
    </row>
    <row r="129" spans="2:16" x14ac:dyDescent="0.2">
      <c r="B129" s="23">
        <v>62</v>
      </c>
      <c r="C129" s="54">
        <v>8714963190556</v>
      </c>
      <c r="D129" s="50" t="s">
        <v>83</v>
      </c>
      <c r="E129" s="50"/>
      <c r="F129" s="50" t="s">
        <v>9</v>
      </c>
      <c r="G129" s="50">
        <v>1</v>
      </c>
      <c r="H129" s="47"/>
      <c r="I129" s="6"/>
      <c r="J129" s="7"/>
      <c r="K129" s="7"/>
      <c r="L129" s="14">
        <v>0</v>
      </c>
      <c r="M129" s="14">
        <v>0</v>
      </c>
      <c r="N129" s="37">
        <f t="shared" si="5"/>
        <v>0</v>
      </c>
      <c r="P129" s="1"/>
    </row>
    <row r="130" spans="2:16" x14ac:dyDescent="0.2">
      <c r="B130" s="23">
        <v>63</v>
      </c>
      <c r="C130" s="54">
        <v>8714963251127</v>
      </c>
      <c r="D130" s="50" t="s">
        <v>84</v>
      </c>
      <c r="E130" s="50"/>
      <c r="F130" s="50" t="s">
        <v>16</v>
      </c>
      <c r="G130" s="50">
        <v>1</v>
      </c>
      <c r="H130" s="47"/>
      <c r="I130" s="6"/>
      <c r="J130" s="7"/>
      <c r="K130" s="7"/>
      <c r="L130" s="14">
        <v>0</v>
      </c>
      <c r="M130" s="14">
        <v>0</v>
      </c>
      <c r="N130" s="37">
        <f t="shared" si="5"/>
        <v>0</v>
      </c>
      <c r="P130" s="1"/>
    </row>
    <row r="131" spans="2:16" x14ac:dyDescent="0.2">
      <c r="B131" s="23">
        <v>64</v>
      </c>
      <c r="C131" s="54">
        <v>8714963251141</v>
      </c>
      <c r="D131" s="50" t="s">
        <v>85</v>
      </c>
      <c r="E131" s="50"/>
      <c r="F131" s="50" t="s">
        <v>16</v>
      </c>
      <c r="G131" s="50">
        <v>8</v>
      </c>
      <c r="H131" s="47"/>
      <c r="I131" s="6"/>
      <c r="J131" s="7"/>
      <c r="K131" s="7"/>
      <c r="L131" s="14">
        <v>0</v>
      </c>
      <c r="M131" s="14">
        <v>0</v>
      </c>
      <c r="N131" s="37">
        <f t="shared" si="5"/>
        <v>0</v>
      </c>
      <c r="P131" s="1"/>
    </row>
    <row r="132" spans="2:16" x14ac:dyDescent="0.2">
      <c r="B132" s="23">
        <v>65</v>
      </c>
      <c r="C132" s="54">
        <v>8714963251165</v>
      </c>
      <c r="D132" s="50" t="s">
        <v>86</v>
      </c>
      <c r="E132" s="50"/>
      <c r="F132" s="50" t="s">
        <v>16</v>
      </c>
      <c r="G132" s="50">
        <v>1</v>
      </c>
      <c r="H132" s="47"/>
      <c r="I132" s="6"/>
      <c r="J132" s="7"/>
      <c r="K132" s="7"/>
      <c r="L132" s="14">
        <v>0</v>
      </c>
      <c r="M132" s="14">
        <v>0</v>
      </c>
      <c r="N132" s="37">
        <f t="shared" si="5"/>
        <v>0</v>
      </c>
      <c r="P132" s="1"/>
    </row>
    <row r="133" spans="2:16" x14ac:dyDescent="0.2">
      <c r="B133" s="23">
        <v>66</v>
      </c>
      <c r="C133" s="54">
        <v>8714963251189</v>
      </c>
      <c r="D133" s="50" t="s">
        <v>87</v>
      </c>
      <c r="E133" s="50"/>
      <c r="F133" s="50" t="s">
        <v>16</v>
      </c>
      <c r="G133" s="50">
        <v>1</v>
      </c>
      <c r="H133" s="47"/>
      <c r="I133" s="6"/>
      <c r="J133" s="7"/>
      <c r="K133" s="7"/>
      <c r="L133" s="14">
        <v>0</v>
      </c>
      <c r="M133" s="14">
        <v>0</v>
      </c>
      <c r="N133" s="37">
        <f t="shared" si="5"/>
        <v>0</v>
      </c>
      <c r="P133" s="1"/>
    </row>
    <row r="134" spans="2:16" x14ac:dyDescent="0.2">
      <c r="B134" s="23">
        <v>67</v>
      </c>
      <c r="C134" s="54">
        <v>8714963286129</v>
      </c>
      <c r="D134" s="50" t="s">
        <v>88</v>
      </c>
      <c r="E134" s="50"/>
      <c r="F134" s="50" t="s">
        <v>16</v>
      </c>
      <c r="G134" s="50">
        <v>1</v>
      </c>
      <c r="H134" s="47"/>
      <c r="I134" s="6"/>
      <c r="J134" s="7"/>
      <c r="K134" s="7"/>
      <c r="L134" s="14">
        <v>0</v>
      </c>
      <c r="M134" s="14">
        <v>0</v>
      </c>
      <c r="N134" s="37">
        <f t="shared" si="5"/>
        <v>0</v>
      </c>
      <c r="P134" s="1"/>
    </row>
    <row r="135" spans="2:16" x14ac:dyDescent="0.2">
      <c r="B135" s="23">
        <v>68</v>
      </c>
      <c r="C135" s="54">
        <v>8714963286143</v>
      </c>
      <c r="D135" s="50" t="s">
        <v>89</v>
      </c>
      <c r="E135" s="50"/>
      <c r="F135" s="50" t="s">
        <v>16</v>
      </c>
      <c r="G135" s="50">
        <v>18</v>
      </c>
      <c r="H135" s="47"/>
      <c r="I135" s="6"/>
      <c r="J135" s="7"/>
      <c r="K135" s="7"/>
      <c r="L135" s="14">
        <v>0</v>
      </c>
      <c r="M135" s="14">
        <v>0</v>
      </c>
      <c r="N135" s="37">
        <f t="shared" si="5"/>
        <v>0</v>
      </c>
      <c r="P135" s="1"/>
    </row>
    <row r="136" spans="2:16" x14ac:dyDescent="0.2">
      <c r="B136" s="23">
        <v>69</v>
      </c>
      <c r="C136" s="54">
        <v>8714963286167</v>
      </c>
      <c r="D136" s="50" t="s">
        <v>90</v>
      </c>
      <c r="E136" s="50"/>
      <c r="F136" s="50" t="s">
        <v>16</v>
      </c>
      <c r="G136" s="50">
        <v>16</v>
      </c>
      <c r="H136" s="47"/>
      <c r="I136" s="6"/>
      <c r="J136" s="7"/>
      <c r="K136" s="7"/>
      <c r="L136" s="14">
        <v>0</v>
      </c>
      <c r="M136" s="14">
        <v>0</v>
      </c>
      <c r="N136" s="37">
        <f t="shared" si="5"/>
        <v>0</v>
      </c>
      <c r="P136" s="1"/>
    </row>
    <row r="137" spans="2:16" x14ac:dyDescent="0.2">
      <c r="B137" s="23">
        <v>70</v>
      </c>
      <c r="C137" s="54">
        <v>8714963286181</v>
      </c>
      <c r="D137" s="50" t="s">
        <v>91</v>
      </c>
      <c r="E137" s="50"/>
      <c r="F137" s="50" t="s">
        <v>16</v>
      </c>
      <c r="G137" s="50">
        <v>10</v>
      </c>
      <c r="H137" s="47"/>
      <c r="I137" s="6"/>
      <c r="J137" s="7"/>
      <c r="K137" s="7"/>
      <c r="L137" s="14">
        <v>0</v>
      </c>
      <c r="M137" s="14">
        <v>0</v>
      </c>
      <c r="N137" s="37">
        <f t="shared" si="5"/>
        <v>0</v>
      </c>
      <c r="P137" s="1"/>
    </row>
    <row r="138" spans="2:16" x14ac:dyDescent="0.2">
      <c r="B138" s="23">
        <v>71</v>
      </c>
      <c r="C138" s="54">
        <v>8714963550503</v>
      </c>
      <c r="D138" s="50" t="s">
        <v>92</v>
      </c>
      <c r="E138" s="50"/>
      <c r="F138" s="50" t="s">
        <v>16</v>
      </c>
      <c r="G138" s="50">
        <v>1</v>
      </c>
      <c r="H138" s="47"/>
      <c r="I138" s="6"/>
      <c r="J138" s="7"/>
      <c r="K138" s="7"/>
      <c r="L138" s="14">
        <v>0</v>
      </c>
      <c r="M138" s="14">
        <v>0</v>
      </c>
      <c r="N138" s="37">
        <f t="shared" si="5"/>
        <v>0</v>
      </c>
      <c r="P138" s="1"/>
    </row>
    <row r="139" spans="2:16" x14ac:dyDescent="0.2">
      <c r="B139" s="23">
        <v>72</v>
      </c>
      <c r="C139" s="54">
        <v>8714963750187</v>
      </c>
      <c r="D139" s="50" t="s">
        <v>93</v>
      </c>
      <c r="E139" s="50"/>
      <c r="F139" s="50" t="s">
        <v>16</v>
      </c>
      <c r="G139" s="50">
        <v>1</v>
      </c>
      <c r="H139" s="47"/>
      <c r="I139" s="6"/>
      <c r="J139" s="7"/>
      <c r="K139" s="7"/>
      <c r="L139" s="14">
        <v>0</v>
      </c>
      <c r="M139" s="14">
        <v>0</v>
      </c>
      <c r="N139" s="37">
        <f t="shared" si="5"/>
        <v>0</v>
      </c>
      <c r="P139" s="1"/>
    </row>
    <row r="140" spans="2:16" x14ac:dyDescent="0.2">
      <c r="B140" s="23">
        <v>73</v>
      </c>
      <c r="C140" s="54">
        <v>8714963786148</v>
      </c>
      <c r="D140" s="50" t="s">
        <v>94</v>
      </c>
      <c r="E140" s="50"/>
      <c r="F140" s="50" t="s">
        <v>16</v>
      </c>
      <c r="G140" s="50">
        <v>1</v>
      </c>
      <c r="H140" s="47"/>
      <c r="I140" s="6"/>
      <c r="J140" s="7"/>
      <c r="K140" s="7"/>
      <c r="L140" s="14">
        <v>0</v>
      </c>
      <c r="M140" s="14">
        <v>0</v>
      </c>
      <c r="N140" s="37">
        <f t="shared" si="5"/>
        <v>0</v>
      </c>
      <c r="P140" s="1"/>
    </row>
    <row r="141" spans="2:16" x14ac:dyDescent="0.2">
      <c r="B141" s="23">
        <v>74</v>
      </c>
      <c r="C141" s="54">
        <v>8714963786162</v>
      </c>
      <c r="D141" s="50" t="s">
        <v>95</v>
      </c>
      <c r="E141" s="50"/>
      <c r="F141" s="50" t="s">
        <v>16</v>
      </c>
      <c r="G141" s="50">
        <v>1</v>
      </c>
      <c r="H141" s="47"/>
      <c r="I141" s="6"/>
      <c r="J141" s="7"/>
      <c r="K141" s="7"/>
      <c r="L141" s="14">
        <v>0</v>
      </c>
      <c r="M141" s="14">
        <v>0</v>
      </c>
      <c r="N141" s="37">
        <f t="shared" si="5"/>
        <v>0</v>
      </c>
      <c r="P141" s="1"/>
    </row>
    <row r="142" spans="2:16" x14ac:dyDescent="0.2">
      <c r="B142" s="23">
        <v>75</v>
      </c>
      <c r="C142" s="54">
        <v>8714963786186</v>
      </c>
      <c r="D142" s="50" t="s">
        <v>96</v>
      </c>
      <c r="E142" s="50"/>
      <c r="F142" s="50" t="s">
        <v>16</v>
      </c>
      <c r="G142" s="50">
        <v>8</v>
      </c>
      <c r="H142" s="47"/>
      <c r="I142" s="6"/>
      <c r="J142" s="7"/>
      <c r="K142" s="7"/>
      <c r="L142" s="14">
        <v>0</v>
      </c>
      <c r="M142" s="14">
        <v>0</v>
      </c>
      <c r="N142" s="37">
        <f t="shared" si="5"/>
        <v>0</v>
      </c>
      <c r="P142" s="1"/>
    </row>
    <row r="143" spans="2:16" x14ac:dyDescent="0.2">
      <c r="B143" s="23">
        <v>76</v>
      </c>
      <c r="C143" s="54">
        <v>8714963786209</v>
      </c>
      <c r="D143" s="50" t="s">
        <v>97</v>
      </c>
      <c r="E143" s="50"/>
      <c r="F143" s="50" t="s">
        <v>16</v>
      </c>
      <c r="G143" s="50">
        <v>1</v>
      </c>
      <c r="H143" s="47"/>
      <c r="I143" s="6"/>
      <c r="J143" s="7"/>
      <c r="K143" s="7"/>
      <c r="L143" s="14">
        <v>0</v>
      </c>
      <c r="M143" s="14">
        <v>0</v>
      </c>
      <c r="N143" s="37">
        <f t="shared" si="5"/>
        <v>0</v>
      </c>
      <c r="P143" s="1"/>
    </row>
    <row r="144" spans="2:16" x14ac:dyDescent="0.2">
      <c r="B144" s="23">
        <v>77</v>
      </c>
      <c r="C144" s="54">
        <v>8714963901411</v>
      </c>
      <c r="D144" s="50" t="s">
        <v>98</v>
      </c>
      <c r="E144" s="50"/>
      <c r="F144" s="50" t="s">
        <v>9</v>
      </c>
      <c r="G144" s="50">
        <v>1</v>
      </c>
      <c r="H144" s="47"/>
      <c r="I144" s="6"/>
      <c r="J144" s="7"/>
      <c r="K144" s="7"/>
      <c r="L144" s="14">
        <v>0</v>
      </c>
      <c r="M144" s="14">
        <v>0</v>
      </c>
      <c r="N144" s="37">
        <f t="shared" si="5"/>
        <v>0</v>
      </c>
      <c r="P144" s="1"/>
    </row>
    <row r="145" spans="2:16" x14ac:dyDescent="0.2">
      <c r="B145" s="23">
        <v>78</v>
      </c>
      <c r="C145" s="49">
        <v>8715743090004</v>
      </c>
      <c r="D145" s="50" t="s">
        <v>252</v>
      </c>
      <c r="E145" s="50" t="s">
        <v>162</v>
      </c>
      <c r="F145" s="50" t="s">
        <v>4</v>
      </c>
      <c r="G145" s="50">
        <v>2</v>
      </c>
      <c r="H145" s="47"/>
      <c r="I145" s="6"/>
      <c r="J145" s="7"/>
      <c r="K145" s="7"/>
      <c r="L145" s="14">
        <v>0</v>
      </c>
      <c r="M145" s="14">
        <v>0</v>
      </c>
      <c r="N145" s="37">
        <f t="shared" si="5"/>
        <v>0</v>
      </c>
      <c r="P145" s="1"/>
    </row>
    <row r="146" spans="2:16" x14ac:dyDescent="0.2">
      <c r="B146" s="23">
        <v>79</v>
      </c>
      <c r="C146" s="54">
        <v>8715743090004</v>
      </c>
      <c r="D146" s="50" t="s">
        <v>99</v>
      </c>
      <c r="E146" s="50"/>
      <c r="F146" s="50" t="s">
        <v>100</v>
      </c>
      <c r="G146" s="50">
        <v>44</v>
      </c>
      <c r="H146" s="47"/>
      <c r="I146" s="6"/>
      <c r="J146" s="7"/>
      <c r="K146" s="7"/>
      <c r="L146" s="14">
        <v>0</v>
      </c>
      <c r="M146" s="14">
        <v>0</v>
      </c>
      <c r="N146" s="37">
        <f t="shared" si="5"/>
        <v>0</v>
      </c>
      <c r="P146" s="1"/>
    </row>
    <row r="147" spans="2:16" x14ac:dyDescent="0.2">
      <c r="B147" s="23">
        <v>80</v>
      </c>
      <c r="C147" s="54">
        <v>8715758038091</v>
      </c>
      <c r="D147" s="50" t="s">
        <v>101</v>
      </c>
      <c r="E147" s="50" t="s">
        <v>165</v>
      </c>
      <c r="F147" s="50" t="s">
        <v>24</v>
      </c>
      <c r="G147" s="50">
        <v>1</v>
      </c>
      <c r="H147" s="47"/>
      <c r="I147" s="6"/>
      <c r="J147" s="7"/>
      <c r="K147" s="7"/>
      <c r="L147" s="14">
        <v>0</v>
      </c>
      <c r="M147" s="14">
        <v>0</v>
      </c>
      <c r="N147" s="37">
        <f t="shared" si="5"/>
        <v>0</v>
      </c>
      <c r="P147" s="1"/>
    </row>
    <row r="148" spans="2:16" x14ac:dyDescent="0.2">
      <c r="B148" s="23">
        <v>81</v>
      </c>
      <c r="C148" s="54">
        <v>8715758038169</v>
      </c>
      <c r="D148" s="50" t="s">
        <v>102</v>
      </c>
      <c r="E148" s="50" t="s">
        <v>165</v>
      </c>
      <c r="F148" s="50" t="s">
        <v>9</v>
      </c>
      <c r="G148" s="50">
        <v>1</v>
      </c>
      <c r="H148" s="47"/>
      <c r="I148" s="6"/>
      <c r="J148" s="7"/>
      <c r="K148" s="7"/>
      <c r="L148" s="14">
        <v>0</v>
      </c>
      <c r="M148" s="14">
        <v>0</v>
      </c>
      <c r="N148" s="37">
        <f t="shared" si="5"/>
        <v>0</v>
      </c>
      <c r="P148" s="1"/>
    </row>
    <row r="149" spans="2:16" x14ac:dyDescent="0.2">
      <c r="B149" s="23">
        <v>82</v>
      </c>
      <c r="C149" s="54">
        <v>8715758038336</v>
      </c>
      <c r="D149" s="50" t="s">
        <v>103</v>
      </c>
      <c r="E149" s="50" t="s">
        <v>164</v>
      </c>
      <c r="F149" s="50" t="s">
        <v>24</v>
      </c>
      <c r="G149" s="50">
        <v>1</v>
      </c>
      <c r="H149" s="47"/>
      <c r="I149" s="6"/>
      <c r="J149" s="7"/>
      <c r="K149" s="7"/>
      <c r="L149" s="14">
        <v>0</v>
      </c>
      <c r="M149" s="14">
        <v>0</v>
      </c>
      <c r="N149" s="37">
        <f t="shared" si="5"/>
        <v>0</v>
      </c>
      <c r="P149" s="1"/>
    </row>
    <row r="150" spans="2:16" x14ac:dyDescent="0.2">
      <c r="B150" s="23">
        <v>83</v>
      </c>
      <c r="C150" s="49">
        <v>8716154007520</v>
      </c>
      <c r="D150" s="50" t="s">
        <v>253</v>
      </c>
      <c r="E150" s="50" t="s">
        <v>166</v>
      </c>
      <c r="F150" s="50" t="s">
        <v>24</v>
      </c>
      <c r="G150" s="50">
        <v>5</v>
      </c>
      <c r="H150" s="47"/>
      <c r="I150" s="6"/>
      <c r="J150" s="7"/>
      <c r="K150" s="7"/>
      <c r="L150" s="14">
        <v>0</v>
      </c>
      <c r="M150" s="14">
        <v>0</v>
      </c>
      <c r="N150" s="37">
        <f t="shared" si="5"/>
        <v>0</v>
      </c>
      <c r="P150" s="1"/>
    </row>
    <row r="151" spans="2:16" x14ac:dyDescent="0.2">
      <c r="B151" s="23">
        <v>84</v>
      </c>
      <c r="C151" s="49">
        <v>8717278493022</v>
      </c>
      <c r="D151" s="50" t="s">
        <v>254</v>
      </c>
      <c r="E151" s="50" t="s">
        <v>255</v>
      </c>
      <c r="F151" s="50" t="s">
        <v>24</v>
      </c>
      <c r="G151" s="50">
        <v>7</v>
      </c>
      <c r="H151" s="47"/>
      <c r="I151" s="6"/>
      <c r="J151" s="7"/>
      <c r="K151" s="7"/>
      <c r="L151" s="14">
        <v>0</v>
      </c>
      <c r="M151" s="14">
        <v>0</v>
      </c>
      <c r="N151" s="37">
        <f t="shared" ref="N151:N172" si="6">G151*M151</f>
        <v>0</v>
      </c>
      <c r="P151" s="1"/>
    </row>
    <row r="152" spans="2:16" x14ac:dyDescent="0.2">
      <c r="B152" s="23">
        <v>85</v>
      </c>
      <c r="C152" s="54">
        <v>8717438900100</v>
      </c>
      <c r="D152" s="50" t="s">
        <v>104</v>
      </c>
      <c r="E152" s="50"/>
      <c r="F152" s="50" t="s">
        <v>24</v>
      </c>
      <c r="G152" s="50">
        <v>20</v>
      </c>
      <c r="H152" s="47"/>
      <c r="I152" s="6"/>
      <c r="J152" s="7"/>
      <c r="K152" s="7"/>
      <c r="L152" s="14">
        <v>0</v>
      </c>
      <c r="M152" s="14">
        <v>0</v>
      </c>
      <c r="N152" s="37">
        <f t="shared" si="6"/>
        <v>0</v>
      </c>
      <c r="P152" s="1"/>
    </row>
    <row r="153" spans="2:16" x14ac:dyDescent="0.2">
      <c r="B153" s="23">
        <v>86</v>
      </c>
      <c r="C153" s="54">
        <v>8717438900124</v>
      </c>
      <c r="D153" s="50" t="s">
        <v>105</v>
      </c>
      <c r="E153" s="50"/>
      <c r="F153" s="50" t="s">
        <v>72</v>
      </c>
      <c r="G153" s="50">
        <v>18</v>
      </c>
      <c r="H153" s="47"/>
      <c r="I153" s="6"/>
      <c r="J153" s="7"/>
      <c r="K153" s="7"/>
      <c r="L153" s="14">
        <v>0</v>
      </c>
      <c r="M153" s="14">
        <v>0</v>
      </c>
      <c r="N153" s="37">
        <f t="shared" si="6"/>
        <v>0</v>
      </c>
      <c r="P153" s="1"/>
    </row>
    <row r="154" spans="2:16" x14ac:dyDescent="0.2">
      <c r="B154" s="23">
        <v>87</v>
      </c>
      <c r="C154" s="54">
        <v>8717438900179</v>
      </c>
      <c r="D154" s="50" t="s">
        <v>106</v>
      </c>
      <c r="E154" s="50"/>
      <c r="F154" s="50" t="s">
        <v>107</v>
      </c>
      <c r="G154" s="50">
        <v>11</v>
      </c>
      <c r="H154" s="47"/>
      <c r="I154" s="6"/>
      <c r="J154" s="7"/>
      <c r="K154" s="7"/>
      <c r="L154" s="14">
        <v>0</v>
      </c>
      <c r="M154" s="14">
        <v>0</v>
      </c>
      <c r="N154" s="37">
        <f t="shared" si="6"/>
        <v>0</v>
      </c>
      <c r="P154" s="1"/>
    </row>
    <row r="155" spans="2:16" x14ac:dyDescent="0.2">
      <c r="B155" s="23">
        <v>88</v>
      </c>
      <c r="C155" s="54">
        <v>8717438900193</v>
      </c>
      <c r="D155" s="50" t="s">
        <v>108</v>
      </c>
      <c r="E155" s="50"/>
      <c r="F155" s="50" t="s">
        <v>72</v>
      </c>
      <c r="G155" s="50">
        <v>100</v>
      </c>
      <c r="H155" s="47"/>
      <c r="I155" s="6"/>
      <c r="J155" s="7"/>
      <c r="K155" s="7"/>
      <c r="L155" s="14">
        <v>0</v>
      </c>
      <c r="M155" s="14">
        <v>0</v>
      </c>
      <c r="N155" s="37">
        <f t="shared" si="6"/>
        <v>0</v>
      </c>
      <c r="P155" s="1"/>
    </row>
    <row r="156" spans="2:16" x14ac:dyDescent="0.2">
      <c r="B156" s="23">
        <v>89</v>
      </c>
      <c r="C156" s="54">
        <v>8717438900414</v>
      </c>
      <c r="D156" s="50" t="s">
        <v>109</v>
      </c>
      <c r="E156" s="50"/>
      <c r="F156" s="50" t="s">
        <v>110</v>
      </c>
      <c r="G156" s="50">
        <v>6</v>
      </c>
      <c r="H156" s="47"/>
      <c r="I156" s="6"/>
      <c r="J156" s="7"/>
      <c r="K156" s="7"/>
      <c r="L156" s="14">
        <v>0</v>
      </c>
      <c r="M156" s="14">
        <v>0</v>
      </c>
      <c r="N156" s="37">
        <f t="shared" si="6"/>
        <v>0</v>
      </c>
      <c r="P156" s="1"/>
    </row>
    <row r="157" spans="2:16" x14ac:dyDescent="0.2">
      <c r="B157" s="23">
        <v>90</v>
      </c>
      <c r="C157" s="54">
        <v>8717438900421</v>
      </c>
      <c r="D157" s="50" t="s">
        <v>111</v>
      </c>
      <c r="E157" s="50"/>
      <c r="F157" s="50" t="s">
        <v>110</v>
      </c>
      <c r="G157" s="50">
        <v>1</v>
      </c>
      <c r="H157" s="47"/>
      <c r="I157" s="6"/>
      <c r="J157" s="7"/>
      <c r="K157" s="7"/>
      <c r="L157" s="14">
        <v>0</v>
      </c>
      <c r="M157" s="14">
        <v>0</v>
      </c>
      <c r="N157" s="37">
        <f t="shared" si="6"/>
        <v>0</v>
      </c>
      <c r="P157" s="1"/>
    </row>
    <row r="158" spans="2:16" x14ac:dyDescent="0.2">
      <c r="B158" s="23">
        <v>91</v>
      </c>
      <c r="C158" s="54">
        <v>8717438900445</v>
      </c>
      <c r="D158" s="50" t="s">
        <v>112</v>
      </c>
      <c r="E158" s="50"/>
      <c r="F158" s="50" t="s">
        <v>113</v>
      </c>
      <c r="G158" s="50">
        <v>1</v>
      </c>
      <c r="H158" s="47"/>
      <c r="I158" s="6"/>
      <c r="J158" s="7"/>
      <c r="K158" s="7"/>
      <c r="L158" s="14">
        <v>0</v>
      </c>
      <c r="M158" s="14">
        <v>0</v>
      </c>
      <c r="N158" s="37">
        <f t="shared" si="6"/>
        <v>0</v>
      </c>
      <c r="P158" s="1"/>
    </row>
    <row r="159" spans="2:16" x14ac:dyDescent="0.2">
      <c r="B159" s="23">
        <v>92</v>
      </c>
      <c r="C159" s="54">
        <v>8717438900452</v>
      </c>
      <c r="D159" s="50" t="s">
        <v>114</v>
      </c>
      <c r="E159" s="50"/>
      <c r="F159" s="50" t="s">
        <v>115</v>
      </c>
      <c r="G159" s="50">
        <v>2</v>
      </c>
      <c r="H159" s="47"/>
      <c r="I159" s="6"/>
      <c r="J159" s="7"/>
      <c r="K159" s="7"/>
      <c r="L159" s="14">
        <v>0</v>
      </c>
      <c r="M159" s="14">
        <v>0</v>
      </c>
      <c r="N159" s="37">
        <f t="shared" si="6"/>
        <v>0</v>
      </c>
      <c r="P159" s="1"/>
    </row>
    <row r="160" spans="2:16" x14ac:dyDescent="0.2">
      <c r="B160" s="23">
        <v>93</v>
      </c>
      <c r="C160" s="54">
        <v>8717438900704</v>
      </c>
      <c r="D160" s="50" t="s">
        <v>116</v>
      </c>
      <c r="E160" s="50"/>
      <c r="F160" s="50" t="s">
        <v>64</v>
      </c>
      <c r="G160" s="50">
        <v>1</v>
      </c>
      <c r="H160" s="47"/>
      <c r="I160" s="6"/>
      <c r="J160" s="7"/>
      <c r="K160" s="7"/>
      <c r="L160" s="14">
        <v>0</v>
      </c>
      <c r="M160" s="14">
        <v>0</v>
      </c>
      <c r="N160" s="37">
        <f t="shared" si="6"/>
        <v>0</v>
      </c>
    </row>
    <row r="161" spans="2:14" x14ac:dyDescent="0.2">
      <c r="B161" s="23">
        <v>94</v>
      </c>
      <c r="C161" s="54">
        <v>8717703551570</v>
      </c>
      <c r="D161" s="50" t="s">
        <v>117</v>
      </c>
      <c r="E161" s="50" t="s">
        <v>163</v>
      </c>
      <c r="F161" s="50" t="s">
        <v>118</v>
      </c>
      <c r="G161" s="50">
        <v>12</v>
      </c>
      <c r="H161" s="47"/>
      <c r="I161" s="6"/>
      <c r="J161" s="7"/>
      <c r="K161" s="7"/>
      <c r="L161" s="14">
        <v>0</v>
      </c>
      <c r="M161" s="14">
        <v>0</v>
      </c>
      <c r="N161" s="37">
        <f t="shared" si="6"/>
        <v>0</v>
      </c>
    </row>
    <row r="162" spans="2:14" x14ac:dyDescent="0.2">
      <c r="B162" s="23">
        <v>95</v>
      </c>
      <c r="C162" s="54">
        <v>8718031773474</v>
      </c>
      <c r="D162" s="50" t="s">
        <v>119</v>
      </c>
      <c r="E162" s="50" t="s">
        <v>162</v>
      </c>
      <c r="F162" s="50" t="s">
        <v>120</v>
      </c>
      <c r="G162" s="50">
        <v>5</v>
      </c>
      <c r="H162" s="47"/>
      <c r="I162" s="6"/>
      <c r="J162" s="7"/>
      <c r="K162" s="7"/>
      <c r="L162" s="14">
        <v>0</v>
      </c>
      <c r="M162" s="14">
        <v>0</v>
      </c>
      <c r="N162" s="37">
        <f t="shared" si="6"/>
        <v>0</v>
      </c>
    </row>
    <row r="163" spans="2:14" x14ac:dyDescent="0.2">
      <c r="B163" s="23">
        <v>96</v>
      </c>
      <c r="C163" s="54">
        <v>8718031773481</v>
      </c>
      <c r="D163" s="50" t="s">
        <v>121</v>
      </c>
      <c r="E163" s="50" t="s">
        <v>161</v>
      </c>
      <c r="F163" s="50" t="s">
        <v>29</v>
      </c>
      <c r="G163" s="50">
        <v>50</v>
      </c>
      <c r="H163" s="47"/>
      <c r="I163" s="6"/>
      <c r="J163" s="7"/>
      <c r="K163" s="7"/>
      <c r="L163" s="14">
        <v>0</v>
      </c>
      <c r="M163" s="14">
        <v>0</v>
      </c>
      <c r="N163" s="37">
        <f t="shared" si="6"/>
        <v>0</v>
      </c>
    </row>
    <row r="164" spans="2:14" x14ac:dyDescent="0.2">
      <c r="B164" s="23">
        <v>97</v>
      </c>
      <c r="C164" s="49">
        <v>8718226301031</v>
      </c>
      <c r="D164" s="50" t="s">
        <v>256</v>
      </c>
      <c r="E164" s="50" t="s">
        <v>257</v>
      </c>
      <c r="F164" s="50" t="s">
        <v>24</v>
      </c>
      <c r="G164" s="50">
        <v>10</v>
      </c>
      <c r="H164" s="47"/>
      <c r="I164" s="6"/>
      <c r="J164" s="7"/>
      <c r="K164" s="7"/>
      <c r="L164" s="14">
        <v>0</v>
      </c>
      <c r="M164" s="14">
        <v>0</v>
      </c>
      <c r="N164" s="37">
        <f t="shared" si="6"/>
        <v>0</v>
      </c>
    </row>
    <row r="165" spans="2:14" x14ac:dyDescent="0.2">
      <c r="B165" s="23">
        <v>98</v>
      </c>
      <c r="C165" s="54">
        <v>8718249066924</v>
      </c>
      <c r="D165" s="50" t="s">
        <v>122</v>
      </c>
      <c r="E165" s="50"/>
      <c r="F165" s="50" t="s">
        <v>123</v>
      </c>
      <c r="G165" s="50">
        <v>1</v>
      </c>
      <c r="H165" s="47"/>
      <c r="I165" s="6"/>
      <c r="J165" s="7"/>
      <c r="K165" s="7"/>
      <c r="L165" s="14">
        <v>0</v>
      </c>
      <c r="M165" s="14">
        <v>0</v>
      </c>
      <c r="N165" s="37">
        <f t="shared" si="6"/>
        <v>0</v>
      </c>
    </row>
    <row r="166" spans="2:14" x14ac:dyDescent="0.2">
      <c r="B166" s="23">
        <v>99</v>
      </c>
      <c r="C166" s="54">
        <v>8718249066955</v>
      </c>
      <c r="D166" s="50" t="s">
        <v>124</v>
      </c>
      <c r="E166" s="50"/>
      <c r="F166" s="50" t="s">
        <v>123</v>
      </c>
      <c r="G166" s="50">
        <v>1</v>
      </c>
      <c r="H166" s="47"/>
      <c r="I166" s="6"/>
      <c r="J166" s="7"/>
      <c r="K166" s="7"/>
      <c r="L166" s="14">
        <v>0</v>
      </c>
      <c r="M166" s="14">
        <v>0</v>
      </c>
      <c r="N166" s="37">
        <f t="shared" si="6"/>
        <v>0</v>
      </c>
    </row>
    <row r="167" spans="2:14" x14ac:dyDescent="0.2">
      <c r="B167" s="23">
        <v>100</v>
      </c>
      <c r="C167" s="54">
        <v>8718249066986</v>
      </c>
      <c r="D167" s="50" t="s">
        <v>125</v>
      </c>
      <c r="E167" s="50"/>
      <c r="F167" s="50" t="s">
        <v>123</v>
      </c>
      <c r="G167" s="50">
        <v>1</v>
      </c>
      <c r="H167" s="47"/>
      <c r="I167" s="6"/>
      <c r="J167" s="7"/>
      <c r="K167" s="7"/>
      <c r="L167" s="14">
        <v>0</v>
      </c>
      <c r="M167" s="14">
        <v>0</v>
      </c>
      <c r="N167" s="37">
        <f t="shared" si="6"/>
        <v>0</v>
      </c>
    </row>
    <row r="168" spans="2:14" x14ac:dyDescent="0.2">
      <c r="B168" s="23">
        <v>101</v>
      </c>
      <c r="C168" s="49">
        <v>8718444290155</v>
      </c>
      <c r="D168" s="50" t="s">
        <v>258</v>
      </c>
      <c r="E168" s="50" t="s">
        <v>167</v>
      </c>
      <c r="F168" s="50" t="s">
        <v>24</v>
      </c>
      <c r="G168" s="50">
        <v>130</v>
      </c>
      <c r="H168" s="47"/>
      <c r="I168" s="6"/>
      <c r="J168" s="7"/>
      <c r="K168" s="7"/>
      <c r="L168" s="14">
        <v>0</v>
      </c>
      <c r="M168" s="14">
        <v>0</v>
      </c>
      <c r="N168" s="37">
        <f t="shared" si="6"/>
        <v>0</v>
      </c>
    </row>
    <row r="169" spans="2:14" x14ac:dyDescent="0.2">
      <c r="B169" s="23">
        <v>102</v>
      </c>
      <c r="C169" s="49">
        <v>8719439000322</v>
      </c>
      <c r="D169" s="50" t="s">
        <v>259</v>
      </c>
      <c r="E169" s="50"/>
      <c r="F169" s="50" t="s">
        <v>24</v>
      </c>
      <c r="G169" s="50">
        <v>7</v>
      </c>
      <c r="H169" s="47"/>
      <c r="I169" s="6"/>
      <c r="J169" s="7"/>
      <c r="K169" s="7"/>
      <c r="L169" s="14">
        <v>0</v>
      </c>
      <c r="M169" s="14">
        <v>0</v>
      </c>
      <c r="N169" s="37">
        <f t="shared" si="6"/>
        <v>0</v>
      </c>
    </row>
    <row r="170" spans="2:14" x14ac:dyDescent="0.2">
      <c r="B170" s="23">
        <v>103</v>
      </c>
      <c r="C170" s="54">
        <v>8720246000542</v>
      </c>
      <c r="D170" s="50" t="s">
        <v>144</v>
      </c>
      <c r="E170" s="50"/>
      <c r="F170" s="50" t="s">
        <v>143</v>
      </c>
      <c r="G170" s="50">
        <v>1</v>
      </c>
      <c r="H170" s="47"/>
      <c r="I170" s="6"/>
      <c r="J170" s="7"/>
      <c r="K170" s="7"/>
      <c r="L170" s="14">
        <v>0</v>
      </c>
      <c r="M170" s="14">
        <v>0</v>
      </c>
      <c r="N170" s="37">
        <f t="shared" si="6"/>
        <v>0</v>
      </c>
    </row>
    <row r="171" spans="2:14" x14ac:dyDescent="0.2">
      <c r="B171" s="23">
        <v>104</v>
      </c>
      <c r="C171" s="49">
        <v>8768401451013</v>
      </c>
      <c r="D171" s="50" t="s">
        <v>260</v>
      </c>
      <c r="E171" s="50" t="s">
        <v>255</v>
      </c>
      <c r="F171" s="50" t="s">
        <v>24</v>
      </c>
      <c r="G171" s="50">
        <v>7</v>
      </c>
      <c r="H171" s="47"/>
      <c r="I171" s="6"/>
      <c r="J171" s="7"/>
      <c r="K171" s="7"/>
      <c r="L171" s="14">
        <v>0</v>
      </c>
      <c r="M171" s="14">
        <v>0</v>
      </c>
      <c r="N171" s="37">
        <f t="shared" si="6"/>
        <v>0</v>
      </c>
    </row>
    <row r="172" spans="2:14" x14ac:dyDescent="0.2">
      <c r="B172" s="23">
        <v>105</v>
      </c>
      <c r="C172" s="54">
        <v>10076490480865</v>
      </c>
      <c r="D172" s="50" t="s">
        <v>126</v>
      </c>
      <c r="E172" s="50"/>
      <c r="F172" s="50" t="s">
        <v>127</v>
      </c>
      <c r="G172" s="50">
        <v>1</v>
      </c>
      <c r="H172" s="47"/>
      <c r="I172" s="6"/>
      <c r="J172" s="7"/>
      <c r="K172" s="7"/>
      <c r="L172" s="14">
        <v>0</v>
      </c>
      <c r="M172" s="14">
        <v>0</v>
      </c>
      <c r="N172" s="37">
        <f t="shared" si="6"/>
        <v>0</v>
      </c>
    </row>
    <row r="173" spans="2:14" x14ac:dyDescent="0.2">
      <c r="B173" s="23">
        <v>106</v>
      </c>
      <c r="C173" s="54">
        <v>10076490480872</v>
      </c>
      <c r="D173" s="50" t="s">
        <v>128</v>
      </c>
      <c r="E173" s="50"/>
      <c r="F173" s="50" t="s">
        <v>127</v>
      </c>
      <c r="G173" s="50">
        <v>1</v>
      </c>
      <c r="H173" s="47"/>
      <c r="I173" s="6"/>
      <c r="J173" s="7"/>
      <c r="K173" s="7"/>
      <c r="L173" s="14">
        <v>0</v>
      </c>
      <c r="M173" s="14">
        <v>0</v>
      </c>
      <c r="N173" s="37">
        <f t="shared" ref="N173:N189" si="7">G173*M173</f>
        <v>0</v>
      </c>
    </row>
    <row r="174" spans="2:14" x14ac:dyDescent="0.2">
      <c r="B174" s="23">
        <v>107</v>
      </c>
      <c r="C174" s="54">
        <v>10076490480889</v>
      </c>
      <c r="D174" s="50" t="s">
        <v>129</v>
      </c>
      <c r="E174" s="50"/>
      <c r="F174" s="50" t="s">
        <v>127</v>
      </c>
      <c r="G174" s="50">
        <v>1</v>
      </c>
      <c r="H174" s="47"/>
      <c r="I174" s="6"/>
      <c r="J174" s="7"/>
      <c r="K174" s="7"/>
      <c r="L174" s="14">
        <v>0</v>
      </c>
      <c r="M174" s="14">
        <v>0</v>
      </c>
      <c r="N174" s="37">
        <f t="shared" si="7"/>
        <v>0</v>
      </c>
    </row>
    <row r="175" spans="2:14" x14ac:dyDescent="0.2">
      <c r="B175" s="23">
        <v>108</v>
      </c>
      <c r="C175" s="49">
        <v>17311490048695</v>
      </c>
      <c r="D175" s="50" t="s">
        <v>261</v>
      </c>
      <c r="E175" s="50"/>
      <c r="F175" s="50" t="s">
        <v>194</v>
      </c>
      <c r="G175" s="50">
        <v>66</v>
      </c>
      <c r="H175" s="47"/>
      <c r="I175" s="6"/>
      <c r="J175" s="7"/>
      <c r="K175" s="7"/>
      <c r="L175" s="14">
        <v>0</v>
      </c>
      <c r="M175" s="14">
        <v>0</v>
      </c>
      <c r="N175" s="37">
        <f t="shared" si="7"/>
        <v>0</v>
      </c>
    </row>
    <row r="176" spans="2:14" x14ac:dyDescent="0.2">
      <c r="B176" s="23">
        <v>109</v>
      </c>
      <c r="C176" s="58">
        <v>37064072551</v>
      </c>
      <c r="D176" s="50" t="s">
        <v>262</v>
      </c>
      <c r="E176" s="50"/>
      <c r="F176" s="50" t="s">
        <v>24</v>
      </c>
      <c r="G176" s="50">
        <v>10</v>
      </c>
      <c r="H176" s="47"/>
      <c r="I176" s="6"/>
      <c r="J176" s="7"/>
      <c r="K176" s="7"/>
      <c r="L176" s="14">
        <v>0</v>
      </c>
      <c r="M176" s="14">
        <v>0</v>
      </c>
      <c r="N176" s="37">
        <f t="shared" si="7"/>
        <v>0</v>
      </c>
    </row>
    <row r="177" spans="2:14" x14ac:dyDescent="0.2">
      <c r="B177" s="23">
        <v>110</v>
      </c>
      <c r="C177" s="58" t="s">
        <v>184</v>
      </c>
      <c r="D177" s="50" t="s">
        <v>263</v>
      </c>
      <c r="E177" s="50"/>
      <c r="F177" s="50" t="s">
        <v>24</v>
      </c>
      <c r="G177" s="50">
        <v>15</v>
      </c>
      <c r="H177" s="47"/>
      <c r="I177" s="6"/>
      <c r="J177" s="7"/>
      <c r="K177" s="7"/>
      <c r="L177" s="14">
        <v>0</v>
      </c>
      <c r="M177" s="14">
        <v>0</v>
      </c>
      <c r="N177" s="37">
        <f t="shared" si="7"/>
        <v>0</v>
      </c>
    </row>
    <row r="178" spans="2:14" x14ac:dyDescent="0.2">
      <c r="B178" s="23">
        <v>111</v>
      </c>
      <c r="C178" s="58" t="s">
        <v>185</v>
      </c>
      <c r="D178" s="50" t="s">
        <v>264</v>
      </c>
      <c r="E178" s="50"/>
      <c r="F178" s="50" t="s">
        <v>24</v>
      </c>
      <c r="G178" s="50">
        <v>30</v>
      </c>
      <c r="H178" s="47"/>
      <c r="I178" s="6"/>
      <c r="J178" s="7"/>
      <c r="K178" s="7"/>
      <c r="L178" s="14">
        <v>0</v>
      </c>
      <c r="M178" s="14">
        <v>0</v>
      </c>
      <c r="N178" s="37">
        <f t="shared" si="7"/>
        <v>0</v>
      </c>
    </row>
    <row r="179" spans="2:14" x14ac:dyDescent="0.2">
      <c r="B179" s="23">
        <v>112</v>
      </c>
      <c r="C179" s="58" t="s">
        <v>186</v>
      </c>
      <c r="D179" s="50" t="s">
        <v>265</v>
      </c>
      <c r="E179" s="50"/>
      <c r="F179" s="50" t="s">
        <v>24</v>
      </c>
      <c r="G179" s="50">
        <v>20</v>
      </c>
      <c r="H179" s="47"/>
      <c r="I179" s="6"/>
      <c r="J179" s="7"/>
      <c r="K179" s="7"/>
      <c r="L179" s="14">
        <v>0</v>
      </c>
      <c r="M179" s="14">
        <v>0</v>
      </c>
      <c r="N179" s="37">
        <f t="shared" si="7"/>
        <v>0</v>
      </c>
    </row>
    <row r="180" spans="2:14" x14ac:dyDescent="0.2">
      <c r="B180" s="23">
        <v>113</v>
      </c>
      <c r="C180" s="58" t="s">
        <v>187</v>
      </c>
      <c r="D180" s="50" t="s">
        <v>266</v>
      </c>
      <c r="E180" s="50"/>
      <c r="F180" s="50" t="s">
        <v>24</v>
      </c>
      <c r="G180" s="50">
        <v>25</v>
      </c>
      <c r="H180" s="47"/>
      <c r="I180" s="6"/>
      <c r="J180" s="7"/>
      <c r="K180" s="7"/>
      <c r="L180" s="14">
        <v>0</v>
      </c>
      <c r="M180" s="14">
        <v>0</v>
      </c>
      <c r="N180" s="37">
        <f t="shared" si="7"/>
        <v>0</v>
      </c>
    </row>
    <row r="181" spans="2:14" x14ac:dyDescent="0.2">
      <c r="B181" s="23">
        <v>114</v>
      </c>
      <c r="C181" s="58" t="s">
        <v>188</v>
      </c>
      <c r="D181" s="50" t="s">
        <v>267</v>
      </c>
      <c r="E181" s="50"/>
      <c r="F181" s="50" t="s">
        <v>24</v>
      </c>
      <c r="G181" s="50">
        <v>20</v>
      </c>
      <c r="H181" s="47"/>
      <c r="I181" s="6"/>
      <c r="J181" s="7"/>
      <c r="K181" s="7"/>
      <c r="L181" s="14">
        <v>0</v>
      </c>
      <c r="M181" s="14">
        <v>0</v>
      </c>
      <c r="N181" s="37">
        <f t="shared" si="7"/>
        <v>0</v>
      </c>
    </row>
    <row r="182" spans="2:14" x14ac:dyDescent="0.2">
      <c r="B182" s="23">
        <v>115</v>
      </c>
      <c r="C182" s="58" t="s">
        <v>189</v>
      </c>
      <c r="D182" s="50" t="s">
        <v>268</v>
      </c>
      <c r="E182" s="50"/>
      <c r="F182" s="50" t="s">
        <v>24</v>
      </c>
      <c r="G182" s="50">
        <v>30</v>
      </c>
      <c r="H182" s="47"/>
      <c r="I182" s="6"/>
      <c r="J182" s="7"/>
      <c r="K182" s="7"/>
      <c r="L182" s="14">
        <v>0</v>
      </c>
      <c r="M182" s="14">
        <v>0</v>
      </c>
      <c r="N182" s="37">
        <f t="shared" si="7"/>
        <v>0</v>
      </c>
    </row>
    <row r="183" spans="2:14" x14ac:dyDescent="0.2">
      <c r="B183" s="23">
        <v>116</v>
      </c>
      <c r="C183" s="58" t="s">
        <v>190</v>
      </c>
      <c r="D183" s="50" t="s">
        <v>269</v>
      </c>
      <c r="E183" s="50"/>
      <c r="F183" s="50" t="s">
        <v>24</v>
      </c>
      <c r="G183" s="50">
        <v>10</v>
      </c>
      <c r="H183" s="47"/>
      <c r="I183" s="6"/>
      <c r="J183" s="7"/>
      <c r="K183" s="7"/>
      <c r="L183" s="14">
        <v>0</v>
      </c>
      <c r="M183" s="14">
        <v>0</v>
      </c>
      <c r="N183" s="37">
        <f t="shared" si="7"/>
        <v>0</v>
      </c>
    </row>
    <row r="184" spans="2:14" x14ac:dyDescent="0.2">
      <c r="B184" s="23">
        <v>117</v>
      </c>
      <c r="C184" s="58" t="s">
        <v>191</v>
      </c>
      <c r="D184" s="50" t="s">
        <v>270</v>
      </c>
      <c r="E184" s="50"/>
      <c r="F184" s="50" t="s">
        <v>24</v>
      </c>
      <c r="G184" s="50">
        <v>10</v>
      </c>
      <c r="H184" s="47"/>
      <c r="I184" s="6"/>
      <c r="J184" s="7"/>
      <c r="K184" s="7"/>
      <c r="L184" s="14">
        <v>0</v>
      </c>
      <c r="M184" s="14">
        <v>0</v>
      </c>
      <c r="N184" s="37">
        <f t="shared" si="7"/>
        <v>0</v>
      </c>
    </row>
    <row r="185" spans="2:14" x14ac:dyDescent="0.2">
      <c r="B185" s="23">
        <v>118</v>
      </c>
      <c r="C185" s="58" t="s">
        <v>192</v>
      </c>
      <c r="D185" s="50" t="s">
        <v>271</v>
      </c>
      <c r="E185" s="50"/>
      <c r="F185" s="50" t="s">
        <v>24</v>
      </c>
      <c r="G185" s="50">
        <v>15</v>
      </c>
      <c r="H185" s="47"/>
      <c r="I185" s="6"/>
      <c r="J185" s="7"/>
      <c r="K185" s="7"/>
      <c r="L185" s="14">
        <v>0</v>
      </c>
      <c r="M185" s="14">
        <v>0</v>
      </c>
      <c r="N185" s="37">
        <f t="shared" si="7"/>
        <v>0</v>
      </c>
    </row>
    <row r="186" spans="2:14" x14ac:dyDescent="0.2">
      <c r="B186" s="23">
        <v>119</v>
      </c>
      <c r="C186" s="59" t="s">
        <v>132</v>
      </c>
      <c r="D186" s="50" t="s">
        <v>131</v>
      </c>
      <c r="E186" s="50"/>
      <c r="F186" s="50" t="s">
        <v>24</v>
      </c>
      <c r="G186" s="50">
        <v>1</v>
      </c>
      <c r="H186" s="47"/>
      <c r="I186" s="6"/>
      <c r="J186" s="7"/>
      <c r="K186" s="7"/>
      <c r="L186" s="14">
        <v>0</v>
      </c>
      <c r="M186" s="14">
        <v>0</v>
      </c>
      <c r="N186" s="37">
        <f t="shared" si="7"/>
        <v>0</v>
      </c>
    </row>
    <row r="187" spans="2:14" x14ac:dyDescent="0.2">
      <c r="B187" s="23">
        <v>120</v>
      </c>
      <c r="C187" s="59" t="s">
        <v>134</v>
      </c>
      <c r="D187" s="50" t="s">
        <v>133</v>
      </c>
      <c r="E187" s="50"/>
      <c r="F187" s="50" t="s">
        <v>9</v>
      </c>
      <c r="G187" s="50">
        <v>1</v>
      </c>
      <c r="H187" s="47"/>
      <c r="I187" s="6"/>
      <c r="J187" s="7"/>
      <c r="K187" s="7"/>
      <c r="L187" s="14">
        <v>0</v>
      </c>
      <c r="M187" s="14">
        <v>0</v>
      </c>
      <c r="N187" s="37">
        <f t="shared" si="7"/>
        <v>0</v>
      </c>
    </row>
    <row r="188" spans="2:14" x14ac:dyDescent="0.2">
      <c r="B188" s="23">
        <v>121</v>
      </c>
      <c r="C188" s="59" t="s">
        <v>136</v>
      </c>
      <c r="D188" s="50" t="s">
        <v>135</v>
      </c>
      <c r="E188" s="50"/>
      <c r="F188" s="50" t="s">
        <v>9</v>
      </c>
      <c r="G188" s="50">
        <v>1</v>
      </c>
      <c r="H188" s="47"/>
      <c r="I188" s="6"/>
      <c r="J188" s="7"/>
      <c r="K188" s="7"/>
      <c r="L188" s="14">
        <v>0</v>
      </c>
      <c r="M188" s="14">
        <v>0</v>
      </c>
      <c r="N188" s="37">
        <f t="shared" si="7"/>
        <v>0</v>
      </c>
    </row>
    <row r="189" spans="2:14" x14ac:dyDescent="0.2">
      <c r="B189" s="23">
        <v>122</v>
      </c>
      <c r="C189" s="59" t="s">
        <v>138</v>
      </c>
      <c r="D189" s="50" t="s">
        <v>137</v>
      </c>
      <c r="E189" s="50"/>
      <c r="F189" s="50" t="s">
        <v>4</v>
      </c>
      <c r="G189" s="50">
        <v>1</v>
      </c>
      <c r="H189" s="47"/>
      <c r="I189" s="6"/>
      <c r="J189" s="7"/>
      <c r="K189" s="7"/>
      <c r="L189" s="14">
        <v>0</v>
      </c>
      <c r="M189" s="14">
        <v>0</v>
      </c>
      <c r="N189" s="37">
        <f t="shared" si="7"/>
        <v>0</v>
      </c>
    </row>
    <row r="190" spans="2:14" x14ac:dyDescent="0.2">
      <c r="B190" s="23">
        <v>123</v>
      </c>
      <c r="C190" s="59" t="s">
        <v>140</v>
      </c>
      <c r="D190" s="50" t="s">
        <v>139</v>
      </c>
      <c r="E190" s="50"/>
      <c r="F190" s="50" t="s">
        <v>9</v>
      </c>
      <c r="G190" s="50">
        <v>1</v>
      </c>
      <c r="H190" s="47"/>
      <c r="I190" s="6"/>
      <c r="J190" s="7"/>
      <c r="K190" s="7"/>
      <c r="L190" s="14">
        <v>0</v>
      </c>
      <c r="M190" s="14">
        <v>0</v>
      </c>
      <c r="N190" s="37">
        <f t="shared" ref="N190:N191" si="8">G190*M190</f>
        <v>0</v>
      </c>
    </row>
    <row r="191" spans="2:14" ht="16" thickBot="1" x14ac:dyDescent="0.25">
      <c r="B191" s="24">
        <v>124</v>
      </c>
      <c r="C191" s="60" t="s">
        <v>142</v>
      </c>
      <c r="D191" s="56" t="s">
        <v>141</v>
      </c>
      <c r="E191" s="56"/>
      <c r="F191" s="56" t="s">
        <v>4</v>
      </c>
      <c r="G191" s="56">
        <v>1</v>
      </c>
      <c r="H191" s="48"/>
      <c r="I191" s="9"/>
      <c r="J191" s="10"/>
      <c r="K191" s="10"/>
      <c r="L191" s="15">
        <v>0</v>
      </c>
      <c r="M191" s="15">
        <v>0</v>
      </c>
      <c r="N191" s="38">
        <f t="shared" si="8"/>
        <v>0</v>
      </c>
    </row>
    <row r="193" spans="14:15" ht="16" thickBot="1" x14ac:dyDescent="0.25"/>
    <row r="194" spans="14:15" ht="16" thickBot="1" x14ac:dyDescent="0.25">
      <c r="N194" s="26" t="s">
        <v>171</v>
      </c>
      <c r="O194" s="33">
        <f>SUM(N68:N191)</f>
        <v>0</v>
      </c>
    </row>
    <row r="195" spans="14:15" ht="16" thickBot="1" x14ac:dyDescent="0.25">
      <c r="N195" s="2"/>
      <c r="O195" s="1"/>
    </row>
    <row r="196" spans="14:15" ht="16" thickBot="1" x14ac:dyDescent="0.25">
      <c r="N196" s="57" t="s">
        <v>172</v>
      </c>
      <c r="O196" s="34">
        <f>SUM(O194,O65)</f>
        <v>0</v>
      </c>
    </row>
    <row r="197" spans="14:15" x14ac:dyDescent="0.2">
      <c r="N197" s="2"/>
      <c r="O197" s="1"/>
    </row>
    <row r="198" spans="14:15" x14ac:dyDescent="0.2">
      <c r="N198" s="2"/>
      <c r="O198" s="1"/>
    </row>
    <row r="199" spans="14:15" x14ac:dyDescent="0.2">
      <c r="N199" s="2"/>
      <c r="O199" s="1"/>
    </row>
  </sheetData>
  <mergeCells count="2">
    <mergeCell ref="D6:E6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F Prijsbijlage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Semmelink</dc:creator>
  <cp:lastModifiedBy>Microsoft Office-gebruiker</cp:lastModifiedBy>
  <dcterms:created xsi:type="dcterms:W3CDTF">2025-07-10T20:10:25Z</dcterms:created>
  <dcterms:modified xsi:type="dcterms:W3CDTF">2025-08-18T13:35:41Z</dcterms:modified>
</cp:coreProperties>
</file>