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opende opdrachten\Beverwijk\onderhoud\Pve en Bijlagen\Bijlage Inschrijfstaat\"/>
    </mc:Choice>
  </mc:AlternateContent>
  <xr:revisionPtr revIDLastSave="0" documentId="8_{2EEA4357-29C3-4C6F-BA7B-BDEF6CB5C1E5}" xr6:coauthVersionLast="47" xr6:coauthVersionMax="47" xr10:uidLastSave="{00000000-0000-0000-0000-000000000000}"/>
  <bookViews>
    <workbookView xWindow="5085" yWindow="5085" windowWidth="38700" windowHeight="15195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4" i="1" l="1"/>
  <c r="F94" i="1"/>
  <c r="F49" i="1" l="1"/>
  <c r="F48" i="1"/>
  <c r="F47" i="1"/>
  <c r="F46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5" i="1"/>
  <c r="F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5" i="1"/>
  <c r="E61" i="1"/>
  <c r="E47" i="1"/>
  <c r="E48" i="1"/>
  <c r="E49" i="1"/>
  <c r="E46" i="1"/>
  <c r="F20" i="1"/>
  <c r="F21" i="1"/>
  <c r="E21" i="1"/>
  <c r="F33" i="1" l="1"/>
  <c r="F34" i="1"/>
  <c r="F35" i="1"/>
  <c r="F36" i="1"/>
  <c r="F37" i="1"/>
  <c r="F32" i="1"/>
  <c r="E33" i="1"/>
  <c r="E34" i="1"/>
  <c r="E35" i="1"/>
  <c r="E36" i="1"/>
  <c r="E37" i="1"/>
  <c r="E32" i="1"/>
  <c r="F19" i="1"/>
  <c r="F22" i="1"/>
  <c r="F18" i="1"/>
  <c r="E19" i="1"/>
  <c r="E20" i="1"/>
  <c r="E22" i="1"/>
  <c r="E18" i="1"/>
  <c r="F38" i="1" l="1"/>
  <c r="C102" i="1" s="1"/>
  <c r="F23" i="1"/>
  <c r="C101" i="1" s="1"/>
  <c r="F96" i="1" l="1"/>
  <c r="C104" i="1" s="1"/>
  <c r="F50" i="1"/>
  <c r="C103" i="1" s="1"/>
  <c r="E96" i="1"/>
  <c r="B104" i="1" s="1"/>
  <c r="E50" i="1"/>
  <c r="B103" i="1" s="1"/>
  <c r="E38" i="1"/>
  <c r="B102" i="1" s="1"/>
  <c r="E23" i="1"/>
  <c r="B101" i="1" s="1"/>
  <c r="C105" i="1" l="1"/>
  <c r="C106" i="1" s="1"/>
  <c r="B105" i="1"/>
  <c r="B106" i="1" s="1"/>
</calcChain>
</file>

<file path=xl/sharedStrings.xml><?xml version="1.0" encoding="utf-8"?>
<sst xmlns="http://schemas.openxmlformats.org/spreadsheetml/2006/main" count="110" uniqueCount="88">
  <si>
    <t>Onderdeel</t>
  </si>
  <si>
    <t>Eenheidsprijs</t>
  </si>
  <si>
    <t>Onderdeel 1: Totaalprijs preventief onderhoud</t>
  </si>
  <si>
    <t>Voor alle onderdelen geldt het volgende: De inschrijver biedt marktconforme prijzen aan. Abnormaal lage inschrijvingen worden uitgesloten.</t>
  </si>
  <si>
    <t>rekent de inschrijfstaat automatisch door wat de totaalprijs per onderdeel en de gehele inschrijfsom bedragen. Deze bedragen dienen</t>
  </si>
  <si>
    <t>Onderdeel 2: Totaalprijs correctief onderhoud</t>
  </si>
  <si>
    <t xml:space="preserve">In onderdeel 2 wordt een opgave gevraagd van de vaste kosten die gemaakt worden voor het oplossen van alle gemelde storingen. </t>
  </si>
  <si>
    <t>Onderdeel 3: Totaalprijs reinigings- en stortingskosten</t>
  </si>
  <si>
    <t>De eenheidsprijzen dienen te worden ingevuld in het geelgearceerde deel.</t>
  </si>
  <si>
    <t>Hijsketting rioolgemaal RVS 316, L = 4m, inclusief harpsluiting en veiligheidscertificaat</t>
  </si>
  <si>
    <t>Hijsketting minigemaal RVS 316, L = 2m, inclusief harpsluiting en veiligheidscertificaat</t>
  </si>
  <si>
    <t>Geleidestang bevestigingsbeugel RVS 316 voor minigemaal</t>
  </si>
  <si>
    <t>Pompkabel vervangen. L = 10m 4  X 1,5 mm2</t>
  </si>
  <si>
    <t>Pompkabel vervangen. L = 10m 7  X 1,5 mm2</t>
  </si>
  <si>
    <t>Vervangen balkeerklep 50 mm</t>
  </si>
  <si>
    <t>Vervangen balkeerklep 65 mm</t>
  </si>
  <si>
    <t>Vervangen balkeerklep 80 mm</t>
  </si>
  <si>
    <t>Vervangen balkeerklep 100 mm</t>
  </si>
  <si>
    <t>Drukopnemer Vegawell 51</t>
  </si>
  <si>
    <t>Vlotter niveauregeling</t>
  </si>
  <si>
    <t>Luchtpompje niveauregeling type borrelbuis</t>
  </si>
  <si>
    <t>Drukschakelaar niveauregeling type borrelbuis</t>
  </si>
  <si>
    <t>Luchtslang niveauregeling type borrelbuis</t>
  </si>
  <si>
    <t>Luchtslang niveauregeling type open-bel</t>
  </si>
  <si>
    <t>Magneetschakelaar tot 3 kW</t>
  </si>
  <si>
    <t>Magneetschakelaar sterdriehoek tot 7,5 kW</t>
  </si>
  <si>
    <t>Thermisch blok 2 - 4,5 Amp</t>
  </si>
  <si>
    <t>Afdichten mantelbuizen</t>
  </si>
  <si>
    <t xml:space="preserve">onderhoudswerkzaamheden aangegeven worden om vervangen c.q. vernieuwd te worden. De op te geven bedragen dienen inclusief de </t>
  </si>
  <si>
    <t>benodigde arbeid en voorrijkosten te zijn voor het vervangen, vernieuwen van dit onderdeel.</t>
  </si>
  <si>
    <t xml:space="preserve">In onderdeel 4 wordt aangegeven wat de vaste verrekenprijzen zijn voor de te vervangen onderdelen welke tijdens de inspectie, storings- en </t>
  </si>
  <si>
    <t xml:space="preserve">Totale inschrijfsom </t>
  </si>
  <si>
    <t>Onderdeel 1 Totaalprijs preventief onderhoud</t>
  </si>
  <si>
    <t>Onderdeel 2 Totaalprijs correctief onderhoud</t>
  </si>
  <si>
    <t>Onderdeel 4 Totaalprijs verrekenprijzen veelgebruikte (reserve/vervangings) onderdelen</t>
  </si>
  <si>
    <t>Onderdeel 4: Totaalprijs Verrekenprijzen veelgebruikte (reserve/vervangings) onderdelen</t>
  </si>
  <si>
    <t xml:space="preserve">De inschrijfstaat rekent automatisch door wat de totalen per jaar per onderdeel bedragen na het invullen van de eenheidsprijs. Ook </t>
  </si>
  <si>
    <t>Totaalprijs correctief onderhoud exclusief BTW</t>
  </si>
  <si>
    <t>Totaalprijs reinigings- en stortingskosten exclusief BTW</t>
  </si>
  <si>
    <t>Totaalprijs preventief onderhoud exclusief BTW</t>
  </si>
  <si>
    <t>Geleidestangen minigemaal RVS 316 (2 stuks) voor minigemaal (set)</t>
  </si>
  <si>
    <t>Versnijder compleet pomp pos 2 (set)</t>
  </si>
  <si>
    <t>Versnijder compleet pomp pos 3 (set)</t>
  </si>
  <si>
    <t>Zuigdeksel kanaalwaaier t. b.v. drukriolering</t>
  </si>
  <si>
    <t>Olie t.b.v. pomp (liter)</t>
  </si>
  <si>
    <t>Bijlage 1 Inschrijfstaat</t>
  </si>
  <si>
    <t>In afwijking van de UAV 2012 blijven de verrekenprijzen gehandhaafd bij afwijking van meer dan 10%. Daarnaast geeft een lagere hoeveelheid ook geen recht op een vergoeding.</t>
  </si>
  <si>
    <t>In onderdeel 3 wordt een opgave gevraagd voor het reinigen van de objecten en storten van vaste delen (slib ontdaan van water).</t>
  </si>
  <si>
    <t>Uurtarief monteur + bus voor uitvoeren van aanvullende werkzaamheden</t>
  </si>
  <si>
    <t>Uurtarief extra reinigen</t>
  </si>
  <si>
    <t>Preventief onderhoud minigemalen / drukriool gemalen incl. besturingskasten</t>
  </si>
  <si>
    <t>Preventief onderhoud losse CVK</t>
  </si>
  <si>
    <t>Preventief onderhoud tunnelgemalen</t>
  </si>
  <si>
    <t>Preventief onderhoud BBB's</t>
  </si>
  <si>
    <t>Totaalprijs verrekenprijzen veelgebruikte (reserve/vervangings) onderdelen exclusief BTW</t>
  </si>
  <si>
    <t>Onderdeel 3 Totaalprijs reiniging- en stortingskosten</t>
  </si>
  <si>
    <t xml:space="preserve">In onderdeel 1 wordt aangegeven wat de kosten zijn voor de preventieve onderhoudswerkzaamheden als omschreven </t>
  </si>
  <si>
    <t>Voorrijdkosten monteur + bus voor uitvoeren van aanvullende werkzaamheden</t>
  </si>
  <si>
    <t>In hoofdstuk 6 Programma van Eisen. De eenheidsprijzen dienen te worden ingevuld in het geelgearceerde deel.</t>
  </si>
  <si>
    <t>De melding (urgent of niet urgtent) is hierin maatgevend. De eenheidsprijzen dienen te worden ingevuld in het geelgearceerde deel.</t>
  </si>
  <si>
    <t>De opgegeven hoeveelheid betreft een inschatting, hieraan kunnen geen rechten worden ontleend. Werkelijke aantallen kunnen afwijken</t>
  </si>
  <si>
    <t>Hoeveelheden betreffen aantallen per jaar.</t>
  </si>
  <si>
    <t>Verrekenprijs afvoeren drijfvet, vuil en slib naar erkende verwerker (ton)</t>
  </si>
  <si>
    <r>
      <t xml:space="preserve">in het inschrijvingsbiljet te worden vermeld. </t>
    </r>
    <r>
      <rPr>
        <b/>
        <i/>
        <sz val="11"/>
        <color indexed="8"/>
        <rFont val="Calibri"/>
        <family val="2"/>
      </rPr>
      <t>De eenheidsprijzen zijn inclusief winst en risico.</t>
    </r>
  </si>
  <si>
    <t>Verrekenprijs halve baan afzetting (na overleg  / goedkeuring OG)</t>
  </si>
  <si>
    <t xml:space="preserve">De hieronder vermelde totaalprijs dient te worden vermeld in het inschrijvingsbiljet </t>
  </si>
  <si>
    <t>Preventief onderhoud rioolgemalen / verversingsgemalen</t>
  </si>
  <si>
    <t>Verhelpen van storingen buiten 08.00 uur en  17.00 uur op kantoordagen (dus nachten en weekenden) minigemaal, woonboot en of CVK</t>
  </si>
  <si>
    <t>Verhelpen van storingen tussen 08.00 uur en 17.00 uur op kantoordagen aan rioolgemaal, verversingsgemaal, drainagegemaal, tunnelgemaal of bbb en overig</t>
  </si>
  <si>
    <t>Verhelpen van storingen buiten 08.00 uur en  17.00 uur op kantoordagen (dus nachten en weekenden) aan aan rioolgemaal, verversingsgemaal, drainagemaal, tunnelgemaal of bbb en overig</t>
  </si>
  <si>
    <t>Reinigen van minigemalen / drukriool gemalen / drainage gemalen incl. besturingskasten en soortgelijke installaties</t>
  </si>
  <si>
    <t>Pomptype kanaalwaaier, vortex minigemaal tot 1,7 kW type Flygt of gelijkwaardig</t>
  </si>
  <si>
    <t>Pomptype versnijder minigemaal 0,9 -1,7 kW type Flygt of gelijkwaardig</t>
  </si>
  <si>
    <t>Pomptype versnijder minigemaal 1,8 -2,4 kW type Flygt of gelijkwaardig</t>
  </si>
  <si>
    <t>Flygt NP3085.182 2kW</t>
  </si>
  <si>
    <t>Flygt 3102.160 3,1kW</t>
  </si>
  <si>
    <t>Waaier pomp van pos 1: Pomptype kanaalwaaier, vortex minigemaal tot 1,7 kW type Flygt</t>
  </si>
  <si>
    <t>Waaier pomp pos 2: Pomptype versnijder minigemaal 0,9 -1,7 kW type Flygt</t>
  </si>
  <si>
    <t>Waaier pomp pos 3: Pomptype versnijder minigemaal 1,8 -2,4 kW type Flygt</t>
  </si>
  <si>
    <t>FGC schakelunit minigemaal compleet met Lon module</t>
  </si>
  <si>
    <t>Beverwijk</t>
  </si>
  <si>
    <t>Totaalprijs per jaar Beverwijk</t>
  </si>
  <si>
    <t>Heemskerk</t>
  </si>
  <si>
    <t>Totaalprijs per jaar Heemskerk</t>
  </si>
  <si>
    <t>Verhelpen van storingen tussen 08.00 uur en 17.00 uur op kantoordagen aan minigemaal of CVK</t>
  </si>
  <si>
    <t>rioolgemaal, verversingsgemaal, drainagegemaal, tunnelgemaal, pompkelders van bbb en overig</t>
  </si>
  <si>
    <t>leveren en aanbrengen van sticker op kast (aangeleverd OG)</t>
  </si>
  <si>
    <t>Totale inschrijfsom voor 6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</si>
</sst>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2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164" fontId="0" fillId="0" borderId="2" xfId="0" applyNumberFormat="1" applyBorder="1" applyAlignment="1">
      <alignment vertical="top"/>
    </xf>
    <xf numFmtId="0" fontId="2" fillId="0" borderId="4" xfId="0" applyFont="1" applyBorder="1"/>
    <xf numFmtId="0" fontId="2" fillId="0" borderId="7" xfId="0" applyFont="1" applyBorder="1" applyAlignment="1">
      <alignment wrapText="1"/>
    </xf>
    <xf numFmtId="164" fontId="0" fillId="3" borderId="8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0" borderId="4" xfId="0" applyNumberFormat="1" applyBorder="1"/>
    <xf numFmtId="0" fontId="2" fillId="0" borderId="7" xfId="0" applyFont="1" applyBorder="1"/>
    <xf numFmtId="164" fontId="0" fillId="3" borderId="1" xfId="0" applyNumberFormat="1" applyFill="1" applyBorder="1" applyProtection="1">
      <protection locked="0"/>
    </xf>
    <xf numFmtId="0" fontId="4" fillId="0" borderId="0" xfId="0" applyFont="1" applyAlignment="1">
      <alignment vertical="center"/>
    </xf>
    <xf numFmtId="164" fontId="0" fillId="3" borderId="10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0" fontId="0" fillId="0" borderId="2" xfId="0" quotePrefix="1" applyBorder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"/>
  <sheetViews>
    <sheetView tabSelected="1" topLeftCell="A87" zoomScale="85" zoomScaleNormal="85" workbookViewId="0">
      <selection activeCell="D106" sqref="D106"/>
    </sheetView>
  </sheetViews>
  <sheetFormatPr defaultRowHeight="14.25" x14ac:dyDescent="0.45"/>
  <cols>
    <col min="1" max="1" width="82.73046875" customWidth="1"/>
    <col min="2" max="3" width="18" customWidth="1"/>
    <col min="4" max="4" width="18.3984375" customWidth="1"/>
    <col min="5" max="5" width="30.265625" bestFit="1" customWidth="1"/>
    <col min="6" max="6" width="28.73046875" bestFit="1" customWidth="1"/>
  </cols>
  <sheetData>
    <row r="1" spans="1:1" ht="18" x14ac:dyDescent="0.55000000000000004">
      <c r="A1" s="1" t="s">
        <v>45</v>
      </c>
    </row>
    <row r="4" spans="1:1" x14ac:dyDescent="0.45">
      <c r="A4" s="14" t="s">
        <v>3</v>
      </c>
    </row>
    <row r="5" spans="1:1" x14ac:dyDescent="0.45">
      <c r="A5" s="14" t="s">
        <v>36</v>
      </c>
    </row>
    <row r="6" spans="1:1" x14ac:dyDescent="0.45">
      <c r="A6" s="14" t="s">
        <v>4</v>
      </c>
    </row>
    <row r="7" spans="1:1" x14ac:dyDescent="0.45">
      <c r="A7" s="14" t="s">
        <v>63</v>
      </c>
    </row>
    <row r="8" spans="1:1" x14ac:dyDescent="0.45">
      <c r="A8" s="14" t="s">
        <v>61</v>
      </c>
    </row>
    <row r="9" spans="1:1" x14ac:dyDescent="0.45">
      <c r="A9" s="14"/>
    </row>
    <row r="10" spans="1:1" x14ac:dyDescent="0.45">
      <c r="A10" s="25" t="s">
        <v>46</v>
      </c>
    </row>
    <row r="11" spans="1:1" x14ac:dyDescent="0.45">
      <c r="A11" s="14"/>
    </row>
    <row r="13" spans="1:1" x14ac:dyDescent="0.45">
      <c r="A13" s="16" t="s">
        <v>2</v>
      </c>
    </row>
    <row r="14" spans="1:1" x14ac:dyDescent="0.45">
      <c r="A14" t="s">
        <v>56</v>
      </c>
    </row>
    <row r="15" spans="1:1" x14ac:dyDescent="0.45">
      <c r="A15" t="s">
        <v>58</v>
      </c>
    </row>
    <row r="17" spans="1:6" x14ac:dyDescent="0.45">
      <c r="A17" s="2" t="s">
        <v>0</v>
      </c>
      <c r="B17" s="2" t="s">
        <v>80</v>
      </c>
      <c r="C17" s="2" t="s">
        <v>82</v>
      </c>
      <c r="D17" s="2" t="s">
        <v>1</v>
      </c>
      <c r="E17" s="2" t="s">
        <v>81</v>
      </c>
      <c r="F17" s="2" t="s">
        <v>83</v>
      </c>
    </row>
    <row r="18" spans="1:6" x14ac:dyDescent="0.45">
      <c r="A18" s="3" t="s">
        <v>50</v>
      </c>
      <c r="B18" s="5">
        <v>30</v>
      </c>
      <c r="C18" s="5">
        <v>0</v>
      </c>
      <c r="D18" s="20"/>
      <c r="E18" s="9">
        <f>SUM(B18*D18)</f>
        <v>0</v>
      </c>
      <c r="F18" s="9">
        <f>SUM(C18*D18)</f>
        <v>0</v>
      </c>
    </row>
    <row r="19" spans="1:6" x14ac:dyDescent="0.45">
      <c r="A19" s="4" t="s">
        <v>51</v>
      </c>
      <c r="B19" s="28">
        <v>0</v>
      </c>
      <c r="C19" s="6">
        <v>0</v>
      </c>
      <c r="D19" s="21"/>
      <c r="E19" s="17">
        <f t="shared" ref="E19:E22" si="0">SUM(B19*D19)</f>
        <v>0</v>
      </c>
      <c r="F19" s="17">
        <f t="shared" ref="F19:F22" si="1">SUM(C19*D19)</f>
        <v>0</v>
      </c>
    </row>
    <row r="20" spans="1:6" x14ac:dyDescent="0.45">
      <c r="A20" s="4" t="s">
        <v>66</v>
      </c>
      <c r="B20" s="6">
        <v>16</v>
      </c>
      <c r="C20" s="6">
        <v>25</v>
      </c>
      <c r="D20" s="21"/>
      <c r="E20" s="17">
        <f t="shared" si="0"/>
        <v>0</v>
      </c>
      <c r="F20" s="17">
        <f t="shared" si="1"/>
        <v>0</v>
      </c>
    </row>
    <row r="21" spans="1:6" x14ac:dyDescent="0.45">
      <c r="A21" s="4" t="s">
        <v>52</v>
      </c>
      <c r="B21" s="6">
        <v>8</v>
      </c>
      <c r="C21" s="6">
        <v>2</v>
      </c>
      <c r="D21" s="21"/>
      <c r="E21" s="17">
        <f t="shared" si="0"/>
        <v>0</v>
      </c>
      <c r="F21" s="17">
        <f t="shared" si="1"/>
        <v>0</v>
      </c>
    </row>
    <row r="22" spans="1:6" x14ac:dyDescent="0.45">
      <c r="A22" s="4" t="s">
        <v>53</v>
      </c>
      <c r="B22" s="6">
        <v>4</v>
      </c>
      <c r="C22" s="6">
        <v>10</v>
      </c>
      <c r="D22" s="21"/>
      <c r="E22" s="17">
        <f t="shared" si="0"/>
        <v>0</v>
      </c>
      <c r="F22" s="17">
        <f t="shared" si="1"/>
        <v>0</v>
      </c>
    </row>
    <row r="23" spans="1:6" x14ac:dyDescent="0.45">
      <c r="A23" s="19" t="s">
        <v>39</v>
      </c>
      <c r="B23" s="12"/>
      <c r="C23" s="12"/>
      <c r="D23" s="13"/>
      <c r="E23" s="8">
        <f>SUM(E18:E22)</f>
        <v>0</v>
      </c>
      <c r="F23" s="8">
        <f>SUM(F18:F22)</f>
        <v>0</v>
      </c>
    </row>
    <row r="26" spans="1:6" x14ac:dyDescent="0.45">
      <c r="A26" s="16" t="s">
        <v>5</v>
      </c>
    </row>
    <row r="27" spans="1:6" x14ac:dyDescent="0.45">
      <c r="A27" t="s">
        <v>6</v>
      </c>
    </row>
    <row r="28" spans="1:6" x14ac:dyDescent="0.45">
      <c r="A28" t="s">
        <v>59</v>
      </c>
    </row>
    <row r="29" spans="1:6" x14ac:dyDescent="0.45">
      <c r="A29" t="s">
        <v>60</v>
      </c>
    </row>
    <row r="31" spans="1:6" x14ac:dyDescent="0.45">
      <c r="A31" s="2" t="s">
        <v>0</v>
      </c>
      <c r="B31" s="2" t="s">
        <v>80</v>
      </c>
      <c r="C31" s="2" t="s">
        <v>82</v>
      </c>
      <c r="D31" s="2" t="s">
        <v>1</v>
      </c>
      <c r="E31" s="2" t="s">
        <v>81</v>
      </c>
      <c r="F31" s="2" t="s">
        <v>83</v>
      </c>
    </row>
    <row r="32" spans="1:6" x14ac:dyDescent="0.45">
      <c r="A32" s="3" t="s">
        <v>84</v>
      </c>
      <c r="B32" s="5">
        <v>5</v>
      </c>
      <c r="C32" s="5">
        <v>0</v>
      </c>
      <c r="D32" s="24"/>
      <c r="E32" s="9">
        <f>SUM(B32*D32)</f>
        <v>0</v>
      </c>
      <c r="F32" s="9">
        <f>SUM(C32*D32)</f>
        <v>0</v>
      </c>
    </row>
    <row r="33" spans="1:6" ht="28.5" x14ac:dyDescent="0.45">
      <c r="A33" s="4" t="s">
        <v>67</v>
      </c>
      <c r="B33" s="6">
        <v>5</v>
      </c>
      <c r="C33" s="6">
        <v>0</v>
      </c>
      <c r="D33" s="21"/>
      <c r="E33" s="17">
        <f t="shared" ref="E33:E37" si="2">SUM(B33*D33)</f>
        <v>0</v>
      </c>
      <c r="F33" s="17">
        <f t="shared" ref="F33:F37" si="3">SUM(C33*D33)</f>
        <v>0</v>
      </c>
    </row>
    <row r="34" spans="1:6" ht="28.5" x14ac:dyDescent="0.45">
      <c r="A34" s="4" t="s">
        <v>68</v>
      </c>
      <c r="B34" s="6">
        <v>30</v>
      </c>
      <c r="C34" s="6">
        <v>50</v>
      </c>
      <c r="D34" s="21"/>
      <c r="E34" s="17">
        <f t="shared" si="2"/>
        <v>0</v>
      </c>
      <c r="F34" s="17">
        <f t="shared" si="3"/>
        <v>0</v>
      </c>
    </row>
    <row r="35" spans="1:6" ht="28.5" x14ac:dyDescent="0.45">
      <c r="A35" s="4" t="s">
        <v>69</v>
      </c>
      <c r="B35" s="6">
        <v>10</v>
      </c>
      <c r="C35" s="6">
        <v>15</v>
      </c>
      <c r="D35" s="21"/>
      <c r="E35" s="17">
        <f t="shared" si="2"/>
        <v>0</v>
      </c>
      <c r="F35" s="17">
        <f t="shared" si="3"/>
        <v>0</v>
      </c>
    </row>
    <row r="36" spans="1:6" x14ac:dyDescent="0.45">
      <c r="A36" s="4" t="s">
        <v>57</v>
      </c>
      <c r="B36" s="6">
        <v>5</v>
      </c>
      <c r="C36" s="6">
        <v>5</v>
      </c>
      <c r="D36" s="27"/>
      <c r="E36" s="17">
        <f t="shared" si="2"/>
        <v>0</v>
      </c>
      <c r="F36" s="17">
        <f t="shared" si="3"/>
        <v>0</v>
      </c>
    </row>
    <row r="37" spans="1:6" x14ac:dyDescent="0.45">
      <c r="A37" s="4" t="s">
        <v>48</v>
      </c>
      <c r="B37" s="6">
        <v>10</v>
      </c>
      <c r="C37" s="6">
        <v>10</v>
      </c>
      <c r="D37" s="27"/>
      <c r="E37" s="11">
        <f t="shared" si="2"/>
        <v>0</v>
      </c>
      <c r="F37" s="11">
        <f t="shared" si="3"/>
        <v>0</v>
      </c>
    </row>
    <row r="38" spans="1:6" x14ac:dyDescent="0.45">
      <c r="A38" s="19" t="s">
        <v>37</v>
      </c>
      <c r="B38" s="12"/>
      <c r="C38" s="12"/>
      <c r="D38" s="13"/>
      <c r="E38" s="7">
        <f>SUM(E32:E37)</f>
        <v>0</v>
      </c>
      <c r="F38" s="7">
        <f>SUM(F32:F37)</f>
        <v>0</v>
      </c>
    </row>
    <row r="41" spans="1:6" x14ac:dyDescent="0.45">
      <c r="A41" s="16" t="s">
        <v>7</v>
      </c>
    </row>
    <row r="42" spans="1:6" x14ac:dyDescent="0.45">
      <c r="A42" t="s">
        <v>47</v>
      </c>
    </row>
    <row r="43" spans="1:6" x14ac:dyDescent="0.45">
      <c r="A43" t="s">
        <v>8</v>
      </c>
    </row>
    <row r="45" spans="1:6" x14ac:dyDescent="0.45">
      <c r="A45" s="2" t="s">
        <v>0</v>
      </c>
      <c r="B45" s="2" t="s">
        <v>80</v>
      </c>
      <c r="C45" s="2" t="s">
        <v>82</v>
      </c>
      <c r="D45" s="2" t="s">
        <v>1</v>
      </c>
      <c r="E45" s="2" t="s">
        <v>81</v>
      </c>
      <c r="F45" s="2" t="s">
        <v>83</v>
      </c>
    </row>
    <row r="46" spans="1:6" ht="28.5" x14ac:dyDescent="0.45">
      <c r="A46" s="3" t="s">
        <v>70</v>
      </c>
      <c r="B46" s="5">
        <v>30</v>
      </c>
      <c r="C46" s="5">
        <v>0</v>
      </c>
      <c r="D46" s="24"/>
      <c r="E46" s="9">
        <f>SUM(B46*D46)</f>
        <v>0</v>
      </c>
      <c r="F46" s="9">
        <f>SUM(C46*D46)</f>
        <v>0</v>
      </c>
    </row>
    <row r="47" spans="1:6" x14ac:dyDescent="0.45">
      <c r="A47" s="4" t="s">
        <v>85</v>
      </c>
      <c r="B47" s="6">
        <v>56</v>
      </c>
      <c r="C47" s="6">
        <v>74</v>
      </c>
      <c r="D47" s="21"/>
      <c r="E47" s="17">
        <f t="shared" ref="E47:E49" si="4">SUM(B47*D47)</f>
        <v>0</v>
      </c>
      <c r="F47" s="17">
        <f>SUM(C47*D47)</f>
        <v>0</v>
      </c>
    </row>
    <row r="48" spans="1:6" x14ac:dyDescent="0.45">
      <c r="A48" s="4" t="s">
        <v>49</v>
      </c>
      <c r="B48" s="6">
        <v>10</v>
      </c>
      <c r="C48" s="6">
        <v>10</v>
      </c>
      <c r="D48" s="21"/>
      <c r="E48" s="17">
        <f t="shared" si="4"/>
        <v>0</v>
      </c>
      <c r="F48" s="17">
        <f>SUM(C48*D48)</f>
        <v>0</v>
      </c>
    </row>
    <row r="49" spans="1:6" x14ac:dyDescent="0.45">
      <c r="A49" s="4" t="s">
        <v>62</v>
      </c>
      <c r="B49" s="6">
        <v>5</v>
      </c>
      <c r="C49" s="6">
        <v>5</v>
      </c>
      <c r="D49" s="26"/>
      <c r="E49" s="11">
        <f t="shared" si="4"/>
        <v>0</v>
      </c>
      <c r="F49" s="11">
        <f>SUM(C49*D49)</f>
        <v>0</v>
      </c>
    </row>
    <row r="50" spans="1:6" x14ac:dyDescent="0.45">
      <c r="A50" s="19" t="s">
        <v>38</v>
      </c>
      <c r="B50" s="12"/>
      <c r="C50" s="12"/>
      <c r="D50" s="13"/>
      <c r="E50" s="7">
        <f>SUM(E46:E49)</f>
        <v>0</v>
      </c>
      <c r="F50" s="7">
        <f>SUM(F46:F49)</f>
        <v>0</v>
      </c>
    </row>
    <row r="53" spans="1:6" x14ac:dyDescent="0.45">
      <c r="A53" s="16" t="s">
        <v>35</v>
      </c>
    </row>
    <row r="54" spans="1:6" x14ac:dyDescent="0.45">
      <c r="A54" t="s">
        <v>30</v>
      </c>
    </row>
    <row r="55" spans="1:6" x14ac:dyDescent="0.45">
      <c r="A55" t="s">
        <v>28</v>
      </c>
    </row>
    <row r="56" spans="1:6" x14ac:dyDescent="0.45">
      <c r="A56" t="s">
        <v>29</v>
      </c>
    </row>
    <row r="57" spans="1:6" x14ac:dyDescent="0.45">
      <c r="A57" t="s">
        <v>8</v>
      </c>
    </row>
    <row r="58" spans="1:6" x14ac:dyDescent="0.45">
      <c r="A58" t="s">
        <v>60</v>
      </c>
    </row>
    <row r="60" spans="1:6" x14ac:dyDescent="0.45">
      <c r="A60" s="2" t="s">
        <v>0</v>
      </c>
      <c r="B60" s="2" t="s">
        <v>80</v>
      </c>
      <c r="C60" s="2" t="s">
        <v>82</v>
      </c>
      <c r="D60" s="2" t="s">
        <v>1</v>
      </c>
      <c r="E60" s="2" t="s">
        <v>81</v>
      </c>
      <c r="F60" s="2" t="s">
        <v>83</v>
      </c>
    </row>
    <row r="61" spans="1:6" x14ac:dyDescent="0.45">
      <c r="A61" s="3" t="s">
        <v>71</v>
      </c>
      <c r="B61" s="5">
        <v>2</v>
      </c>
      <c r="C61" s="5">
        <v>1</v>
      </c>
      <c r="D61" s="20"/>
      <c r="E61" s="9">
        <f>SUM(B61*D61)</f>
        <v>0</v>
      </c>
      <c r="F61" s="9">
        <f>SUM(C61*D61)</f>
        <v>0</v>
      </c>
    </row>
    <row r="62" spans="1:6" x14ac:dyDescent="0.45">
      <c r="A62" s="4" t="s">
        <v>72</v>
      </c>
      <c r="B62" s="6">
        <v>2</v>
      </c>
      <c r="C62" s="6">
        <v>1</v>
      </c>
      <c r="D62" s="21"/>
      <c r="E62" s="10">
        <f t="shared" ref="E62:E95" si="5">SUM(B62*D62)</f>
        <v>0</v>
      </c>
      <c r="F62" s="10">
        <f t="shared" ref="F62:F95" si="6">SUM(C62*D62)</f>
        <v>0</v>
      </c>
    </row>
    <row r="63" spans="1:6" x14ac:dyDescent="0.45">
      <c r="A63" s="4" t="s">
        <v>73</v>
      </c>
      <c r="B63" s="6">
        <v>2</v>
      </c>
      <c r="C63" s="6">
        <v>1</v>
      </c>
      <c r="D63" s="21"/>
      <c r="E63" s="10">
        <f t="shared" si="5"/>
        <v>0</v>
      </c>
      <c r="F63" s="10">
        <f t="shared" si="6"/>
        <v>0</v>
      </c>
    </row>
    <row r="64" spans="1:6" x14ac:dyDescent="0.45">
      <c r="A64" s="4" t="s">
        <v>74</v>
      </c>
      <c r="B64" s="6">
        <v>2</v>
      </c>
      <c r="C64" s="6">
        <v>1</v>
      </c>
      <c r="D64" s="21"/>
      <c r="E64" s="10">
        <f t="shared" si="5"/>
        <v>0</v>
      </c>
      <c r="F64" s="10">
        <f t="shared" si="6"/>
        <v>0</v>
      </c>
    </row>
    <row r="65" spans="1:6" x14ac:dyDescent="0.45">
      <c r="A65" s="4" t="s">
        <v>75</v>
      </c>
      <c r="B65" s="6">
        <v>2</v>
      </c>
      <c r="C65" s="6">
        <v>1</v>
      </c>
      <c r="D65" s="21"/>
      <c r="E65" s="10">
        <f t="shared" si="5"/>
        <v>0</v>
      </c>
      <c r="F65" s="10">
        <f t="shared" si="6"/>
        <v>0</v>
      </c>
    </row>
    <row r="66" spans="1:6" x14ac:dyDescent="0.45">
      <c r="A66" s="4" t="s">
        <v>76</v>
      </c>
      <c r="B66" s="6">
        <v>2</v>
      </c>
      <c r="C66" s="6">
        <v>1</v>
      </c>
      <c r="D66" s="21"/>
      <c r="E66" s="10">
        <f t="shared" si="5"/>
        <v>0</v>
      </c>
      <c r="F66" s="10">
        <f t="shared" si="6"/>
        <v>0</v>
      </c>
    </row>
    <row r="67" spans="1:6" x14ac:dyDescent="0.45">
      <c r="A67" s="4" t="s">
        <v>77</v>
      </c>
      <c r="B67" s="6">
        <v>2</v>
      </c>
      <c r="C67" s="6">
        <v>1</v>
      </c>
      <c r="D67" s="21"/>
      <c r="E67" s="10">
        <f t="shared" si="5"/>
        <v>0</v>
      </c>
      <c r="F67" s="10">
        <f t="shared" si="6"/>
        <v>0</v>
      </c>
    </row>
    <row r="68" spans="1:6" x14ac:dyDescent="0.45">
      <c r="A68" s="4" t="s">
        <v>78</v>
      </c>
      <c r="B68" s="6">
        <v>2</v>
      </c>
      <c r="C68" s="6">
        <v>1</v>
      </c>
      <c r="D68" s="21"/>
      <c r="E68" s="10">
        <f t="shared" si="5"/>
        <v>0</v>
      </c>
      <c r="F68" s="10">
        <f t="shared" si="6"/>
        <v>0</v>
      </c>
    </row>
    <row r="69" spans="1:6" x14ac:dyDescent="0.45">
      <c r="A69" s="4" t="s">
        <v>43</v>
      </c>
      <c r="B69" s="6">
        <v>2</v>
      </c>
      <c r="C69" s="6">
        <v>1</v>
      </c>
      <c r="D69" s="21"/>
      <c r="E69" s="10">
        <f t="shared" si="5"/>
        <v>0</v>
      </c>
      <c r="F69" s="10">
        <f t="shared" si="6"/>
        <v>0</v>
      </c>
    </row>
    <row r="70" spans="1:6" x14ac:dyDescent="0.45">
      <c r="A70" s="4" t="s">
        <v>41</v>
      </c>
      <c r="B70" s="6">
        <v>2</v>
      </c>
      <c r="C70" s="6">
        <v>1</v>
      </c>
      <c r="D70" s="21"/>
      <c r="E70" s="10">
        <f t="shared" si="5"/>
        <v>0</v>
      </c>
      <c r="F70" s="10">
        <f t="shared" si="6"/>
        <v>0</v>
      </c>
    </row>
    <row r="71" spans="1:6" x14ac:dyDescent="0.45">
      <c r="A71" s="4" t="s">
        <v>42</v>
      </c>
      <c r="B71" s="6">
        <v>2</v>
      </c>
      <c r="C71" s="6">
        <v>1</v>
      </c>
      <c r="D71" s="21"/>
      <c r="E71" s="10">
        <f t="shared" si="5"/>
        <v>0</v>
      </c>
      <c r="F71" s="10">
        <f t="shared" si="6"/>
        <v>0</v>
      </c>
    </row>
    <row r="72" spans="1:6" x14ac:dyDescent="0.45">
      <c r="A72" s="4" t="s">
        <v>9</v>
      </c>
      <c r="B72" s="6">
        <v>1</v>
      </c>
      <c r="C72" s="6">
        <v>1</v>
      </c>
      <c r="D72" s="21"/>
      <c r="E72" s="10">
        <f t="shared" si="5"/>
        <v>0</v>
      </c>
      <c r="F72" s="10">
        <f t="shared" si="6"/>
        <v>0</v>
      </c>
    </row>
    <row r="73" spans="1:6" ht="16.5" customHeight="1" x14ac:dyDescent="0.45">
      <c r="A73" s="4" t="s">
        <v>10</v>
      </c>
      <c r="B73" s="6">
        <v>2</v>
      </c>
      <c r="C73" s="6">
        <v>1</v>
      </c>
      <c r="D73" s="21"/>
      <c r="E73" s="10">
        <f t="shared" si="5"/>
        <v>0</v>
      </c>
      <c r="F73" s="10">
        <f t="shared" si="6"/>
        <v>0</v>
      </c>
    </row>
    <row r="74" spans="1:6" ht="15" customHeight="1" x14ac:dyDescent="0.45">
      <c r="A74" s="4" t="s">
        <v>40</v>
      </c>
      <c r="B74" s="6">
        <v>2</v>
      </c>
      <c r="C74" s="6">
        <v>1</v>
      </c>
      <c r="D74" s="21"/>
      <c r="E74" s="10">
        <f t="shared" si="5"/>
        <v>0</v>
      </c>
      <c r="F74" s="10">
        <f t="shared" si="6"/>
        <v>0</v>
      </c>
    </row>
    <row r="75" spans="1:6" ht="15" customHeight="1" x14ac:dyDescent="0.45">
      <c r="A75" s="4" t="s">
        <v>11</v>
      </c>
      <c r="B75" s="6">
        <v>2</v>
      </c>
      <c r="C75" s="6">
        <v>1</v>
      </c>
      <c r="D75" s="21"/>
      <c r="E75" s="10">
        <f t="shared" si="5"/>
        <v>0</v>
      </c>
      <c r="F75" s="10">
        <f t="shared" si="6"/>
        <v>0</v>
      </c>
    </row>
    <row r="76" spans="1:6" x14ac:dyDescent="0.45">
      <c r="A76" s="4" t="s">
        <v>12</v>
      </c>
      <c r="B76" s="6">
        <v>2</v>
      </c>
      <c r="C76" s="6">
        <v>1</v>
      </c>
      <c r="D76" s="21"/>
      <c r="E76" s="10">
        <f t="shared" si="5"/>
        <v>0</v>
      </c>
      <c r="F76" s="10">
        <f t="shared" si="6"/>
        <v>0</v>
      </c>
    </row>
    <row r="77" spans="1:6" x14ac:dyDescent="0.45">
      <c r="A77" s="4" t="s">
        <v>13</v>
      </c>
      <c r="B77" s="6">
        <v>1</v>
      </c>
      <c r="C77" s="6">
        <v>1</v>
      </c>
      <c r="D77" s="21"/>
      <c r="E77" s="10">
        <f t="shared" si="5"/>
        <v>0</v>
      </c>
      <c r="F77" s="10">
        <f t="shared" si="6"/>
        <v>0</v>
      </c>
    </row>
    <row r="78" spans="1:6" x14ac:dyDescent="0.45">
      <c r="A78" s="4" t="s">
        <v>14</v>
      </c>
      <c r="B78" s="6">
        <v>2</v>
      </c>
      <c r="C78" s="6">
        <v>1</v>
      </c>
      <c r="D78" s="21"/>
      <c r="E78" s="10">
        <f t="shared" si="5"/>
        <v>0</v>
      </c>
      <c r="F78" s="10">
        <f t="shared" si="6"/>
        <v>0</v>
      </c>
    </row>
    <row r="79" spans="1:6" x14ac:dyDescent="0.45">
      <c r="A79" s="4" t="s">
        <v>15</v>
      </c>
      <c r="B79" s="6">
        <v>2</v>
      </c>
      <c r="C79" s="6">
        <v>1</v>
      </c>
      <c r="D79" s="21"/>
      <c r="E79" s="10">
        <f t="shared" si="5"/>
        <v>0</v>
      </c>
      <c r="F79" s="10">
        <f t="shared" si="6"/>
        <v>0</v>
      </c>
    </row>
    <row r="80" spans="1:6" x14ac:dyDescent="0.45">
      <c r="A80" s="4" t="s">
        <v>16</v>
      </c>
      <c r="B80" s="6">
        <v>1</v>
      </c>
      <c r="C80" s="6">
        <v>1</v>
      </c>
      <c r="D80" s="21"/>
      <c r="E80" s="10">
        <f t="shared" si="5"/>
        <v>0</v>
      </c>
      <c r="F80" s="10">
        <f t="shared" si="6"/>
        <v>0</v>
      </c>
    </row>
    <row r="81" spans="1:6" x14ac:dyDescent="0.45">
      <c r="A81" s="4" t="s">
        <v>17</v>
      </c>
      <c r="B81" s="6">
        <v>1</v>
      </c>
      <c r="C81" s="6">
        <v>1</v>
      </c>
      <c r="D81" s="21"/>
      <c r="E81" s="10">
        <f t="shared" si="5"/>
        <v>0</v>
      </c>
      <c r="F81" s="10">
        <f t="shared" si="6"/>
        <v>0</v>
      </c>
    </row>
    <row r="82" spans="1:6" x14ac:dyDescent="0.45">
      <c r="A82" s="4" t="s">
        <v>79</v>
      </c>
      <c r="B82" s="6">
        <v>2</v>
      </c>
      <c r="C82" s="6">
        <v>1</v>
      </c>
      <c r="D82" s="21"/>
      <c r="E82" s="10">
        <f t="shared" si="5"/>
        <v>0</v>
      </c>
      <c r="F82" s="10">
        <f t="shared" si="6"/>
        <v>0</v>
      </c>
    </row>
    <row r="83" spans="1:6" x14ac:dyDescent="0.45">
      <c r="A83" s="4" t="s">
        <v>18</v>
      </c>
      <c r="B83" s="6">
        <v>1</v>
      </c>
      <c r="C83" s="6">
        <v>2</v>
      </c>
      <c r="D83" s="21"/>
      <c r="E83" s="10">
        <f t="shared" si="5"/>
        <v>0</v>
      </c>
      <c r="F83" s="10">
        <f t="shared" si="6"/>
        <v>0</v>
      </c>
    </row>
    <row r="84" spans="1:6" x14ac:dyDescent="0.45">
      <c r="A84" s="4" t="s">
        <v>19</v>
      </c>
      <c r="B84" s="6">
        <v>2</v>
      </c>
      <c r="C84" s="6">
        <v>1</v>
      </c>
      <c r="D84" s="21"/>
      <c r="E84" s="10">
        <f t="shared" si="5"/>
        <v>0</v>
      </c>
      <c r="F84" s="10">
        <f t="shared" si="6"/>
        <v>0</v>
      </c>
    </row>
    <row r="85" spans="1:6" x14ac:dyDescent="0.45">
      <c r="A85" s="4" t="s">
        <v>20</v>
      </c>
      <c r="B85" s="6">
        <v>2</v>
      </c>
      <c r="C85" s="6">
        <v>1</v>
      </c>
      <c r="D85" s="21"/>
      <c r="E85" s="10">
        <f t="shared" si="5"/>
        <v>0</v>
      </c>
      <c r="F85" s="10">
        <f t="shared" si="6"/>
        <v>0</v>
      </c>
    </row>
    <row r="86" spans="1:6" x14ac:dyDescent="0.45">
      <c r="A86" s="4" t="s">
        <v>21</v>
      </c>
      <c r="B86" s="6">
        <v>2</v>
      </c>
      <c r="C86" s="6">
        <v>1</v>
      </c>
      <c r="D86" s="21"/>
      <c r="E86" s="10">
        <f t="shared" si="5"/>
        <v>0</v>
      </c>
      <c r="F86" s="10">
        <f t="shared" si="6"/>
        <v>0</v>
      </c>
    </row>
    <row r="87" spans="1:6" x14ac:dyDescent="0.45">
      <c r="A87" s="4" t="s">
        <v>22</v>
      </c>
      <c r="B87" s="6">
        <v>2</v>
      </c>
      <c r="C87" s="6">
        <v>1</v>
      </c>
      <c r="D87" s="21"/>
      <c r="E87" s="10">
        <f t="shared" si="5"/>
        <v>0</v>
      </c>
      <c r="F87" s="10">
        <f t="shared" si="6"/>
        <v>0</v>
      </c>
    </row>
    <row r="88" spans="1:6" x14ac:dyDescent="0.45">
      <c r="A88" s="4" t="s">
        <v>23</v>
      </c>
      <c r="B88" s="6">
        <v>2</v>
      </c>
      <c r="C88" s="6">
        <v>1</v>
      </c>
      <c r="D88" s="21"/>
      <c r="E88" s="10">
        <f t="shared" si="5"/>
        <v>0</v>
      </c>
      <c r="F88" s="10">
        <f t="shared" si="6"/>
        <v>0</v>
      </c>
    </row>
    <row r="89" spans="1:6" x14ac:dyDescent="0.45">
      <c r="A89" s="4" t="s">
        <v>24</v>
      </c>
      <c r="B89" s="6">
        <v>2</v>
      </c>
      <c r="C89" s="6">
        <v>2</v>
      </c>
      <c r="D89" s="21"/>
      <c r="E89" s="10">
        <f t="shared" si="5"/>
        <v>0</v>
      </c>
      <c r="F89" s="10">
        <f t="shared" si="6"/>
        <v>0</v>
      </c>
    </row>
    <row r="90" spans="1:6" x14ac:dyDescent="0.45">
      <c r="A90" s="4" t="s">
        <v>25</v>
      </c>
      <c r="B90" s="6">
        <v>1</v>
      </c>
      <c r="C90" s="6">
        <v>2</v>
      </c>
      <c r="D90" s="21"/>
      <c r="E90" s="10">
        <f t="shared" si="5"/>
        <v>0</v>
      </c>
      <c r="F90" s="10">
        <f t="shared" si="6"/>
        <v>0</v>
      </c>
    </row>
    <row r="91" spans="1:6" x14ac:dyDescent="0.45">
      <c r="A91" s="4" t="s">
        <v>26</v>
      </c>
      <c r="B91" s="6">
        <v>2</v>
      </c>
      <c r="C91" s="6">
        <v>2</v>
      </c>
      <c r="D91" s="21"/>
      <c r="E91" s="10">
        <f t="shared" si="5"/>
        <v>0</v>
      </c>
      <c r="F91" s="10">
        <f t="shared" si="6"/>
        <v>0</v>
      </c>
    </row>
    <row r="92" spans="1:6" x14ac:dyDescent="0.45">
      <c r="A92" s="4" t="s">
        <v>27</v>
      </c>
      <c r="B92" s="6">
        <v>2</v>
      </c>
      <c r="C92" s="6">
        <v>2</v>
      </c>
      <c r="D92" s="21"/>
      <c r="E92" s="10">
        <f t="shared" si="5"/>
        <v>0</v>
      </c>
      <c r="F92" s="10">
        <f t="shared" si="6"/>
        <v>0</v>
      </c>
    </row>
    <row r="93" spans="1:6" x14ac:dyDescent="0.45">
      <c r="A93" s="4" t="s">
        <v>44</v>
      </c>
      <c r="B93" s="6">
        <v>5</v>
      </c>
      <c r="C93" s="6">
        <v>5</v>
      </c>
      <c r="D93" s="21"/>
      <c r="E93" s="10">
        <f t="shared" si="5"/>
        <v>0</v>
      </c>
      <c r="F93" s="10">
        <f t="shared" si="6"/>
        <v>0</v>
      </c>
    </row>
    <row r="94" spans="1:6" x14ac:dyDescent="0.45">
      <c r="A94" s="4" t="s">
        <v>86</v>
      </c>
      <c r="B94" s="6">
        <v>2</v>
      </c>
      <c r="C94" s="6">
        <v>2</v>
      </c>
      <c r="D94" s="21"/>
      <c r="E94" s="10">
        <f t="shared" si="5"/>
        <v>0</v>
      </c>
      <c r="F94" s="10">
        <f t="shared" si="6"/>
        <v>0</v>
      </c>
    </row>
    <row r="95" spans="1:6" x14ac:dyDescent="0.45">
      <c r="A95" s="4" t="s">
        <v>64</v>
      </c>
      <c r="B95" s="6">
        <v>2</v>
      </c>
      <c r="C95" s="6">
        <v>3</v>
      </c>
      <c r="D95" s="21"/>
      <c r="E95" s="10">
        <f t="shared" si="5"/>
        <v>0</v>
      </c>
      <c r="F95" s="10">
        <f t="shared" si="6"/>
        <v>0</v>
      </c>
    </row>
    <row r="96" spans="1:6" x14ac:dyDescent="0.45">
      <c r="A96" s="23" t="s">
        <v>54</v>
      </c>
      <c r="B96" s="12"/>
      <c r="C96" s="12"/>
      <c r="D96" s="13"/>
      <c r="E96" s="22">
        <f>SUM(E61:E95)</f>
        <v>0</v>
      </c>
      <c r="F96" s="22">
        <f>SUM(F61:F95)</f>
        <v>0</v>
      </c>
    </row>
    <row r="99" spans="1:4" x14ac:dyDescent="0.45">
      <c r="A99" s="15" t="s">
        <v>65</v>
      </c>
    </row>
    <row r="100" spans="1:4" x14ac:dyDescent="0.45">
      <c r="B100" s="2" t="s">
        <v>80</v>
      </c>
      <c r="C100" s="2" t="s">
        <v>82</v>
      </c>
    </row>
    <row r="101" spans="1:4" x14ac:dyDescent="0.45">
      <c r="A101" s="5" t="s">
        <v>32</v>
      </c>
      <c r="B101" s="9">
        <f>E23</f>
        <v>0</v>
      </c>
      <c r="C101" s="9">
        <f>F23</f>
        <v>0</v>
      </c>
    </row>
    <row r="102" spans="1:4" x14ac:dyDescent="0.45">
      <c r="A102" s="6" t="s">
        <v>33</v>
      </c>
      <c r="B102" s="10">
        <f>E38</f>
        <v>0</v>
      </c>
      <c r="C102" s="10">
        <f>F38</f>
        <v>0</v>
      </c>
    </row>
    <row r="103" spans="1:4" x14ac:dyDescent="0.45">
      <c r="A103" s="6" t="s">
        <v>55</v>
      </c>
      <c r="B103" s="10">
        <f>E50</f>
        <v>0</v>
      </c>
      <c r="C103" s="10">
        <f>F50</f>
        <v>0</v>
      </c>
    </row>
    <row r="104" spans="1:4" x14ac:dyDescent="0.45">
      <c r="A104" s="6" t="s">
        <v>34</v>
      </c>
      <c r="B104" s="10">
        <f>E96</f>
        <v>0</v>
      </c>
      <c r="C104" s="10">
        <f>F96</f>
        <v>0</v>
      </c>
    </row>
    <row r="105" spans="1:4" x14ac:dyDescent="0.45">
      <c r="A105" s="18" t="s">
        <v>31</v>
      </c>
      <c r="B105" s="22">
        <f>SUM(B101:B104)</f>
        <v>0</v>
      </c>
      <c r="C105" s="22">
        <f>SUM(C101:C104)</f>
        <v>0</v>
      </c>
    </row>
    <row r="106" spans="1:4" x14ac:dyDescent="0.45">
      <c r="A106" s="18" t="s">
        <v>87</v>
      </c>
      <c r="B106" s="22">
        <f>B105*6</f>
        <v>0</v>
      </c>
      <c r="C106" s="22">
        <f>C105*6</f>
        <v>0</v>
      </c>
      <c r="D106" s="29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2" manualBreakCount="2">
    <brk id="40" max="5" man="1"/>
    <brk id="7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Tijn Oostewaal</cp:lastModifiedBy>
  <cp:lastPrinted>2016-01-13T14:47:31Z</cp:lastPrinted>
  <dcterms:created xsi:type="dcterms:W3CDTF">2016-01-13T13:42:09Z</dcterms:created>
  <dcterms:modified xsi:type="dcterms:W3CDTF">2024-12-03T10:21:55Z</dcterms:modified>
</cp:coreProperties>
</file>