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imeto.sharepoint.com/sites/ProjectnieuweSIS-Projectgroep/Shared Documents/Projectgroep/2. aanbestedingsdocumenten/3. Definitieve standaard formulieren/"/>
    </mc:Choice>
  </mc:AlternateContent>
  <xr:revisionPtr revIDLastSave="176" documentId="13_ncr:1_{ED364CFD-3017-EE48-8B73-B3EF4FAD64F8}" xr6:coauthVersionLast="47" xr6:coauthVersionMax="47" xr10:uidLastSave="{DC90F208-91BF-4079-B37B-88429AB820E9}"/>
  <bookViews>
    <workbookView xWindow="28680" yWindow="-120" windowWidth="51840" windowHeight="21120" xr2:uid="{BB703081-BE06-4BAF-8A71-88A7E0E6373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8" i="1"/>
  <c r="E7" i="1"/>
  <c r="E14" i="1" l="1"/>
  <c r="E28" i="1"/>
  <c r="E27" i="1"/>
  <c r="E19" i="1"/>
  <c r="E18" i="1"/>
  <c r="E6" i="1"/>
  <c r="E9" i="1" s="1"/>
  <c r="E10" i="1" s="1"/>
  <c r="E20" i="1" l="1"/>
  <c r="E21" i="1" s="1"/>
  <c r="E23" i="1" s="1"/>
  <c r="E29" i="1"/>
  <c r="E30" i="1" s="1"/>
</calcChain>
</file>

<file path=xl/sharedStrings.xml><?xml version="1.0" encoding="utf-8"?>
<sst xmlns="http://schemas.openxmlformats.org/spreadsheetml/2006/main" count="43" uniqueCount="29">
  <si>
    <t>Standaardformulier E: Prijzenblad Studenten Informatie Systeem (SIS)</t>
  </si>
  <si>
    <t>Naam Inschrijver:</t>
  </si>
  <si>
    <t>Licenties en beheer</t>
  </si>
  <si>
    <t>Prijs per licentie per jaar</t>
  </si>
  <si>
    <t>Indicatief aantal</t>
  </si>
  <si>
    <t>Totaal per jaar</t>
  </si>
  <si>
    <t>Licenties studenten</t>
  </si>
  <si>
    <t>Licenties docenten/medewerkers</t>
  </si>
  <si>
    <t>Totaalprijs Licenties en beheer per jaar</t>
  </si>
  <si>
    <t>Totale duur Overeenkomst 16 jaar</t>
  </si>
  <si>
    <t>Implementatie</t>
  </si>
  <si>
    <t>Eenmalig tarief</t>
  </si>
  <si>
    <t>Totaal</t>
  </si>
  <si>
    <t xml:space="preserve">Implementatiekosten conform G1 Criterium 1. </t>
  </si>
  <si>
    <t>Totaalprijs Implementatie totaal</t>
  </si>
  <si>
    <t>Licenties medewerkers</t>
  </si>
  <si>
    <t>Totaalprijs per jaar</t>
  </si>
  <si>
    <t>Fictieve Inschrijfsom</t>
  </si>
  <si>
    <t>Uurtarieven 2025</t>
  </si>
  <si>
    <t>Rol</t>
  </si>
  <si>
    <t>Tarief per uur inclusief kosten excl. btw</t>
  </si>
  <si>
    <t>Projectleider</t>
  </si>
  <si>
    <t>Implementatie- en technische consultant</t>
  </si>
  <si>
    <r>
      <t xml:space="preserve">Aandachtspunten:
</t>
    </r>
    <r>
      <rPr>
        <sz val="10"/>
        <rFont val="Euclid Circular B"/>
        <family val="2"/>
      </rPr>
      <t xml:space="preserve">- U hoeft alleen de blauwe cellen in te vullen.
- De gele cellen zijn optioneel en maken geen deel uit van de beoordeling
- Het door u ingevulde bedrag is in Euro's, 2 decimalen achter de komma, exclusief btw. 
- De aangegeven categorieën zijn de enige kosten die door de Inschrijver in rekening kunnen worden gebracht tijdens de uitvoering van de Opdracht. Opdrachtgever accepteert geen andere kosten dan weergegeven in dit prijzenblad. </t>
    </r>
  </si>
  <si>
    <t>Licenties contractonderwijs</t>
  </si>
  <si>
    <t>Licenties Aanmeld en intake - indien modulair en niet in bovenstaande prijs opgenomen</t>
  </si>
  <si>
    <t>Licenties Bpv (indien u dit aanbiedt) indien modulair en niet in bovenstaande prijs  opgenomen</t>
  </si>
  <si>
    <t xml:space="preserve">Aantal gebaseerd op gemiddeld aantal startende actieve studenten per jaar </t>
  </si>
  <si>
    <t xml:space="preserve">Aantal gebaseerd op gemiddeld aantal stagevolgende studenten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</si>
</sst>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13" x14ac:knownFonts="1">
    <font>
      <sz val="11"/>
      <color theme="1"/>
      <name val="Calibri"/>
      <family val="2"/>
      <scheme val="minor"/>
    </font>
    <font>
      <sz val="9"/>
      <color theme="1"/>
      <name val="Verdana"/>
      <family val="2"/>
    </font>
    <font>
      <sz val="10"/>
      <name val="Arial"/>
      <family val="2"/>
    </font>
    <font>
      <sz val="10"/>
      <color rgb="FF44546A"/>
      <name val="Tahoma"/>
      <family val="2"/>
    </font>
    <font>
      <sz val="11"/>
      <color theme="1"/>
      <name val="Calibri"/>
      <family val="2"/>
      <scheme val="minor"/>
    </font>
    <font>
      <b/>
      <sz val="10"/>
      <color rgb="FFC00000"/>
      <name val="Euclid Circular B"/>
      <family val="2"/>
    </font>
    <font>
      <b/>
      <sz val="10"/>
      <color theme="1"/>
      <name val="Euclid Circular B"/>
      <family val="2"/>
    </font>
    <font>
      <sz val="10"/>
      <name val="Euclid Circular B"/>
      <family val="2"/>
    </font>
    <font>
      <b/>
      <sz val="10"/>
      <color theme="0"/>
      <name val="Euclid Circular B"/>
      <family val="2"/>
    </font>
    <font>
      <sz val="10"/>
      <color theme="1"/>
      <name val="Euclid Circular B"/>
      <family val="2"/>
    </font>
    <font>
      <u/>
      <sz val="10"/>
      <name val="Euclid Circular B"/>
      <family val="2"/>
    </font>
    <font>
      <b/>
      <sz val="12"/>
      <color theme="8"/>
      <name val="Euclid Circular B"/>
      <family val="2"/>
    </font>
    <font>
      <i/>
      <sz val="11"/>
      <color theme="1"/>
      <name val="Euclid Circular B"/>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s>
  <cellStyleXfs count="3">
    <xf numFmtId="0" fontId="0" fillId="0" borderId="0"/>
    <xf numFmtId="0" fontId="2" fillId="0" borderId="0"/>
    <xf numFmtId="44" fontId="4" fillId="0" borderId="0" applyFont="0" applyFill="0" applyBorder="0" applyAlignment="0" applyProtection="0"/>
  </cellStyleXfs>
  <cellXfs count="60">
    <xf numFmtId="0" fontId="0" fillId="0" borderId="0" xfId="0"/>
    <xf numFmtId="0" fontId="1" fillId="0" borderId="0" xfId="0" applyFont="1"/>
    <xf numFmtId="164" fontId="1" fillId="0" borderId="0" xfId="0" applyNumberFormat="1" applyFont="1"/>
    <xf numFmtId="49" fontId="1" fillId="0" borderId="0" xfId="0" applyNumberFormat="1" applyFont="1" applyAlignment="1">
      <alignment horizontal="left" vertical="center" indent="2"/>
    </xf>
    <xf numFmtId="0" fontId="3" fillId="0" borderId="0" xfId="0" applyFont="1" applyAlignment="1">
      <alignment vertical="center"/>
    </xf>
    <xf numFmtId="3" fontId="0" fillId="0" borderId="0" xfId="0" applyNumberFormat="1"/>
    <xf numFmtId="49" fontId="5" fillId="0" borderId="0" xfId="0" applyNumberFormat="1" applyFont="1" applyAlignment="1">
      <alignment horizontal="left" vertical="top"/>
    </xf>
    <xf numFmtId="49" fontId="6" fillId="0" borderId="0" xfId="0" applyNumberFormat="1" applyFont="1" applyAlignment="1">
      <alignment horizontal="left" vertical="top"/>
    </xf>
    <xf numFmtId="49" fontId="7" fillId="0" borderId="8" xfId="0" applyNumberFormat="1" applyFont="1" applyBorder="1" applyAlignment="1">
      <alignment horizontal="left" vertical="top"/>
    </xf>
    <xf numFmtId="49" fontId="6" fillId="6" borderId="8" xfId="0" applyNumberFormat="1" applyFont="1" applyFill="1" applyBorder="1" applyAlignment="1">
      <alignment horizontal="left" vertical="top"/>
    </xf>
    <xf numFmtId="49" fontId="8" fillId="3" borderId="4" xfId="0" applyNumberFormat="1" applyFont="1" applyFill="1" applyBorder="1" applyAlignment="1">
      <alignment horizontal="left" vertical="top"/>
    </xf>
    <xf numFmtId="49" fontId="8" fillId="3" borderId="4" xfId="0" applyNumberFormat="1" applyFont="1" applyFill="1" applyBorder="1" applyAlignment="1">
      <alignment horizontal="left" vertical="top" wrapText="1"/>
    </xf>
    <xf numFmtId="49" fontId="8" fillId="3" borderId="4" xfId="0" applyNumberFormat="1" applyFont="1" applyFill="1" applyBorder="1" applyAlignment="1">
      <alignment horizontal="center" vertical="top"/>
    </xf>
    <xf numFmtId="0" fontId="9" fillId="0" borderId="0" xfId="0" applyFont="1"/>
    <xf numFmtId="49" fontId="9" fillId="2" borderId="4" xfId="0" applyNumberFormat="1" applyFont="1" applyFill="1" applyBorder="1" applyAlignment="1">
      <alignment horizontal="left" vertical="center" wrapText="1"/>
    </xf>
    <xf numFmtId="164" fontId="9" fillId="4" borderId="4" xfId="0" applyNumberFormat="1" applyFont="1" applyFill="1" applyBorder="1" applyAlignment="1" applyProtection="1">
      <alignment horizontal="left" vertical="center"/>
      <protection locked="0"/>
    </xf>
    <xf numFmtId="164" fontId="9" fillId="0" borderId="4" xfId="0" applyNumberFormat="1" applyFont="1" applyBorder="1" applyAlignment="1">
      <alignment horizontal="left" vertical="center"/>
    </xf>
    <xf numFmtId="49" fontId="9" fillId="0" borderId="4" xfId="0" applyNumberFormat="1" applyFont="1" applyBorder="1" applyAlignment="1">
      <alignment horizontal="left" vertical="center" wrapText="1"/>
    </xf>
    <xf numFmtId="164" fontId="6" fillId="2" borderId="4" xfId="0" applyNumberFormat="1" applyFont="1" applyFill="1" applyBorder="1" applyAlignment="1">
      <alignment horizontal="left" vertical="center"/>
    </xf>
    <xf numFmtId="10" fontId="9" fillId="0" borderId="0" xfId="0" applyNumberFormat="1" applyFont="1"/>
    <xf numFmtId="49" fontId="9" fillId="0" borderId="0" xfId="0" applyNumberFormat="1" applyFont="1"/>
    <xf numFmtId="164" fontId="9" fillId="0" borderId="0" xfId="0" applyNumberFormat="1" applyFont="1"/>
    <xf numFmtId="164" fontId="6" fillId="0" borderId="5" xfId="0" applyNumberFormat="1" applyFont="1" applyBorder="1" applyAlignment="1">
      <alignment horizontal="left"/>
    </xf>
    <xf numFmtId="49" fontId="9" fillId="2" borderId="4" xfId="0" applyNumberFormat="1" applyFont="1" applyFill="1" applyBorder="1" applyAlignment="1">
      <alignment horizontal="left" vertical="top" wrapText="1"/>
    </xf>
    <xf numFmtId="49" fontId="6" fillId="0" borderId="0" xfId="0" applyNumberFormat="1" applyFont="1" applyAlignment="1">
      <alignment horizontal="left" vertical="center"/>
    </xf>
    <xf numFmtId="164" fontId="6" fillId="2" borderId="0" xfId="0" applyNumberFormat="1" applyFont="1" applyFill="1" applyAlignment="1">
      <alignment horizontal="left" vertical="center"/>
    </xf>
    <xf numFmtId="2" fontId="9" fillId="0" borderId="0" xfId="0" applyNumberFormat="1" applyFont="1"/>
    <xf numFmtId="0" fontId="6" fillId="0" borderId="0" xfId="0" applyFont="1"/>
    <xf numFmtId="49" fontId="9" fillId="0" borderId="0" xfId="0" applyNumberFormat="1" applyFont="1" applyAlignment="1">
      <alignment horizontal="left" vertical="center" indent="2"/>
    </xf>
    <xf numFmtId="164" fontId="6" fillId="5" borderId="6" xfId="0" applyNumberFormat="1" applyFont="1" applyFill="1" applyBorder="1"/>
    <xf numFmtId="164" fontId="6" fillId="5" borderId="7" xfId="0" applyNumberFormat="1" applyFont="1" applyFill="1" applyBorder="1" applyAlignment="1">
      <alignment horizontal="left"/>
    </xf>
    <xf numFmtId="164" fontId="9" fillId="0" borderId="0" xfId="0" applyNumberFormat="1" applyFont="1" applyAlignment="1">
      <alignment horizontal="left"/>
    </xf>
    <xf numFmtId="165" fontId="9" fillId="4" borderId="4" xfId="2" applyNumberFormat="1" applyFont="1" applyFill="1" applyBorder="1" applyAlignment="1" applyProtection="1">
      <alignment horizontal="left" vertical="center"/>
      <protection locked="0"/>
    </xf>
    <xf numFmtId="49" fontId="9" fillId="2" borderId="0" xfId="0" applyNumberFormat="1" applyFont="1" applyFill="1" applyAlignment="1">
      <alignment horizontal="left" vertical="center" wrapText="1"/>
    </xf>
    <xf numFmtId="49" fontId="11" fillId="0" borderId="0" xfId="0" applyNumberFormat="1" applyFont="1" applyAlignment="1">
      <alignment horizontal="left" vertical="top"/>
    </xf>
    <xf numFmtId="165" fontId="9" fillId="0" borderId="0" xfId="2" applyNumberFormat="1" applyFont="1" applyFill="1" applyBorder="1" applyAlignment="1" applyProtection="1">
      <alignment horizontal="left" vertical="center"/>
      <protection locked="0"/>
    </xf>
    <xf numFmtId="0" fontId="12" fillId="0" borderId="0" xfId="0" applyFont="1"/>
    <xf numFmtId="3" fontId="9" fillId="2" borderId="4" xfId="0" applyNumberFormat="1" applyFont="1" applyFill="1" applyBorder="1" applyAlignment="1">
      <alignment horizontal="left" vertical="center"/>
    </xf>
    <xf numFmtId="164" fontId="6" fillId="2" borderId="5" xfId="0" applyNumberFormat="1" applyFont="1" applyFill="1" applyBorder="1"/>
    <xf numFmtId="164" fontId="6" fillId="2" borderId="0" xfId="0" applyNumberFormat="1" applyFont="1" applyFill="1"/>
    <xf numFmtId="164" fontId="6" fillId="2" borderId="0" xfId="0" applyNumberFormat="1" applyFont="1" applyFill="1" applyAlignment="1">
      <alignment horizontal="left"/>
    </xf>
    <xf numFmtId="49" fontId="8" fillId="3" borderId="1" xfId="0" applyNumberFormat="1" applyFont="1" applyFill="1" applyBorder="1" applyAlignment="1">
      <alignment horizontal="left" vertical="top" wrapText="1"/>
    </xf>
    <xf numFmtId="164" fontId="6" fillId="7" borderId="4" xfId="0" applyNumberFormat="1" applyFont="1" applyFill="1" applyBorder="1" applyAlignment="1">
      <alignment horizontal="left" vertical="center"/>
    </xf>
    <xf numFmtId="49" fontId="9" fillId="7" borderId="0" xfId="0" applyNumberFormat="1" applyFont="1" applyFill="1" applyAlignment="1">
      <alignment horizontal="left" vertical="center" indent="2"/>
    </xf>
    <xf numFmtId="164" fontId="9" fillId="7" borderId="0" xfId="0" applyNumberFormat="1" applyFont="1" applyFill="1"/>
    <xf numFmtId="164" fontId="6" fillId="7" borderId="9" xfId="0" applyNumberFormat="1" applyFont="1" applyFill="1" applyBorder="1"/>
    <xf numFmtId="164" fontId="6" fillId="7" borderId="0" xfId="0" applyNumberFormat="1" applyFont="1" applyFill="1" applyAlignment="1">
      <alignment horizontal="left"/>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7" borderId="1" xfId="0" applyNumberFormat="1" applyFont="1" applyFill="1" applyBorder="1" applyAlignment="1">
      <alignment horizontal="left" vertical="center"/>
    </xf>
    <xf numFmtId="49" fontId="6" fillId="7" borderId="2" xfId="0" applyNumberFormat="1" applyFont="1" applyFill="1" applyBorder="1" applyAlignment="1">
      <alignment horizontal="left" vertical="center"/>
    </xf>
    <xf numFmtId="49" fontId="6" fillId="7" borderId="3" xfId="0" applyNumberFormat="1" applyFont="1" applyFill="1" applyBorder="1" applyAlignment="1">
      <alignment horizontal="left" vertical="center"/>
    </xf>
    <xf numFmtId="49" fontId="10" fillId="2" borderId="1" xfId="0" applyNumberFormat="1" applyFont="1" applyFill="1" applyBorder="1" applyAlignment="1">
      <alignment horizontal="left" vertical="top" wrapText="1"/>
    </xf>
    <xf numFmtId="49" fontId="10" fillId="2" borderId="2" xfId="0" applyNumberFormat="1" applyFont="1" applyFill="1" applyBorder="1" applyAlignment="1">
      <alignment horizontal="left" vertical="top" wrapText="1"/>
    </xf>
    <xf numFmtId="49" fontId="10" fillId="2" borderId="3" xfId="0" applyNumberFormat="1" applyFont="1" applyFill="1" applyBorder="1" applyAlignment="1">
      <alignment horizontal="left" vertical="top" wrapText="1"/>
    </xf>
    <xf numFmtId="49" fontId="8" fillId="3" borderId="1" xfId="0" applyNumberFormat="1" applyFont="1" applyFill="1" applyBorder="1" applyAlignment="1">
      <alignment horizontal="center" vertical="top" wrapText="1"/>
    </xf>
    <xf numFmtId="49" fontId="8" fillId="3" borderId="3" xfId="0" applyNumberFormat="1" applyFont="1" applyFill="1" applyBorder="1" applyAlignment="1">
      <alignment horizontal="center" vertical="top" wrapText="1"/>
    </xf>
    <xf numFmtId="164" fontId="9" fillId="4" borderId="1" xfId="0" applyNumberFormat="1" applyFont="1" applyFill="1" applyBorder="1" applyAlignment="1" applyProtection="1">
      <alignment horizontal="center" vertical="center"/>
      <protection locked="0"/>
    </xf>
    <xf numFmtId="164" fontId="9" fillId="4" borderId="3" xfId="0" applyNumberFormat="1" applyFont="1" applyFill="1" applyBorder="1" applyAlignment="1" applyProtection="1">
      <alignment horizontal="center" vertical="center"/>
      <protection locked="0"/>
    </xf>
  </cellXfs>
  <cellStyles count="3">
    <cellStyle name="Normal 2" xfId="1" xr:uid="{5CDE48DE-2398-4BA9-A9E8-EC28D961941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B60B6-46F1-4CD7-8489-4B26CCBBF7FC}">
  <dimension ref="B1:M46"/>
  <sheetViews>
    <sheetView tabSelected="1" zoomScale="110" zoomScaleNormal="110" workbookViewId="0">
      <selection activeCell="D28" sqref="D28"/>
    </sheetView>
  </sheetViews>
  <sheetFormatPr defaultColWidth="8.90625" defaultRowHeight="14.5" x14ac:dyDescent="0.35"/>
  <cols>
    <col min="1" max="1" width="1.453125" customWidth="1"/>
    <col min="2" max="2" width="40.08984375" customWidth="1"/>
    <col min="3" max="3" width="22.08984375" customWidth="1"/>
    <col min="4" max="4" width="33.453125" customWidth="1"/>
    <col min="5" max="5" width="19.90625" customWidth="1"/>
    <col min="11" max="11" width="10.90625" bestFit="1" customWidth="1"/>
  </cols>
  <sheetData>
    <row r="1" spans="2:9" ht="15.5" x14ac:dyDescent="0.35">
      <c r="B1" s="34" t="s">
        <v>0</v>
      </c>
      <c r="C1" s="34"/>
      <c r="D1" s="34"/>
      <c r="E1" s="7"/>
      <c r="F1" s="7"/>
    </row>
    <row r="2" spans="2:9" x14ac:dyDescent="0.35">
      <c r="B2" s="6"/>
      <c r="C2" s="7"/>
      <c r="D2" s="7"/>
      <c r="E2" s="7"/>
      <c r="F2" s="7"/>
    </row>
    <row r="3" spans="2:9" x14ac:dyDescent="0.35">
      <c r="B3" s="8" t="s">
        <v>1</v>
      </c>
      <c r="C3" s="9"/>
      <c r="D3" s="7"/>
      <c r="E3" s="7"/>
      <c r="F3" s="7"/>
    </row>
    <row r="4" spans="2:9" ht="15" thickBot="1" x14ac:dyDescent="0.4">
      <c r="B4" s="7"/>
      <c r="C4" s="7"/>
      <c r="D4" s="7"/>
      <c r="E4" s="7"/>
      <c r="F4" s="7"/>
    </row>
    <row r="5" spans="2:9" ht="26.5" thickBot="1" x14ac:dyDescent="0.4">
      <c r="B5" s="10" t="s">
        <v>2</v>
      </c>
      <c r="C5" s="11" t="s">
        <v>3</v>
      </c>
      <c r="D5" s="11" t="s">
        <v>4</v>
      </c>
      <c r="E5" s="12" t="s">
        <v>5</v>
      </c>
      <c r="F5" s="13"/>
    </row>
    <row r="6" spans="2:9" ht="15" thickBot="1" x14ac:dyDescent="0.4">
      <c r="B6" s="14" t="s">
        <v>6</v>
      </c>
      <c r="C6" s="15"/>
      <c r="D6" s="37">
        <v>1700</v>
      </c>
      <c r="E6" s="16">
        <f>C6*D6</f>
        <v>0</v>
      </c>
      <c r="F6" s="13"/>
    </row>
    <row r="7" spans="2:9" x14ac:dyDescent="0.35">
      <c r="B7" s="14" t="s">
        <v>24</v>
      </c>
      <c r="C7" s="15"/>
      <c r="D7" s="37">
        <v>200</v>
      </c>
      <c r="E7" s="16">
        <f>C7*D7</f>
        <v>0</v>
      </c>
      <c r="F7" s="13"/>
    </row>
    <row r="8" spans="2:9" ht="15" thickBot="1" x14ac:dyDescent="0.4">
      <c r="B8" s="17" t="s">
        <v>7</v>
      </c>
      <c r="C8" s="15"/>
      <c r="D8" s="37">
        <v>200</v>
      </c>
      <c r="E8" s="16">
        <f>C8*D8</f>
        <v>0</v>
      </c>
      <c r="F8" s="13"/>
    </row>
    <row r="9" spans="2:9" ht="15" thickBot="1" x14ac:dyDescent="0.4">
      <c r="B9" s="47" t="s">
        <v>8</v>
      </c>
      <c r="C9" s="48"/>
      <c r="D9" s="49"/>
      <c r="E9" s="18">
        <f>ROUND(SUM(E6:E8),2)</f>
        <v>0</v>
      </c>
      <c r="F9" s="19"/>
    </row>
    <row r="10" spans="2:9" x14ac:dyDescent="0.35">
      <c r="B10" s="20"/>
      <c r="C10" s="21"/>
      <c r="D10" s="38" t="s">
        <v>9</v>
      </c>
      <c r="E10" s="22">
        <f>E9*16</f>
        <v>0</v>
      </c>
      <c r="F10" s="21"/>
    </row>
    <row r="11" spans="2:9" ht="15" thickBot="1" x14ac:dyDescent="0.4">
      <c r="B11" s="20"/>
      <c r="C11" s="21"/>
      <c r="D11" s="21"/>
      <c r="E11" s="21"/>
      <c r="F11" s="21"/>
    </row>
    <row r="12" spans="2:9" ht="15" thickBot="1" x14ac:dyDescent="0.4">
      <c r="B12" s="10" t="s">
        <v>10</v>
      </c>
      <c r="C12" s="56" t="s">
        <v>11</v>
      </c>
      <c r="D12" s="57"/>
      <c r="E12" s="11" t="s">
        <v>12</v>
      </c>
      <c r="F12" s="13"/>
    </row>
    <row r="13" spans="2:9" ht="15.65" customHeight="1" thickBot="1" x14ac:dyDescent="0.4">
      <c r="B13" s="23" t="s">
        <v>13</v>
      </c>
      <c r="C13" s="58"/>
      <c r="D13" s="59"/>
      <c r="E13" s="16">
        <f>C13</f>
        <v>0</v>
      </c>
      <c r="F13" s="13"/>
      <c r="I13" s="4"/>
    </row>
    <row r="14" spans="2:9" ht="15" thickBot="1" x14ac:dyDescent="0.4">
      <c r="B14" s="47" t="s">
        <v>14</v>
      </c>
      <c r="C14" s="48"/>
      <c r="D14" s="49"/>
      <c r="E14" s="18">
        <f>ROUND(SUM(E13),2)</f>
        <v>0</v>
      </c>
      <c r="F14" s="13"/>
    </row>
    <row r="15" spans="2:9" ht="15" thickBot="1" x14ac:dyDescent="0.4">
      <c r="B15" s="24"/>
      <c r="C15" s="24"/>
      <c r="D15" s="25"/>
      <c r="E15" s="26"/>
      <c r="F15" s="13"/>
    </row>
    <row r="16" spans="2:9" ht="15" thickBot="1" x14ac:dyDescent="0.4">
      <c r="B16" s="10" t="s">
        <v>25</v>
      </c>
      <c r="C16" s="11"/>
      <c r="D16" s="11"/>
      <c r="E16" s="10"/>
      <c r="F16" s="27"/>
    </row>
    <row r="17" spans="2:13" ht="26.5" thickBot="1" x14ac:dyDescent="0.4">
      <c r="B17" s="10" t="s">
        <v>2</v>
      </c>
      <c r="C17" s="11" t="s">
        <v>3</v>
      </c>
      <c r="D17" s="11" t="s">
        <v>4</v>
      </c>
      <c r="E17" s="10" t="s">
        <v>5</v>
      </c>
      <c r="F17" s="27"/>
    </row>
    <row r="18" spans="2:13" x14ac:dyDescent="0.35">
      <c r="B18" s="14" t="s">
        <v>6</v>
      </c>
      <c r="C18" s="15"/>
      <c r="D18" s="37">
        <v>600</v>
      </c>
      <c r="E18" s="16">
        <f>C18*D18</f>
        <v>0</v>
      </c>
      <c r="F18" s="36" t="s">
        <v>27</v>
      </c>
      <c r="G18" s="36"/>
      <c r="H18" s="36"/>
      <c r="I18" s="36"/>
      <c r="J18" s="36"/>
      <c r="K18" s="36"/>
      <c r="L18" s="36"/>
      <c r="M18" s="36"/>
    </row>
    <row r="19" spans="2:13" ht="15" thickBot="1" x14ac:dyDescent="0.4">
      <c r="B19" s="14" t="s">
        <v>15</v>
      </c>
      <c r="C19" s="15"/>
      <c r="D19" s="37">
        <v>100</v>
      </c>
      <c r="E19" s="16">
        <f>C19*D19</f>
        <v>0</v>
      </c>
      <c r="F19" s="27"/>
    </row>
    <row r="20" spans="2:13" ht="15" thickBot="1" x14ac:dyDescent="0.4">
      <c r="B20" s="47" t="s">
        <v>16</v>
      </c>
      <c r="C20" s="48"/>
      <c r="D20" s="49"/>
      <c r="E20" s="18">
        <f>ROUND(SUM(E18:E19),2)</f>
        <v>0</v>
      </c>
      <c r="F20" s="21"/>
    </row>
    <row r="21" spans="2:13" x14ac:dyDescent="0.35">
      <c r="B21" s="28"/>
      <c r="C21" s="21"/>
      <c r="D21" s="38" t="s">
        <v>9</v>
      </c>
      <c r="E21" s="22">
        <f>E20*16</f>
        <v>0</v>
      </c>
      <c r="F21" s="21"/>
    </row>
    <row r="22" spans="2:13" x14ac:dyDescent="0.35">
      <c r="B22" s="28"/>
      <c r="C22" s="21"/>
      <c r="D22" s="21"/>
      <c r="E22" s="13"/>
      <c r="F22" s="21"/>
    </row>
    <row r="23" spans="2:13" x14ac:dyDescent="0.35">
      <c r="B23" s="28"/>
      <c r="C23" s="21"/>
      <c r="D23" s="29" t="s">
        <v>17</v>
      </c>
      <c r="E23" s="30">
        <f>E10+E14+E21</f>
        <v>0</v>
      </c>
      <c r="F23" s="21"/>
    </row>
    <row r="24" spans="2:13" ht="15" thickBot="1" x14ac:dyDescent="0.4">
      <c r="B24" s="28"/>
      <c r="C24" s="21"/>
      <c r="D24" s="21"/>
      <c r="E24" s="31"/>
      <c r="F24" s="21"/>
    </row>
    <row r="25" spans="2:13" ht="15" thickBot="1" x14ac:dyDescent="0.4">
      <c r="B25" s="10" t="s">
        <v>26</v>
      </c>
      <c r="C25" s="11"/>
      <c r="D25" s="11"/>
      <c r="E25" s="10"/>
      <c r="F25" s="21"/>
    </row>
    <row r="26" spans="2:13" ht="26.5" thickBot="1" x14ac:dyDescent="0.4">
      <c r="B26" s="10" t="s">
        <v>2</v>
      </c>
      <c r="C26" s="11" t="s">
        <v>3</v>
      </c>
      <c r="D26" s="10" t="s">
        <v>4</v>
      </c>
      <c r="E26" s="11" t="s">
        <v>5</v>
      </c>
      <c r="F26" s="21"/>
    </row>
    <row r="27" spans="2:13" x14ac:dyDescent="0.35">
      <c r="B27" s="14" t="s">
        <v>6</v>
      </c>
      <c r="C27" s="15"/>
      <c r="D27" s="37">
        <v>600</v>
      </c>
      <c r="E27" s="16">
        <f>C27*D27</f>
        <v>0</v>
      </c>
      <c r="F27" s="36" t="s">
        <v>28</v>
      </c>
      <c r="G27" s="36"/>
      <c r="H27" s="36"/>
      <c r="I27" s="36"/>
      <c r="J27" s="36"/>
      <c r="K27" s="36"/>
      <c r="L27" s="36"/>
    </row>
    <row r="28" spans="2:13" ht="15" thickBot="1" x14ac:dyDescent="0.4">
      <c r="B28" s="14" t="s">
        <v>15</v>
      </c>
      <c r="C28" s="15"/>
      <c r="D28" s="37">
        <v>50</v>
      </c>
      <c r="E28" s="16">
        <f>C28*D28</f>
        <v>0</v>
      </c>
      <c r="F28" s="21"/>
    </row>
    <row r="29" spans="2:13" ht="15" thickBot="1" x14ac:dyDescent="0.4">
      <c r="B29" s="50" t="s">
        <v>9</v>
      </c>
      <c r="C29" s="51"/>
      <c r="D29" s="52"/>
      <c r="E29" s="42">
        <f>ROUND(SUM(E27:E28),2)</f>
        <v>0</v>
      </c>
      <c r="F29" s="21"/>
    </row>
    <row r="30" spans="2:13" x14ac:dyDescent="0.35">
      <c r="B30" s="43"/>
      <c r="C30" s="44"/>
      <c r="D30" s="45" t="s">
        <v>9</v>
      </c>
      <c r="E30" s="46">
        <f>E29*16</f>
        <v>0</v>
      </c>
      <c r="F30" s="21"/>
    </row>
    <row r="31" spans="2:13" ht="15" thickBot="1" x14ac:dyDescent="0.4">
      <c r="B31" s="28"/>
      <c r="C31" s="21"/>
      <c r="D31" s="21"/>
      <c r="E31" s="21"/>
      <c r="F31" s="21"/>
    </row>
    <row r="32" spans="2:13" ht="15" thickBot="1" x14ac:dyDescent="0.4">
      <c r="B32" s="10" t="s">
        <v>18</v>
      </c>
      <c r="C32" s="41"/>
      <c r="D32" s="39"/>
      <c r="E32" s="40"/>
      <c r="F32" s="21"/>
    </row>
    <row r="33" spans="2:11" ht="26.5" thickBot="1" x14ac:dyDescent="0.4">
      <c r="B33" s="10" t="s">
        <v>19</v>
      </c>
      <c r="C33" s="11" t="s">
        <v>20</v>
      </c>
      <c r="D33" s="21"/>
      <c r="E33" s="21"/>
      <c r="F33" s="21"/>
      <c r="K33" s="5"/>
    </row>
    <row r="34" spans="2:11" ht="15" thickBot="1" x14ac:dyDescent="0.4">
      <c r="B34" s="14" t="s">
        <v>21</v>
      </c>
      <c r="C34" s="32"/>
      <c r="E34" s="21"/>
      <c r="F34" s="21"/>
    </row>
    <row r="35" spans="2:11" ht="15" thickBot="1" x14ac:dyDescent="0.4">
      <c r="B35" s="14" t="s">
        <v>22</v>
      </c>
      <c r="C35" s="32"/>
      <c r="E35" s="21"/>
      <c r="F35" s="21"/>
    </row>
    <row r="36" spans="2:11" x14ac:dyDescent="0.35">
      <c r="B36" s="33"/>
      <c r="C36" s="35"/>
      <c r="E36" s="21"/>
      <c r="F36" s="21"/>
    </row>
    <row r="37" spans="2:11" x14ac:dyDescent="0.35">
      <c r="B37" s="33"/>
      <c r="C37" s="35"/>
      <c r="E37" s="21"/>
      <c r="F37" s="21"/>
    </row>
    <row r="38" spans="2:11" ht="15" thickBot="1" x14ac:dyDescent="0.4">
      <c r="B38" s="28"/>
      <c r="C38" s="21"/>
      <c r="D38" s="21"/>
      <c r="E38" s="21"/>
      <c r="F38" s="21"/>
    </row>
    <row r="39" spans="2:11" ht="87.9" customHeight="1" thickBot="1" x14ac:dyDescent="0.4">
      <c r="B39" s="53" t="s">
        <v>23</v>
      </c>
      <c r="C39" s="54"/>
      <c r="D39" s="54"/>
      <c r="E39" s="54"/>
      <c r="F39" s="55"/>
    </row>
    <row r="40" spans="2:11" x14ac:dyDescent="0.35">
      <c r="B40" s="3"/>
      <c r="C40" s="2"/>
      <c r="D40" s="2"/>
      <c r="E40" s="2"/>
      <c r="F40" s="2"/>
    </row>
    <row r="41" spans="2:11" x14ac:dyDescent="0.35">
      <c r="B41" s="3"/>
      <c r="C41" s="2"/>
      <c r="D41" s="2"/>
      <c r="E41" s="2"/>
      <c r="F41" s="2"/>
    </row>
    <row r="44" spans="2:11" x14ac:dyDescent="0.35">
      <c r="B44" s="3"/>
    </row>
    <row r="45" spans="2:11" x14ac:dyDescent="0.35">
      <c r="B45" s="3"/>
      <c r="C45" s="2"/>
      <c r="D45" s="2"/>
      <c r="E45" s="2"/>
      <c r="F45" s="2"/>
    </row>
    <row r="46" spans="2:11" x14ac:dyDescent="0.35">
      <c r="B46" s="1"/>
      <c r="C46" s="1"/>
      <c r="D46" s="1"/>
      <c r="E46" s="1"/>
      <c r="F46" s="1"/>
    </row>
  </sheetData>
  <mergeCells count="7">
    <mergeCell ref="B9:D9"/>
    <mergeCell ref="B20:D20"/>
    <mergeCell ref="B29:D29"/>
    <mergeCell ref="B39:F39"/>
    <mergeCell ref="C12:D12"/>
    <mergeCell ref="C13:D13"/>
    <mergeCell ref="B14:D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71B998C057D1499B23945DE7A18F40" ma:contentTypeVersion="3" ma:contentTypeDescription="Create a new document." ma:contentTypeScope="" ma:versionID="bb94365a4fd00ebed1bd46fe58de1231">
  <xsd:schema xmlns:xsd="http://www.w3.org/2001/XMLSchema" xmlns:xs="http://www.w3.org/2001/XMLSchema" xmlns:p="http://schemas.microsoft.com/office/2006/metadata/properties" xmlns:ns2="42792ca5-ef76-4468-892b-ea680d84b3b1" targetNamespace="http://schemas.microsoft.com/office/2006/metadata/properties" ma:root="true" ma:fieldsID="532a524672a89aff9c6fd61f794515fb" ns2:_="">
    <xsd:import namespace="42792ca5-ef76-4468-892b-ea680d84b3b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792ca5-ef76-4468-892b-ea680d84b3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45EED8-984F-4EB4-8B77-52C6FCCA82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792ca5-ef76-4468-892b-ea680d84b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50FBB0-2766-472E-A311-785BED4EB078}">
  <ds:schemaRefs>
    <ds:schemaRef ds:uri="http://schemas.microsoft.com/sharepoint/v3/contenttype/forms"/>
  </ds:schemaRefs>
</ds:datastoreItem>
</file>

<file path=customXml/itemProps3.xml><?xml version="1.0" encoding="utf-8"?>
<ds:datastoreItem xmlns:ds="http://schemas.openxmlformats.org/officeDocument/2006/customXml" ds:itemID="{60716579-547B-400A-8FE3-F48B25A30AB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Walter Groen</dc:creator>
  <cp:keywords/>
  <dc:description/>
  <cp:lastModifiedBy>Martijn Koster</cp:lastModifiedBy>
  <cp:revision/>
  <dcterms:created xsi:type="dcterms:W3CDTF">2023-12-07T14:23:36Z</dcterms:created>
  <dcterms:modified xsi:type="dcterms:W3CDTF">2025-07-16T11:20:45Z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0x0101001171B998C057D1499B23945DE7A18F40</vt:lpwstr>
  </property>
  <property fmtid="{D5CDD505-2E9C-101B-9397-08002B2CF9AE}" pid="3" name="MediaServiceImageTags">
    <vt:lpwstr/>
  </property>
</Properties>
</file>