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I:\_SEC\Inkoop-RD\Inkoopdossiers lopend\REO2025-0076_TP_Nieuwbouw FC Eindhoven-AV\07. Nvi\"/>
    </mc:Choice>
  </mc:AlternateContent>
  <xr:revisionPtr revIDLastSave="0" documentId="13_ncr:1_{0DB05E77-DAF5-4A7B-A044-C7B829202426}" xr6:coauthVersionLast="47" xr6:coauthVersionMax="47" xr10:uidLastSave="{00000000-0000-0000-0000-000000000000}"/>
  <bookViews>
    <workbookView xWindow="-108" yWindow="-108" windowWidth="23256" windowHeight="13896" xr2:uid="{00000000-000D-0000-FFFF-FFFF00000000}"/>
  </bookViews>
  <sheets>
    <sheet name="prijzenblad" sheetId="3" r:id="rId1"/>
    <sheet name="begrippen" sheetId="4" state="hidden" r:id="rId2"/>
  </sheets>
  <definedNames>
    <definedName name="_Toc376716885" localSheetId="0">prijzenblad!#REF!</definedName>
    <definedName name="_Toc376716886" localSheetId="0">prijzenblad!#REF!</definedName>
    <definedName name="_xlnm.Print_Area" localSheetId="0">prijzenblad!$A$1:$L$35</definedName>
    <definedName name="_xlnm.Print_Titles" localSheetId="0">prijzenblad!$1:$13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 i="3" l="1"/>
  <c r="K15" i="3" l="1"/>
  <c r="K17" i="3" l="1"/>
  <c r="K18" i="3" l="1"/>
  <c r="K20" i="3" s="1"/>
  <c r="K19" i="3"/>
  <c r="K21" i="3" l="1"/>
  <c r="J25" i="3" s="1"/>
</calcChain>
</file>

<file path=xl/sharedStrings.xml><?xml version="1.0" encoding="utf-8"?>
<sst xmlns="http://schemas.openxmlformats.org/spreadsheetml/2006/main" count="74" uniqueCount="59">
  <si>
    <t>PRIJZENINVULFORMULIER</t>
  </si>
  <si>
    <t>De hierna te noemen inschrijver(s):</t>
  </si>
  <si>
    <t>Naam:</t>
  </si>
  <si>
    <t>Gevestigd te:</t>
  </si>
  <si>
    <t>Nummer handelsregister</t>
  </si>
  <si>
    <t>a.</t>
  </si>
  <si>
    <t>b.</t>
  </si>
  <si>
    <t>c.</t>
  </si>
  <si>
    <t>(Bij een natuurlijk persoon naam en voornamen voluit, bij een rechtspersoon de statutaire naam; bij een natuurlijk persoon de woonplaats, bij een rechtspersoon de vestigingsplaats)</t>
  </si>
  <si>
    <t xml:space="preserve">verklaart (verklaren) zich door ondertekening dezes bereid de opdracht voor: </t>
  </si>
  <si>
    <t>Referentienummer:</t>
  </si>
  <si>
    <t>Inzake:</t>
  </si>
  <si>
    <t>Ref</t>
  </si>
  <si>
    <t>omschrijving</t>
  </si>
  <si>
    <t>een-heid</t>
  </si>
  <si>
    <t>hoeveelheid</t>
  </si>
  <si>
    <t>prijs per eenheid</t>
  </si>
  <si>
    <t>totaal bedrag</t>
  </si>
  <si>
    <t>R1</t>
  </si>
  <si>
    <t>Fictieve directe bouwkosten (DBK)</t>
  </si>
  <si>
    <t>EUR</t>
  </si>
  <si>
    <t>f</t>
  </si>
  <si>
    <t>R2</t>
  </si>
  <si>
    <t>R3</t>
  </si>
  <si>
    <t>Fictief opslagpercentage voor coördinatiekosten</t>
  </si>
  <si>
    <t>R4</t>
  </si>
  <si>
    <t>n</t>
  </si>
  <si>
    <t>R5</t>
  </si>
  <si>
    <t>Fictief opslagpercentage voor risico’s.</t>
  </si>
  <si>
    <t>R6</t>
  </si>
  <si>
    <t>Opslagpercentage voor winst</t>
  </si>
  <si>
    <t>Totale uitvoeringskosten</t>
  </si>
  <si>
    <t>uur</t>
  </si>
  <si>
    <t>uit te voeren voor een bedrag, de omzetbelasting daarin niet begrepen, van:</t>
  </si>
  <si>
    <t>De inschrijvingssom is gespecificeerd volgens bovenvermelde staat</t>
  </si>
  <si>
    <t>In geval van een inschrijving door een samenwerkingsverband van ondernemers wijzen de inschrijvers de hierboven onder a. genoemde inschrijver aan als gemachtigde om hen in alle zaken in het kader van de aanbestedingsprocedure en de uitvoering van de opdracht te vertegenwoordigen.
De inschrijver(s) verklaart (verklaren) deze inschrijving te doen overeenkomstig de bepalingen van de Aanbestedingswet 2012 en met inachtneming van de bepalingen en de gegevens zoals deze zijn omschreven in de aanbestedingsstukken.</t>
  </si>
  <si>
    <t>Gedaan te</t>
  </si>
  <si>
    <t>op</t>
  </si>
  <si>
    <t>(Plaats )</t>
  </si>
  <si>
    <t>(datum)</t>
  </si>
  <si>
    <t xml:space="preserve">(Natte handtekening, naam en functie met blauwe pen binnen vak of digitaal onderteken)	</t>
  </si>
  <si>
    <t>m1</t>
  </si>
  <si>
    <t>v</t>
  </si>
  <si>
    <t>m2</t>
  </si>
  <si>
    <t>m3</t>
  </si>
  <si>
    <t>s</t>
  </si>
  <si>
    <t>st</t>
  </si>
  <si>
    <t>keer</t>
  </si>
  <si>
    <t>%</t>
  </si>
  <si>
    <t>dag</t>
  </si>
  <si>
    <t>week</t>
  </si>
  <si>
    <t>jaar</t>
  </si>
  <si>
    <t>Bouwteamfase(s)</t>
  </si>
  <si>
    <t>Opslagpercentage voor Algemene bedrijfskosten (AK)</t>
  </si>
  <si>
    <t>REO2025-0076</t>
  </si>
  <si>
    <t>Fictieve algemene bouwplaatkosten (ABK)</t>
  </si>
  <si>
    <t>Bouw van kleedaccommodatie met kantine voor voetbalvereniging FCE-AV</t>
  </si>
  <si>
    <t>Fictieve bouwteamkosten</t>
  </si>
  <si>
    <t>Realisatiefase (artikel 10 bouwteamovereenkomst)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</si>
</sst>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_-"/>
    <numFmt numFmtId="165" formatCode="[$-F800]dddd\,\ mmmm\ dd\,\ yyyy"/>
  </numFmts>
  <fonts count="15" x14ac:knownFonts="1">
    <font>
      <sz val="11"/>
      <color theme="1"/>
      <name val="Calibri"/>
      <family val="2"/>
      <scheme val="minor"/>
    </font>
    <font>
      <sz val="10"/>
      <color indexed="8"/>
      <name val="Arial"/>
      <family val="2"/>
    </font>
    <font>
      <b/>
      <sz val="14"/>
      <color theme="0"/>
      <name val="Calibri"/>
      <family val="2"/>
      <scheme val="minor"/>
    </font>
    <font>
      <sz val="10"/>
      <color indexed="8"/>
      <name val="Calibri"/>
      <family val="2"/>
      <scheme val="minor"/>
    </font>
    <font>
      <sz val="8"/>
      <color theme="0" tint="-0.499984740745262"/>
      <name val="Calibri"/>
      <family val="2"/>
      <scheme val="minor"/>
    </font>
    <font>
      <sz val="10"/>
      <color theme="1"/>
      <name val="Calibri"/>
      <family val="2"/>
      <scheme val="minor"/>
    </font>
    <font>
      <sz val="10"/>
      <color theme="0"/>
      <name val="Calibri"/>
      <family val="2"/>
      <scheme val="minor"/>
    </font>
    <font>
      <b/>
      <sz val="10"/>
      <name val="Calibri"/>
      <family val="2"/>
      <scheme val="minor"/>
    </font>
    <font>
      <b/>
      <sz val="10"/>
      <color indexed="8"/>
      <name val="Calibri"/>
      <family val="2"/>
      <scheme val="minor"/>
    </font>
    <font>
      <sz val="10"/>
      <name val="Calibri"/>
      <family val="2"/>
      <scheme val="minor"/>
    </font>
    <font>
      <b/>
      <sz val="12"/>
      <name val="Calibri"/>
      <family val="2"/>
      <scheme val="minor"/>
    </font>
    <font>
      <sz val="8"/>
      <name val="Calibri"/>
      <family val="2"/>
      <scheme val="minor"/>
    </font>
    <font>
      <b/>
      <sz val="12"/>
      <color indexed="8"/>
      <name val="Calibri"/>
      <family val="2"/>
      <scheme val="minor"/>
    </font>
    <font>
      <sz val="12"/>
      <color theme="0"/>
      <name val="Calibri"/>
      <family val="2"/>
      <scheme val="minor"/>
    </font>
    <font>
      <sz val="40"/>
      <color theme="0" tint="-0.24994659260841701"/>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00000"/>
        <bgColor indexed="64"/>
      </patternFill>
    </fill>
    <fill>
      <patternFill patternType="solid">
        <fgColor theme="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indexed="64"/>
      </top>
      <bottom style="thin">
        <color theme="0" tint="-0.499984740745262"/>
      </bottom>
      <diagonal/>
    </border>
    <border>
      <left style="thin">
        <color indexed="64"/>
      </left>
      <right style="thin">
        <color indexed="64"/>
      </right>
      <top style="thin">
        <color indexed="64"/>
      </top>
      <bottom style="thin">
        <color theme="0" tint="-0.499984740745262"/>
      </bottom>
      <diagonal/>
    </border>
    <border>
      <left/>
      <right/>
      <top style="thin">
        <color indexed="64"/>
      </top>
      <bottom style="thin">
        <color theme="0" tint="-0.499984740745262"/>
      </bottom>
      <diagonal/>
    </border>
    <border>
      <left style="thin">
        <color theme="0" tint="-0.499984740745262"/>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right/>
      <top style="thin">
        <color indexed="64"/>
      </top>
      <bottom style="thin">
        <color indexed="64"/>
      </bottom>
      <diagonal/>
    </border>
    <border>
      <left style="thin">
        <color indexed="64"/>
      </left>
      <right/>
      <top style="thin">
        <color indexed="64"/>
      </top>
      <bottom style="thin">
        <color theme="0" tint="-0.499984740745262"/>
      </bottom>
      <diagonal/>
    </border>
  </borders>
  <cellStyleXfs count="1">
    <xf numFmtId="0" fontId="0" fillId="0" borderId="0"/>
  </cellStyleXfs>
  <cellXfs count="90">
    <xf numFmtId="0" fontId="0" fillId="0" borderId="0" xfId="0"/>
    <xf numFmtId="0" fontId="1" fillId="0" borderId="0" xfId="0" applyFont="1"/>
    <xf numFmtId="0" fontId="1" fillId="0" borderId="0" xfId="0" applyFont="1" applyAlignment="1">
      <alignment wrapText="1"/>
    </xf>
    <xf numFmtId="0" fontId="3" fillId="3" borderId="0" xfId="0" applyFont="1" applyFill="1" applyAlignment="1">
      <alignment vertical="top"/>
    </xf>
    <xf numFmtId="0" fontId="3" fillId="0" borderId="0" xfId="0" applyFont="1" applyAlignment="1">
      <alignment vertical="top"/>
    </xf>
    <xf numFmtId="0" fontId="3" fillId="3" borderId="0" xfId="0" applyFont="1" applyFill="1" applyAlignment="1">
      <alignment horizontal="left"/>
    </xf>
    <xf numFmtId="0" fontId="3" fillId="3" borderId="0" xfId="0" applyFont="1" applyFill="1"/>
    <xf numFmtId="0" fontId="3" fillId="3" borderId="0" xfId="0" applyFont="1" applyFill="1" applyAlignment="1">
      <alignment horizontal="left" wrapText="1"/>
    </xf>
    <xf numFmtId="0" fontId="3" fillId="3" borderId="0" xfId="0" applyFont="1" applyFill="1" applyAlignment="1">
      <alignment horizontal="right" vertical="top"/>
    </xf>
    <xf numFmtId="0" fontId="3" fillId="3" borderId="1" xfId="0" applyFont="1" applyFill="1" applyBorder="1" applyAlignment="1" applyProtection="1">
      <alignment horizontal="left" vertical="top"/>
      <protection locked="0"/>
    </xf>
    <xf numFmtId="0" fontId="4" fillId="3" borderId="0" xfId="0" applyFont="1" applyFill="1" applyAlignment="1">
      <alignment vertical="top"/>
    </xf>
    <xf numFmtId="0" fontId="4" fillId="0" borderId="0" xfId="0" applyFont="1" applyAlignment="1">
      <alignment vertical="top"/>
    </xf>
    <xf numFmtId="0" fontId="3" fillId="3" borderId="0" xfId="0" applyFont="1" applyFill="1" applyAlignment="1">
      <alignment horizontal="left" vertical="top"/>
    </xf>
    <xf numFmtId="0" fontId="5" fillId="0" borderId="0" xfId="0" applyFont="1" applyAlignment="1">
      <alignment vertical="center"/>
    </xf>
    <xf numFmtId="0" fontId="3" fillId="2" borderId="0" xfId="0" applyFont="1" applyFill="1" applyAlignment="1">
      <alignment vertical="top"/>
    </xf>
    <xf numFmtId="164" fontId="3" fillId="2" borderId="0" xfId="0" applyNumberFormat="1" applyFont="1" applyFill="1" applyAlignment="1">
      <alignment vertical="top"/>
    </xf>
    <xf numFmtId="0" fontId="3" fillId="3" borderId="0" xfId="0" applyFont="1" applyFill="1" applyAlignment="1">
      <alignment vertical="top" wrapText="1"/>
    </xf>
    <xf numFmtId="0" fontId="6" fillId="4" borderId="1" xfId="0" applyFont="1" applyFill="1" applyBorder="1" applyAlignment="1">
      <alignment wrapText="1"/>
    </xf>
    <xf numFmtId="164" fontId="6" fillId="4" borderId="1" xfId="0" applyNumberFormat="1" applyFont="1" applyFill="1" applyBorder="1" applyAlignment="1">
      <alignment wrapText="1"/>
    </xf>
    <xf numFmtId="0" fontId="3" fillId="0" borderId="0" xfId="0" applyFont="1" applyAlignment="1">
      <alignment vertical="top" wrapText="1"/>
    </xf>
    <xf numFmtId="0" fontId="3" fillId="3" borderId="8" xfId="0" applyFont="1" applyFill="1" applyBorder="1" applyAlignment="1">
      <alignment horizontal="left" vertical="top" wrapText="1"/>
    </xf>
    <xf numFmtId="0" fontId="3" fillId="2" borderId="8" xfId="0" applyFont="1" applyFill="1" applyBorder="1" applyAlignment="1">
      <alignment vertical="top" wrapText="1"/>
    </xf>
    <xf numFmtId="0" fontId="3" fillId="2" borderId="10" xfId="0" applyFont="1" applyFill="1" applyBorder="1" applyAlignment="1">
      <alignment vertical="top" wrapText="1"/>
    </xf>
    <xf numFmtId="0" fontId="3" fillId="3" borderId="0" xfId="0" applyFont="1" applyFill="1" applyAlignment="1">
      <alignment horizontal="left" vertical="top" wrapText="1"/>
    </xf>
    <xf numFmtId="0" fontId="7" fillId="2" borderId="0" xfId="0" quotePrefix="1" applyFont="1" applyFill="1" applyAlignment="1">
      <alignment horizontal="left" vertical="top" wrapText="1"/>
    </xf>
    <xf numFmtId="0" fontId="3" fillId="2" borderId="0" xfId="0" applyFont="1" applyFill="1" applyAlignment="1">
      <alignment horizontal="left" vertical="top" wrapText="1"/>
    </xf>
    <xf numFmtId="4" fontId="3" fillId="2" borderId="0" xfId="0" applyNumberFormat="1" applyFont="1" applyFill="1" applyAlignment="1">
      <alignment horizontal="right" vertical="top"/>
    </xf>
    <xf numFmtId="164" fontId="3" fillId="2" borderId="0" xfId="0" applyNumberFormat="1" applyFont="1" applyFill="1" applyAlignment="1">
      <alignment horizontal="right" vertical="top"/>
    </xf>
    <xf numFmtId="164" fontId="8" fillId="2" borderId="0" xfId="0" applyNumberFormat="1" applyFont="1" applyFill="1" applyAlignment="1">
      <alignment horizontal="right" vertical="top"/>
    </xf>
    <xf numFmtId="0" fontId="9" fillId="3" borderId="0" xfId="0" applyFont="1" applyFill="1" applyAlignment="1">
      <alignment vertical="top"/>
    </xf>
    <xf numFmtId="164" fontId="7" fillId="3" borderId="0" xfId="0" applyNumberFormat="1" applyFont="1" applyFill="1" applyAlignment="1">
      <alignment vertical="top"/>
    </xf>
    <xf numFmtId="164" fontId="7" fillId="2" borderId="0" xfId="0" applyNumberFormat="1" applyFont="1" applyFill="1" applyAlignment="1">
      <alignment horizontal="right" vertical="top"/>
    </xf>
    <xf numFmtId="0" fontId="3" fillId="3" borderId="0" xfId="0" applyFont="1" applyFill="1" applyAlignment="1">
      <alignment horizontal="right" vertical="top" wrapText="1"/>
    </xf>
    <xf numFmtId="0" fontId="9" fillId="2" borderId="0" xfId="0" quotePrefix="1" applyFont="1" applyFill="1" applyAlignment="1">
      <alignment horizontal="right" wrapText="1"/>
    </xf>
    <xf numFmtId="0" fontId="4" fillId="3" borderId="0" xfId="0" applyFont="1" applyFill="1" applyAlignment="1">
      <alignment horizontal="left" vertical="top"/>
    </xf>
    <xf numFmtId="0" fontId="4" fillId="0" borderId="0" xfId="0" applyFont="1" applyAlignment="1">
      <alignment horizontal="left" vertical="top"/>
    </xf>
    <xf numFmtId="0" fontId="4" fillId="3" borderId="0" xfId="0" applyFont="1" applyFill="1" applyAlignment="1">
      <alignment horizontal="left" vertical="top" wrapText="1"/>
    </xf>
    <xf numFmtId="0" fontId="4" fillId="3" borderId="0" xfId="0" applyFont="1" applyFill="1" applyAlignment="1">
      <alignment horizontal="right" vertical="top" wrapText="1"/>
    </xf>
    <xf numFmtId="0" fontId="4" fillId="3" borderId="0" xfId="0" applyFont="1" applyFill="1" applyAlignment="1">
      <alignment vertical="top" wrapText="1"/>
    </xf>
    <xf numFmtId="0" fontId="9" fillId="2" borderId="0" xfId="0" quotePrefix="1" applyFont="1" applyFill="1" applyAlignment="1">
      <alignment horizontal="left" vertical="top"/>
    </xf>
    <xf numFmtId="0" fontId="9" fillId="2" borderId="0" xfId="0" quotePrefix="1" applyFont="1" applyFill="1" applyAlignment="1">
      <alignment horizontal="right"/>
    </xf>
    <xf numFmtId="164" fontId="3" fillId="3" borderId="0" xfId="0" applyNumberFormat="1" applyFont="1" applyFill="1" applyAlignment="1">
      <alignment vertical="top"/>
    </xf>
    <xf numFmtId="0" fontId="0" fillId="3" borderId="0" xfId="0" applyFill="1" applyAlignment="1">
      <alignment vertical="top"/>
    </xf>
    <xf numFmtId="164" fontId="3" fillId="0" borderId="0" xfId="0" applyNumberFormat="1" applyFont="1" applyAlignment="1">
      <alignment vertical="top"/>
    </xf>
    <xf numFmtId="10" fontId="3" fillId="3" borderId="8" xfId="0" applyNumberFormat="1" applyFont="1" applyFill="1" applyBorder="1" applyAlignment="1">
      <alignment vertical="top" wrapText="1"/>
    </xf>
    <xf numFmtId="10" fontId="3" fillId="3" borderId="8" xfId="0" applyNumberFormat="1" applyFont="1" applyFill="1" applyBorder="1" applyAlignment="1" applyProtection="1">
      <alignment vertical="top" wrapText="1"/>
      <protection locked="0"/>
    </xf>
    <xf numFmtId="164" fontId="3" fillId="0" borderId="8" xfId="0" applyNumberFormat="1" applyFont="1" applyBorder="1" applyAlignment="1">
      <alignment vertical="top" wrapText="1"/>
    </xf>
    <xf numFmtId="10" fontId="3" fillId="3" borderId="0" xfId="0" applyNumberFormat="1" applyFont="1" applyFill="1" applyAlignment="1">
      <alignment vertical="top" wrapText="1"/>
    </xf>
    <xf numFmtId="0" fontId="4" fillId="0" borderId="0" xfId="0" applyFont="1" applyAlignment="1">
      <alignment horizontal="left" vertical="top" wrapText="1"/>
    </xf>
    <xf numFmtId="0" fontId="6" fillId="4" borderId="2" xfId="0" applyFont="1" applyFill="1" applyBorder="1" applyAlignment="1">
      <alignment horizontal="left" wrapText="1"/>
    </xf>
    <xf numFmtId="0" fontId="6" fillId="4" borderId="12" xfId="0" applyFont="1" applyFill="1" applyBorder="1" applyAlignment="1">
      <alignment horizontal="left" wrapText="1"/>
    </xf>
    <xf numFmtId="0" fontId="6" fillId="4" borderId="3" xfId="0" applyFont="1" applyFill="1" applyBorder="1" applyAlignment="1">
      <alignment horizontal="left" wrapText="1"/>
    </xf>
    <xf numFmtId="0" fontId="3"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3" fillId="2" borderId="11" xfId="0" applyFont="1" applyFill="1" applyBorder="1" applyAlignment="1">
      <alignment horizontal="left" vertical="top" wrapText="1"/>
    </xf>
    <xf numFmtId="0" fontId="6" fillId="4" borderId="2" xfId="0" applyFont="1" applyFill="1" applyBorder="1" applyAlignment="1">
      <alignment horizontal="center" wrapText="1"/>
    </xf>
    <xf numFmtId="0" fontId="6" fillId="4" borderId="12" xfId="0" applyFont="1" applyFill="1" applyBorder="1" applyAlignment="1">
      <alignment horizontal="center" wrapText="1"/>
    </xf>
    <xf numFmtId="0" fontId="6" fillId="4" borderId="3" xfId="0" applyFont="1" applyFill="1" applyBorder="1" applyAlignment="1">
      <alignment horizontal="center" wrapText="1"/>
    </xf>
    <xf numFmtId="164" fontId="6" fillId="4" borderId="1" xfId="0" applyNumberFormat="1" applyFont="1" applyFill="1" applyBorder="1" applyAlignment="1">
      <alignment horizontal="center" wrapText="1"/>
    </xf>
    <xf numFmtId="164" fontId="3" fillId="2" borderId="2" xfId="0" applyNumberFormat="1" applyFont="1" applyFill="1" applyBorder="1" applyAlignment="1">
      <alignment horizontal="right" vertical="top"/>
    </xf>
    <xf numFmtId="164" fontId="3" fillId="2" borderId="3" xfId="0" applyNumberFormat="1" applyFont="1" applyFill="1" applyBorder="1" applyAlignment="1">
      <alignment horizontal="right" vertical="top"/>
    </xf>
    <xf numFmtId="164" fontId="12" fillId="2" borderId="2" xfId="0" applyNumberFormat="1" applyFont="1" applyFill="1" applyBorder="1" applyAlignment="1">
      <alignment horizontal="right" vertical="top"/>
    </xf>
    <xf numFmtId="164" fontId="12" fillId="2" borderId="3" xfId="0" applyNumberFormat="1" applyFont="1" applyFill="1" applyBorder="1" applyAlignment="1">
      <alignment horizontal="right" vertical="top"/>
    </xf>
    <xf numFmtId="0" fontId="14" fillId="2" borderId="2" xfId="0" quotePrefix="1" applyFont="1" applyFill="1" applyBorder="1" applyAlignment="1">
      <alignment horizontal="center" vertical="center"/>
    </xf>
    <xf numFmtId="0" fontId="14" fillId="2" borderId="3" xfId="0" quotePrefix="1" applyFont="1" applyFill="1" applyBorder="1" applyAlignment="1">
      <alignment horizontal="center" vertical="center"/>
    </xf>
    <xf numFmtId="0" fontId="3" fillId="0" borderId="0" xfId="0" applyFont="1" applyAlignment="1">
      <alignment horizontal="left" vertical="top" wrapText="1"/>
    </xf>
    <xf numFmtId="0" fontId="3" fillId="0" borderId="0" xfId="0" applyFont="1" applyAlignment="1">
      <alignment horizontal="left" vertical="top"/>
    </xf>
    <xf numFmtId="2" fontId="3" fillId="3" borderId="13" xfId="0" applyNumberFormat="1" applyFont="1" applyFill="1" applyBorder="1" applyAlignment="1">
      <alignment horizontal="left" vertical="top" wrapText="1"/>
    </xf>
    <xf numFmtId="2" fontId="3" fillId="3" borderId="7" xfId="0" applyNumberFormat="1" applyFont="1" applyFill="1" applyBorder="1" applyAlignment="1">
      <alignment horizontal="left" vertical="top" wrapText="1"/>
    </xf>
    <xf numFmtId="0" fontId="14" fillId="2" borderId="1" xfId="0" quotePrefix="1" applyFont="1" applyFill="1" applyBorder="1" applyAlignment="1">
      <alignment horizontal="center" vertical="center"/>
    </xf>
    <xf numFmtId="164" fontId="10" fillId="3" borderId="0" xfId="0" applyNumberFormat="1" applyFont="1" applyFill="1" applyAlignment="1">
      <alignment horizontal="right" vertical="top"/>
    </xf>
    <xf numFmtId="165" fontId="9" fillId="3" borderId="2" xfId="0" quotePrefix="1" applyNumberFormat="1" applyFont="1" applyFill="1" applyBorder="1" applyAlignment="1" applyProtection="1">
      <alignment horizontal="center" wrapText="1"/>
      <protection locked="0"/>
    </xf>
    <xf numFmtId="165" fontId="9" fillId="3" borderId="12" xfId="0" quotePrefix="1" applyNumberFormat="1" applyFont="1" applyFill="1" applyBorder="1" applyAlignment="1" applyProtection="1">
      <alignment horizontal="center" wrapText="1"/>
      <protection locked="0"/>
    </xf>
    <xf numFmtId="165" fontId="9" fillId="3" borderId="3" xfId="0" quotePrefix="1" applyNumberFormat="1" applyFont="1" applyFill="1" applyBorder="1" applyAlignment="1" applyProtection="1">
      <alignment horizontal="center" wrapText="1"/>
      <protection locked="0"/>
    </xf>
    <xf numFmtId="0" fontId="9" fillId="3" borderId="1" xfId="0" quotePrefix="1" applyFont="1" applyFill="1" applyBorder="1" applyAlignment="1" applyProtection="1">
      <alignment horizontal="left" wrapText="1"/>
      <protection locked="0"/>
    </xf>
    <xf numFmtId="0" fontId="12" fillId="3" borderId="2" xfId="0" applyFont="1" applyFill="1" applyBorder="1" applyAlignment="1">
      <alignment horizontal="right" vertical="top" wrapText="1"/>
    </xf>
    <xf numFmtId="0" fontId="12" fillId="3" borderId="12" xfId="0" applyFont="1" applyFill="1" applyBorder="1" applyAlignment="1">
      <alignment horizontal="right" vertical="top" wrapText="1"/>
    </xf>
    <xf numFmtId="0" fontId="12" fillId="3" borderId="3" xfId="0" applyFont="1" applyFill="1" applyBorder="1" applyAlignment="1">
      <alignment horizontal="right" vertical="top" wrapText="1"/>
    </xf>
    <xf numFmtId="0" fontId="13" fillId="5" borderId="2" xfId="0" applyFont="1" applyFill="1" applyBorder="1" applyAlignment="1">
      <alignment horizontal="center" wrapText="1"/>
    </xf>
    <xf numFmtId="0" fontId="13" fillId="5" borderId="12" xfId="0" applyFont="1" applyFill="1" applyBorder="1" applyAlignment="1">
      <alignment horizontal="center" wrapText="1"/>
    </xf>
    <xf numFmtId="0" fontId="13" fillId="5" borderId="3" xfId="0" applyFont="1" applyFill="1" applyBorder="1" applyAlignment="1">
      <alignment horizontal="center" wrapText="1"/>
    </xf>
    <xf numFmtId="0" fontId="3" fillId="3" borderId="2" xfId="0" applyFont="1" applyFill="1" applyBorder="1" applyAlignment="1" applyProtection="1">
      <alignment horizontal="left" vertical="top"/>
      <protection locked="0"/>
    </xf>
    <xf numFmtId="0" fontId="3" fillId="3" borderId="12" xfId="0" applyFont="1" applyFill="1" applyBorder="1" applyAlignment="1" applyProtection="1">
      <alignment horizontal="left" vertical="top"/>
      <protection locked="0"/>
    </xf>
    <xf numFmtId="0" fontId="3" fillId="3" borderId="3" xfId="0" applyFont="1" applyFill="1" applyBorder="1" applyAlignment="1" applyProtection="1">
      <alignment horizontal="left" vertical="top"/>
      <protection locked="0"/>
    </xf>
    <xf numFmtId="0" fontId="3" fillId="0" borderId="4" xfId="0" applyFont="1" applyBorder="1" applyAlignment="1" applyProtection="1">
      <alignment horizontal="left" vertical="top"/>
      <protection locked="0"/>
    </xf>
    <xf numFmtId="0" fontId="3" fillId="0" borderId="6" xfId="0" applyFont="1" applyBorder="1" applyAlignment="1" applyProtection="1">
      <alignment horizontal="left" vertical="top"/>
      <protection locked="0"/>
    </xf>
    <xf numFmtId="0" fontId="3" fillId="0" borderId="5" xfId="0" applyFont="1" applyBorder="1" applyAlignment="1" applyProtection="1">
      <alignment horizontal="left" vertical="top"/>
      <protection locked="0"/>
    </xf>
    <xf numFmtId="0" fontId="3" fillId="3" borderId="0" xfId="0" applyFont="1" applyFill="1" applyAlignment="1">
      <alignment horizontal="left" vertical="top"/>
    </xf>
    <xf numFmtId="0" fontId="2" fillId="4" borderId="0" xfId="0" applyFont="1" applyFill="1" applyAlignment="1">
      <alignment horizontal="center" vertical="top"/>
    </xf>
    <xf numFmtId="0" fontId="3" fillId="3" borderId="0" xfId="0" applyFont="1" applyFill="1" applyAlignment="1">
      <alignment horizontal="left"/>
    </xf>
  </cellXfs>
  <cellStyles count="1">
    <cellStyle name="Standaard" xfId="0" builtinId="0"/>
  </cellStyles>
  <dxfs count="2">
    <dxf>
      <fill>
        <patternFill>
          <bgColor rgb="FFFFFF00"/>
        </patternFill>
      </fill>
    </dxf>
    <dxf>
      <fill>
        <patternFill>
          <bgColor theme="8"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4"/>
  <sheetViews>
    <sheetView tabSelected="1" zoomScaleNormal="100" workbookViewId="0">
      <selection activeCell="J18" sqref="J18"/>
    </sheetView>
  </sheetViews>
  <sheetFormatPr defaultColWidth="9.33203125" defaultRowHeight="13.8" x14ac:dyDescent="0.3"/>
  <cols>
    <col min="1" max="1" width="2.5546875" style="3" customWidth="1"/>
    <col min="2" max="2" width="17" style="3" customWidth="1"/>
    <col min="3" max="3" width="23.5546875" style="4" customWidth="1"/>
    <col min="4" max="4" width="2.5546875" style="4" customWidth="1"/>
    <col min="5" max="5" width="32" style="4" customWidth="1"/>
    <col min="6" max="6" width="6.5546875" style="4" customWidth="1"/>
    <col min="7" max="7" width="2.5546875" style="4" customWidth="1"/>
    <col min="8" max="8" width="12.5546875" style="4" customWidth="1"/>
    <col min="9" max="9" width="3.33203125" style="4" customWidth="1"/>
    <col min="10" max="10" width="13.6640625" style="43" bestFit="1" customWidth="1"/>
    <col min="11" max="11" width="2.5546875" style="3" customWidth="1"/>
    <col min="12" max="12" width="14.44140625" style="43" customWidth="1"/>
    <col min="13" max="13" width="2.6640625" style="3" customWidth="1"/>
    <col min="14" max="15" width="9.33203125" style="3" customWidth="1"/>
    <col min="16" max="28" width="9.33203125" style="3"/>
    <col min="29" max="16384" width="9.33203125" style="4"/>
  </cols>
  <sheetData>
    <row r="1" spans="1:28" ht="18" x14ac:dyDescent="0.3">
      <c r="A1" s="88" t="s">
        <v>0</v>
      </c>
      <c r="B1" s="88"/>
      <c r="C1" s="88"/>
      <c r="D1" s="88"/>
      <c r="E1" s="88"/>
      <c r="F1" s="88"/>
      <c r="G1" s="88"/>
      <c r="H1" s="88"/>
      <c r="I1" s="88"/>
      <c r="J1" s="88"/>
      <c r="K1" s="88"/>
      <c r="L1" s="88"/>
    </row>
    <row r="2" spans="1:28" x14ac:dyDescent="0.3">
      <c r="B2" s="87" t="s">
        <v>1</v>
      </c>
      <c r="C2" s="87"/>
      <c r="D2" s="87"/>
      <c r="E2" s="87"/>
      <c r="F2" s="87"/>
      <c r="G2" s="87"/>
      <c r="H2" s="87"/>
      <c r="I2" s="87"/>
      <c r="J2" s="87"/>
      <c r="K2" s="87"/>
      <c r="L2" s="87"/>
    </row>
    <row r="3" spans="1:28" ht="26.25" customHeight="1" x14ac:dyDescent="0.3">
      <c r="B3" s="89" t="s">
        <v>2</v>
      </c>
      <c r="C3" s="89"/>
      <c r="D3" s="5"/>
      <c r="E3" s="5"/>
      <c r="F3" s="3"/>
      <c r="G3" s="3"/>
      <c r="H3" s="6" t="s">
        <v>3</v>
      </c>
      <c r="I3" s="5"/>
      <c r="J3" s="5"/>
      <c r="L3" s="7" t="s">
        <v>4</v>
      </c>
    </row>
    <row r="4" spans="1:28" x14ac:dyDescent="0.3">
      <c r="A4" s="8" t="s">
        <v>5</v>
      </c>
      <c r="B4" s="81"/>
      <c r="C4" s="82"/>
      <c r="D4" s="82"/>
      <c r="E4" s="83"/>
      <c r="F4" s="3"/>
      <c r="G4" s="3"/>
      <c r="H4" s="84"/>
      <c r="I4" s="85"/>
      <c r="J4" s="86"/>
      <c r="L4" s="9"/>
    </row>
    <row r="5" spans="1:28" x14ac:dyDescent="0.3">
      <c r="A5" s="8" t="s">
        <v>6</v>
      </c>
      <c r="B5" s="81"/>
      <c r="C5" s="82"/>
      <c r="D5" s="82"/>
      <c r="E5" s="83"/>
      <c r="F5" s="3"/>
      <c r="G5" s="3"/>
      <c r="H5" s="84"/>
      <c r="I5" s="85"/>
      <c r="J5" s="86"/>
      <c r="L5" s="9"/>
    </row>
    <row r="6" spans="1:28" x14ac:dyDescent="0.3">
      <c r="A6" s="8" t="s">
        <v>7</v>
      </c>
      <c r="B6" s="81"/>
      <c r="C6" s="82"/>
      <c r="D6" s="82"/>
      <c r="E6" s="83"/>
      <c r="F6" s="3"/>
      <c r="G6" s="3"/>
      <c r="H6" s="84"/>
      <c r="I6" s="85"/>
      <c r="J6" s="86"/>
      <c r="L6" s="9"/>
    </row>
    <row r="7" spans="1:28" s="11" customFormat="1" ht="10.199999999999999" x14ac:dyDescent="0.3">
      <c r="A7" s="10"/>
      <c r="B7" s="10" t="s">
        <v>8</v>
      </c>
      <c r="F7" s="10"/>
      <c r="G7" s="10"/>
      <c r="H7" s="10"/>
      <c r="I7" s="10"/>
      <c r="J7" s="10"/>
      <c r="K7" s="10"/>
      <c r="L7" s="10"/>
      <c r="M7" s="10"/>
      <c r="N7" s="10"/>
      <c r="O7" s="10"/>
      <c r="P7" s="10"/>
      <c r="Q7" s="10"/>
      <c r="R7" s="10"/>
      <c r="S7" s="10"/>
      <c r="T7" s="10"/>
      <c r="U7" s="10"/>
      <c r="V7" s="10"/>
      <c r="W7" s="10"/>
      <c r="X7" s="10"/>
      <c r="Y7" s="10"/>
      <c r="Z7" s="10"/>
      <c r="AA7" s="10"/>
      <c r="AB7" s="10"/>
    </row>
    <row r="8" spans="1:28" x14ac:dyDescent="0.3">
      <c r="B8" s="12"/>
      <c r="C8" s="12"/>
      <c r="D8" s="12"/>
      <c r="E8" s="12"/>
      <c r="F8" s="12"/>
      <c r="G8" s="12"/>
      <c r="H8" s="12"/>
      <c r="I8" s="12"/>
      <c r="J8" s="12"/>
      <c r="L8" s="12"/>
    </row>
    <row r="9" spans="1:28" x14ac:dyDescent="0.3">
      <c r="B9" s="13" t="s">
        <v>9</v>
      </c>
      <c r="C9" s="12"/>
      <c r="D9" s="12"/>
      <c r="E9" s="12"/>
      <c r="F9" s="12"/>
      <c r="G9" s="12"/>
      <c r="H9" s="12"/>
      <c r="I9" s="12"/>
      <c r="J9" s="12"/>
      <c r="L9" s="12"/>
    </row>
    <row r="10" spans="1:28" x14ac:dyDescent="0.3">
      <c r="B10" s="12" t="s">
        <v>10</v>
      </c>
      <c r="C10" s="87" t="s">
        <v>54</v>
      </c>
      <c r="D10" s="87"/>
      <c r="E10" s="87"/>
      <c r="F10" s="87"/>
      <c r="G10" s="87"/>
      <c r="H10" s="87"/>
      <c r="I10" s="87"/>
      <c r="J10" s="87"/>
      <c r="K10" s="87"/>
      <c r="L10" s="87"/>
    </row>
    <row r="11" spans="1:28" x14ac:dyDescent="0.3">
      <c r="B11" s="12" t="s">
        <v>11</v>
      </c>
      <c r="C11" s="87" t="s">
        <v>56</v>
      </c>
      <c r="D11" s="87"/>
      <c r="E11" s="87"/>
      <c r="F11" s="87"/>
      <c r="G11" s="87"/>
      <c r="H11" s="87"/>
      <c r="I11" s="87"/>
      <c r="J11" s="87"/>
      <c r="K11" s="87"/>
      <c r="L11" s="87"/>
    </row>
    <row r="12" spans="1:28" ht="5.0999999999999996" customHeight="1" x14ac:dyDescent="0.3">
      <c r="C12" s="14"/>
      <c r="D12" s="14"/>
      <c r="E12" s="14"/>
      <c r="F12" s="14"/>
      <c r="G12" s="14"/>
      <c r="H12" s="14"/>
      <c r="I12" s="14"/>
      <c r="J12" s="15"/>
      <c r="L12" s="15"/>
    </row>
    <row r="13" spans="1:28" s="19" customFormat="1" ht="26.25" customHeight="1" x14ac:dyDescent="0.3">
      <c r="A13" s="16"/>
      <c r="B13" s="17" t="s">
        <v>12</v>
      </c>
      <c r="C13" s="49" t="s">
        <v>13</v>
      </c>
      <c r="D13" s="50"/>
      <c r="E13" s="51"/>
      <c r="F13" s="17" t="s">
        <v>14</v>
      </c>
      <c r="G13" s="55" t="s">
        <v>15</v>
      </c>
      <c r="H13" s="56"/>
      <c r="I13" s="57"/>
      <c r="J13" s="18" t="s">
        <v>16</v>
      </c>
      <c r="K13" s="58" t="s">
        <v>17</v>
      </c>
      <c r="L13" s="58"/>
      <c r="M13" s="16"/>
      <c r="N13" s="16"/>
      <c r="O13" s="16"/>
      <c r="P13" s="16"/>
      <c r="Q13" s="16"/>
      <c r="R13" s="16"/>
      <c r="S13" s="16"/>
      <c r="T13" s="16"/>
      <c r="U13" s="16"/>
      <c r="V13" s="16"/>
      <c r="W13" s="16"/>
      <c r="X13" s="16"/>
      <c r="Y13" s="16"/>
      <c r="Z13" s="16"/>
      <c r="AA13" s="16"/>
      <c r="AB13" s="16"/>
    </row>
    <row r="14" spans="1:28" s="19" customFormat="1" ht="15.6" x14ac:dyDescent="0.3">
      <c r="A14" s="16"/>
      <c r="B14" s="78" t="s">
        <v>58</v>
      </c>
      <c r="C14" s="79"/>
      <c r="D14" s="79"/>
      <c r="E14" s="79"/>
      <c r="F14" s="79"/>
      <c r="G14" s="79"/>
      <c r="H14" s="79"/>
      <c r="I14" s="79"/>
      <c r="J14" s="79"/>
      <c r="K14" s="79"/>
      <c r="L14" s="80"/>
      <c r="M14" s="16"/>
      <c r="N14" s="16"/>
      <c r="O14" s="16"/>
      <c r="P14" s="16"/>
      <c r="Q14" s="16"/>
      <c r="R14" s="16"/>
      <c r="S14" s="16"/>
      <c r="T14" s="16"/>
      <c r="U14" s="16"/>
      <c r="V14" s="16"/>
      <c r="W14" s="16"/>
      <c r="X14" s="16"/>
      <c r="Y14" s="16"/>
      <c r="Z14" s="16"/>
      <c r="AA14" s="16"/>
      <c r="AB14" s="16"/>
    </row>
    <row r="15" spans="1:28" s="19" customFormat="1" x14ac:dyDescent="0.3">
      <c r="A15" s="16"/>
      <c r="B15" s="20" t="s">
        <v>18</v>
      </c>
      <c r="C15" s="52" t="s">
        <v>19</v>
      </c>
      <c r="D15" s="53"/>
      <c r="E15" s="54"/>
      <c r="F15" s="21" t="s">
        <v>20</v>
      </c>
      <c r="G15" s="67">
        <v>1</v>
      </c>
      <c r="H15" s="68"/>
      <c r="I15" s="22" t="s">
        <v>21</v>
      </c>
      <c r="J15" s="46">
        <v>3500000</v>
      </c>
      <c r="K15" s="59">
        <f>IF(G15*J15=0,"",G15*J15)</f>
        <v>3500000</v>
      </c>
      <c r="L15" s="60"/>
      <c r="M15" s="16"/>
      <c r="N15" s="16"/>
      <c r="O15" s="16"/>
      <c r="P15" s="16"/>
      <c r="Q15" s="16"/>
      <c r="R15" s="16"/>
      <c r="S15" s="16"/>
      <c r="T15" s="16"/>
      <c r="U15" s="16"/>
      <c r="V15" s="16"/>
      <c r="W15" s="16"/>
      <c r="X15" s="16"/>
      <c r="Y15" s="16"/>
      <c r="Z15" s="16"/>
      <c r="AA15" s="16"/>
      <c r="AB15" s="16"/>
    </row>
    <row r="16" spans="1:28" s="19" customFormat="1" x14ac:dyDescent="0.3">
      <c r="A16" s="16"/>
      <c r="B16" s="20" t="s">
        <v>22</v>
      </c>
      <c r="C16" s="52" t="s">
        <v>55</v>
      </c>
      <c r="D16" s="53"/>
      <c r="E16" s="54"/>
      <c r="F16" s="21" t="s">
        <v>20</v>
      </c>
      <c r="G16" s="67">
        <v>1</v>
      </c>
      <c r="H16" s="68"/>
      <c r="I16" s="22" t="s">
        <v>21</v>
      </c>
      <c r="J16" s="46">
        <v>80000</v>
      </c>
      <c r="K16" s="59">
        <f>IF(G16*J16=0,"",G16*J16)</f>
        <v>80000</v>
      </c>
      <c r="L16" s="60"/>
      <c r="M16" s="16"/>
      <c r="N16" s="16"/>
      <c r="O16" s="16"/>
      <c r="P16" s="16"/>
      <c r="Q16" s="16"/>
      <c r="R16" s="16"/>
      <c r="S16" s="16"/>
      <c r="T16" s="16"/>
      <c r="U16" s="16"/>
      <c r="V16" s="16"/>
      <c r="W16" s="16"/>
      <c r="X16" s="16"/>
      <c r="Y16" s="16"/>
      <c r="Z16" s="16"/>
      <c r="AA16" s="16"/>
      <c r="AB16" s="16"/>
    </row>
    <row r="17" spans="1:28" s="19" customFormat="1" x14ac:dyDescent="0.3">
      <c r="A17" s="16"/>
      <c r="B17" s="20" t="s">
        <v>23</v>
      </c>
      <c r="C17" s="52" t="s">
        <v>24</v>
      </c>
      <c r="D17" s="53"/>
      <c r="E17" s="54"/>
      <c r="F17" s="21" t="s">
        <v>20</v>
      </c>
      <c r="G17" s="67">
        <v>1</v>
      </c>
      <c r="H17" s="68"/>
      <c r="I17" s="22" t="s">
        <v>21</v>
      </c>
      <c r="J17" s="44">
        <v>0.01</v>
      </c>
      <c r="K17" s="59">
        <f>(K15+K16)*J17</f>
        <v>35800</v>
      </c>
      <c r="L17" s="60"/>
      <c r="M17" s="16"/>
      <c r="N17" s="16"/>
      <c r="O17" s="16"/>
      <c r="P17" s="16"/>
      <c r="Q17" s="16"/>
      <c r="R17" s="16"/>
      <c r="S17" s="16"/>
      <c r="T17" s="16"/>
      <c r="U17" s="16"/>
      <c r="V17" s="16"/>
      <c r="W17" s="16"/>
      <c r="X17" s="16"/>
      <c r="Y17" s="16"/>
      <c r="Z17" s="16"/>
      <c r="AA17" s="16"/>
      <c r="AB17" s="16"/>
    </row>
    <row r="18" spans="1:28" s="19" customFormat="1" x14ac:dyDescent="0.3">
      <c r="A18" s="16"/>
      <c r="B18" s="20" t="s">
        <v>25</v>
      </c>
      <c r="C18" s="52" t="s">
        <v>53</v>
      </c>
      <c r="D18" s="53"/>
      <c r="E18" s="54"/>
      <c r="F18" s="21" t="s">
        <v>20</v>
      </c>
      <c r="G18" s="67">
        <v>1</v>
      </c>
      <c r="H18" s="68"/>
      <c r="I18" s="22" t="s">
        <v>26</v>
      </c>
      <c r="J18" s="45"/>
      <c r="K18" s="59" t="str">
        <f>IF(G18*J18=0,"",(K15+K16)*J18)</f>
        <v/>
      </c>
      <c r="L18" s="60"/>
      <c r="M18" s="16"/>
      <c r="N18" s="47"/>
      <c r="O18" s="47"/>
      <c r="P18" s="47"/>
      <c r="Q18" s="47"/>
      <c r="R18" s="47"/>
      <c r="S18" s="16"/>
      <c r="T18" s="16"/>
      <c r="U18" s="16"/>
      <c r="V18" s="16"/>
      <c r="W18" s="16"/>
      <c r="X18" s="16"/>
      <c r="Y18" s="16"/>
      <c r="Z18" s="16"/>
      <c r="AA18" s="16"/>
      <c r="AB18" s="16"/>
    </row>
    <row r="19" spans="1:28" s="19" customFormat="1" x14ac:dyDescent="0.3">
      <c r="A19" s="16"/>
      <c r="B19" s="20" t="s">
        <v>27</v>
      </c>
      <c r="C19" s="52" t="s">
        <v>28</v>
      </c>
      <c r="D19" s="53"/>
      <c r="E19" s="54"/>
      <c r="F19" s="21" t="s">
        <v>20</v>
      </c>
      <c r="G19" s="67">
        <v>1</v>
      </c>
      <c r="H19" s="68"/>
      <c r="I19" s="22" t="s">
        <v>21</v>
      </c>
      <c r="J19" s="44">
        <v>0.05</v>
      </c>
      <c r="K19" s="59">
        <f>(K15+K16)*J19</f>
        <v>179000</v>
      </c>
      <c r="L19" s="60"/>
      <c r="M19" s="16"/>
      <c r="N19" s="47"/>
      <c r="O19" s="47"/>
      <c r="P19" s="47"/>
      <c r="Q19" s="47"/>
      <c r="R19" s="47"/>
      <c r="S19" s="16"/>
      <c r="T19" s="16"/>
      <c r="U19" s="16"/>
      <c r="V19" s="16"/>
      <c r="W19" s="16"/>
      <c r="X19" s="16"/>
      <c r="Y19" s="16"/>
      <c r="Z19" s="16"/>
      <c r="AA19" s="16"/>
      <c r="AB19" s="16"/>
    </row>
    <row r="20" spans="1:28" s="19" customFormat="1" x14ac:dyDescent="0.3">
      <c r="A20" s="16"/>
      <c r="B20" s="20" t="s">
        <v>29</v>
      </c>
      <c r="C20" s="52" t="s">
        <v>30</v>
      </c>
      <c r="D20" s="53"/>
      <c r="E20" s="54"/>
      <c r="F20" s="21" t="s">
        <v>20</v>
      </c>
      <c r="G20" s="67">
        <v>1</v>
      </c>
      <c r="H20" s="68"/>
      <c r="I20" s="22" t="s">
        <v>26</v>
      </c>
      <c r="J20" s="45"/>
      <c r="K20" s="59" t="str">
        <f>IF(G20*J20=0,"",(SUM(K15:K18)*J20))</f>
        <v/>
      </c>
      <c r="L20" s="60"/>
      <c r="M20" s="16"/>
      <c r="N20" s="47"/>
      <c r="O20" s="47"/>
      <c r="P20" s="47"/>
      <c r="Q20" s="47"/>
      <c r="R20" s="47"/>
      <c r="S20" s="16"/>
      <c r="T20" s="16"/>
      <c r="U20" s="16"/>
      <c r="V20" s="16"/>
      <c r="W20" s="16"/>
      <c r="X20" s="16"/>
      <c r="Y20" s="16"/>
      <c r="Z20" s="16"/>
      <c r="AA20" s="16"/>
      <c r="AB20" s="16"/>
    </row>
    <row r="21" spans="1:28" s="19" customFormat="1" ht="15.6" x14ac:dyDescent="0.3">
      <c r="A21" s="16"/>
      <c r="B21" s="75" t="s">
        <v>31</v>
      </c>
      <c r="C21" s="76"/>
      <c r="D21" s="76"/>
      <c r="E21" s="76"/>
      <c r="F21" s="76"/>
      <c r="G21" s="76"/>
      <c r="H21" s="76"/>
      <c r="I21" s="76"/>
      <c r="J21" s="77"/>
      <c r="K21" s="61">
        <f>SUM(K15:L20)</f>
        <v>3794800</v>
      </c>
      <c r="L21" s="62"/>
      <c r="M21" s="16"/>
      <c r="N21" s="16"/>
      <c r="O21" s="16"/>
      <c r="P21" s="16"/>
      <c r="Q21" s="16"/>
      <c r="R21" s="16"/>
      <c r="S21" s="16"/>
      <c r="T21" s="16"/>
      <c r="U21" s="16"/>
      <c r="V21" s="16"/>
      <c r="W21" s="16"/>
      <c r="X21" s="16"/>
      <c r="Y21" s="16"/>
      <c r="Z21" s="16"/>
      <c r="AA21" s="16"/>
      <c r="AB21" s="16"/>
    </row>
    <row r="22" spans="1:28" s="19" customFormat="1" ht="15.6" x14ac:dyDescent="0.3">
      <c r="A22" s="16"/>
      <c r="B22" s="78" t="s">
        <v>52</v>
      </c>
      <c r="C22" s="79"/>
      <c r="D22" s="79"/>
      <c r="E22" s="79"/>
      <c r="F22" s="79"/>
      <c r="G22" s="79"/>
      <c r="H22" s="79"/>
      <c r="I22" s="79"/>
      <c r="J22" s="79"/>
      <c r="K22" s="79"/>
      <c r="L22" s="80"/>
      <c r="M22" s="16"/>
      <c r="N22" s="16"/>
      <c r="O22" s="16"/>
      <c r="P22" s="16"/>
      <c r="Q22" s="16"/>
      <c r="R22" s="16"/>
      <c r="S22" s="16"/>
      <c r="T22" s="16"/>
      <c r="U22" s="16"/>
      <c r="V22" s="16"/>
      <c r="W22" s="16"/>
      <c r="X22" s="16"/>
      <c r="Y22" s="16"/>
      <c r="Z22" s="16"/>
      <c r="AA22" s="16"/>
      <c r="AB22" s="16"/>
    </row>
    <row r="23" spans="1:28" s="19" customFormat="1" ht="15.6" x14ac:dyDescent="0.3">
      <c r="A23" s="16"/>
      <c r="B23" s="75" t="s">
        <v>57</v>
      </c>
      <c r="C23" s="76"/>
      <c r="D23" s="76"/>
      <c r="E23" s="76"/>
      <c r="F23" s="76"/>
      <c r="G23" s="76"/>
      <c r="H23" s="76"/>
      <c r="I23" s="76"/>
      <c r="J23" s="77"/>
      <c r="K23" s="61">
        <v>300000</v>
      </c>
      <c r="L23" s="62"/>
      <c r="M23" s="16"/>
      <c r="N23" s="16"/>
      <c r="O23" s="16"/>
      <c r="P23" s="16"/>
      <c r="Q23" s="16"/>
      <c r="R23" s="16"/>
      <c r="S23" s="16"/>
      <c r="T23" s="16"/>
      <c r="U23" s="16"/>
      <c r="V23" s="16"/>
      <c r="W23" s="16"/>
      <c r="X23" s="16"/>
      <c r="Y23" s="16"/>
      <c r="Z23" s="16"/>
      <c r="AA23" s="16"/>
      <c r="AB23" s="16"/>
    </row>
    <row r="24" spans="1:28" x14ac:dyDescent="0.3">
      <c r="B24" s="23"/>
      <c r="C24" s="24"/>
      <c r="D24" s="24"/>
      <c r="E24" s="24"/>
      <c r="F24" s="25"/>
      <c r="G24" s="25"/>
      <c r="H24" s="26"/>
      <c r="I24" s="26"/>
      <c r="J24" s="27"/>
      <c r="L24" s="28"/>
    </row>
    <row r="25" spans="1:28" s="29" customFormat="1" ht="14.25" customHeight="1" x14ac:dyDescent="0.3">
      <c r="B25" s="29" t="s">
        <v>33</v>
      </c>
      <c r="J25" s="70">
        <f>K21+K23</f>
        <v>4094800</v>
      </c>
      <c r="K25" s="70"/>
      <c r="L25" s="70"/>
    </row>
    <row r="26" spans="1:28" s="29" customFormat="1" x14ac:dyDescent="0.3">
      <c r="B26" s="12" t="s">
        <v>34</v>
      </c>
      <c r="L26" s="30"/>
    </row>
    <row r="27" spans="1:28" x14ac:dyDescent="0.3">
      <c r="B27" s="23"/>
      <c r="C27" s="24"/>
      <c r="D27" s="24"/>
      <c r="E27" s="24"/>
      <c r="F27" s="25"/>
      <c r="G27" s="25"/>
      <c r="H27" s="26"/>
      <c r="I27" s="26"/>
      <c r="J27" s="27"/>
      <c r="L27" s="28"/>
    </row>
    <row r="28" spans="1:28" ht="70.5" customHeight="1" x14ac:dyDescent="0.3">
      <c r="B28" s="65" t="s">
        <v>35</v>
      </c>
      <c r="C28" s="66"/>
      <c r="D28" s="66"/>
      <c r="E28" s="66"/>
      <c r="F28" s="66"/>
      <c r="G28" s="66"/>
      <c r="H28" s="66"/>
      <c r="I28" s="66"/>
      <c r="J28" s="66"/>
      <c r="K28" s="66"/>
      <c r="L28" s="66"/>
    </row>
    <row r="29" spans="1:28" x14ac:dyDescent="0.3">
      <c r="B29" s="23"/>
      <c r="C29" s="25"/>
      <c r="D29" s="25"/>
      <c r="E29" s="25"/>
      <c r="F29" s="25"/>
      <c r="G29" s="25"/>
      <c r="H29" s="26"/>
      <c r="I29" s="26"/>
      <c r="J29" s="27"/>
      <c r="L29" s="31"/>
    </row>
    <row r="30" spans="1:28" ht="12.75" customHeight="1" x14ac:dyDescent="0.3">
      <c r="B30" s="32" t="s">
        <v>36</v>
      </c>
      <c r="C30" s="74"/>
      <c r="D30" s="74"/>
      <c r="E30" s="74"/>
      <c r="F30" s="33" t="s">
        <v>37</v>
      </c>
      <c r="G30" s="33"/>
      <c r="H30" s="71"/>
      <c r="I30" s="72"/>
      <c r="J30" s="73"/>
      <c r="L30" s="3"/>
    </row>
    <row r="31" spans="1:28" s="35" customFormat="1" ht="10.199999999999999" x14ac:dyDescent="0.3">
      <c r="A31" s="34"/>
      <c r="C31" s="36" t="s">
        <v>38</v>
      </c>
      <c r="D31" s="37"/>
      <c r="E31" s="37"/>
      <c r="F31" s="38"/>
      <c r="G31" s="38"/>
      <c r="H31" s="36" t="s">
        <v>39</v>
      </c>
      <c r="I31" s="38"/>
      <c r="J31" s="38"/>
      <c r="K31" s="34"/>
      <c r="M31" s="34"/>
      <c r="N31" s="34"/>
      <c r="O31" s="34"/>
      <c r="P31" s="34"/>
      <c r="Q31" s="34"/>
      <c r="R31" s="34"/>
      <c r="S31" s="34"/>
      <c r="T31" s="34"/>
      <c r="U31" s="34"/>
      <c r="V31" s="34"/>
      <c r="W31" s="34"/>
      <c r="X31" s="34"/>
      <c r="Y31" s="34"/>
      <c r="Z31" s="34"/>
      <c r="AA31" s="34"/>
      <c r="AB31" s="34"/>
    </row>
    <row r="32" spans="1:28" x14ac:dyDescent="0.3">
      <c r="B32" s="23"/>
      <c r="C32" s="39"/>
      <c r="D32" s="39"/>
      <c r="E32" s="39"/>
      <c r="F32" s="25"/>
      <c r="G32" s="25"/>
      <c r="H32" s="26"/>
      <c r="I32" s="26"/>
      <c r="J32" s="27"/>
      <c r="L32" s="27"/>
    </row>
    <row r="33" spans="1:28" ht="100.2" customHeight="1" x14ac:dyDescent="0.3">
      <c r="A33" s="40" t="s">
        <v>5</v>
      </c>
      <c r="B33" s="63"/>
      <c r="C33" s="64"/>
      <c r="D33" s="40" t="s">
        <v>6</v>
      </c>
      <c r="E33" s="63"/>
      <c r="F33" s="64"/>
      <c r="G33" s="40" t="s">
        <v>7</v>
      </c>
      <c r="H33" s="69"/>
      <c r="I33" s="69"/>
      <c r="J33" s="69"/>
      <c r="K33" s="69"/>
      <c r="L33" s="69"/>
    </row>
    <row r="34" spans="1:28" s="35" customFormat="1" ht="10.199999999999999" x14ac:dyDescent="0.3">
      <c r="A34" s="34"/>
      <c r="B34" s="48" t="s">
        <v>40</v>
      </c>
      <c r="C34" s="48"/>
      <c r="D34" s="48"/>
      <c r="E34" s="48"/>
      <c r="F34" s="48"/>
      <c r="G34" s="48"/>
      <c r="H34" s="48"/>
      <c r="I34" s="48"/>
      <c r="J34" s="48"/>
      <c r="K34" s="48"/>
      <c r="L34" s="48"/>
      <c r="M34" s="34"/>
      <c r="N34" s="34"/>
      <c r="O34" s="34"/>
      <c r="P34" s="34"/>
      <c r="Q34" s="34"/>
      <c r="R34" s="34"/>
      <c r="S34" s="34"/>
      <c r="T34" s="34"/>
      <c r="U34" s="34"/>
      <c r="V34" s="34"/>
      <c r="W34" s="34"/>
      <c r="X34" s="34"/>
      <c r="Y34" s="34"/>
      <c r="Z34" s="34"/>
      <c r="AA34" s="34"/>
      <c r="AB34" s="34"/>
    </row>
    <row r="35" spans="1:28" x14ac:dyDescent="0.3">
      <c r="B35" s="23"/>
      <c r="C35" s="25"/>
      <c r="D35" s="25"/>
      <c r="E35" s="25"/>
      <c r="F35" s="39"/>
      <c r="G35" s="39"/>
      <c r="H35" s="39"/>
      <c r="I35" s="39"/>
      <c r="J35" s="39"/>
      <c r="L35" s="39"/>
    </row>
    <row r="36" spans="1:28" s="3" customFormat="1" x14ac:dyDescent="0.3">
      <c r="J36" s="41"/>
      <c r="L36" s="41"/>
    </row>
    <row r="37" spans="1:28" s="3" customFormat="1" x14ac:dyDescent="0.3">
      <c r="J37" s="41"/>
      <c r="L37" s="41"/>
    </row>
    <row r="38" spans="1:28" s="3" customFormat="1" x14ac:dyDescent="0.3">
      <c r="J38" s="41"/>
      <c r="L38" s="41"/>
    </row>
    <row r="39" spans="1:28" s="3" customFormat="1" x14ac:dyDescent="0.3">
      <c r="J39" s="41"/>
      <c r="L39" s="41"/>
    </row>
    <row r="40" spans="1:28" s="3" customFormat="1" ht="14.4" x14ac:dyDescent="0.3">
      <c r="C40" s="42"/>
      <c r="D40" s="42"/>
      <c r="E40" s="42"/>
      <c r="J40" s="41"/>
      <c r="L40" s="41"/>
    </row>
    <row r="41" spans="1:28" s="3" customFormat="1" x14ac:dyDescent="0.3">
      <c r="J41" s="41"/>
      <c r="L41" s="41"/>
    </row>
    <row r="42" spans="1:28" s="3" customFormat="1" x14ac:dyDescent="0.3">
      <c r="J42" s="41"/>
      <c r="L42" s="41"/>
    </row>
    <row r="43" spans="1:28" s="3" customFormat="1" x14ac:dyDescent="0.3">
      <c r="J43" s="41"/>
      <c r="L43" s="41"/>
    </row>
    <row r="44" spans="1:28" s="3" customFormat="1" x14ac:dyDescent="0.3">
      <c r="J44" s="41"/>
      <c r="L44" s="41"/>
    </row>
    <row r="45" spans="1:28" s="3" customFormat="1" x14ac:dyDescent="0.3">
      <c r="J45" s="41"/>
      <c r="L45" s="41"/>
    </row>
    <row r="46" spans="1:28" s="3" customFormat="1" x14ac:dyDescent="0.3">
      <c r="J46" s="41"/>
      <c r="L46" s="41"/>
    </row>
    <row r="47" spans="1:28" s="3" customFormat="1" x14ac:dyDescent="0.3">
      <c r="J47" s="41"/>
      <c r="L47" s="41"/>
    </row>
    <row r="48" spans="1:28" s="3" customFormat="1" x14ac:dyDescent="0.3">
      <c r="J48" s="41"/>
      <c r="L48" s="41"/>
    </row>
    <row r="49" spans="10:12" s="3" customFormat="1" x14ac:dyDescent="0.3">
      <c r="J49" s="41"/>
      <c r="L49" s="41"/>
    </row>
    <row r="50" spans="10:12" s="3" customFormat="1" x14ac:dyDescent="0.3">
      <c r="J50" s="41"/>
      <c r="L50" s="41"/>
    </row>
    <row r="51" spans="10:12" s="3" customFormat="1" x14ac:dyDescent="0.3">
      <c r="J51" s="41"/>
      <c r="L51" s="41"/>
    </row>
    <row r="52" spans="10:12" s="3" customFormat="1" x14ac:dyDescent="0.3">
      <c r="J52" s="41"/>
      <c r="L52" s="41"/>
    </row>
    <row r="53" spans="10:12" s="3" customFormat="1" x14ac:dyDescent="0.3">
      <c r="J53" s="41"/>
      <c r="L53" s="41"/>
    </row>
    <row r="54" spans="10:12" s="3" customFormat="1" x14ac:dyDescent="0.3">
      <c r="J54" s="41"/>
      <c r="L54" s="41"/>
    </row>
    <row r="55" spans="10:12" s="3" customFormat="1" x14ac:dyDescent="0.3">
      <c r="J55" s="41"/>
      <c r="L55" s="41"/>
    </row>
    <row r="56" spans="10:12" s="3" customFormat="1" x14ac:dyDescent="0.3">
      <c r="J56" s="41"/>
      <c r="L56" s="41"/>
    </row>
    <row r="57" spans="10:12" s="3" customFormat="1" x14ac:dyDescent="0.3">
      <c r="J57" s="41"/>
      <c r="L57" s="41"/>
    </row>
    <row r="58" spans="10:12" s="3" customFormat="1" x14ac:dyDescent="0.3">
      <c r="J58" s="41"/>
      <c r="L58" s="41"/>
    </row>
    <row r="59" spans="10:12" s="3" customFormat="1" x14ac:dyDescent="0.3">
      <c r="J59" s="41"/>
      <c r="L59" s="41"/>
    </row>
    <row r="60" spans="10:12" s="3" customFormat="1" x14ac:dyDescent="0.3">
      <c r="J60" s="41"/>
      <c r="L60" s="41"/>
    </row>
    <row r="61" spans="10:12" s="3" customFormat="1" x14ac:dyDescent="0.3">
      <c r="J61" s="41"/>
      <c r="L61" s="41"/>
    </row>
    <row r="62" spans="10:12" s="3" customFormat="1" x14ac:dyDescent="0.3">
      <c r="J62" s="41"/>
      <c r="L62" s="41"/>
    </row>
    <row r="63" spans="10:12" s="3" customFormat="1" x14ac:dyDescent="0.3">
      <c r="J63" s="41"/>
      <c r="L63" s="41"/>
    </row>
    <row r="64" spans="10:12" s="3" customFormat="1" x14ac:dyDescent="0.3">
      <c r="J64" s="41"/>
      <c r="L64" s="41"/>
    </row>
    <row r="65" spans="10:12" s="3" customFormat="1" x14ac:dyDescent="0.3">
      <c r="J65" s="41"/>
      <c r="L65" s="41"/>
    </row>
    <row r="66" spans="10:12" s="3" customFormat="1" x14ac:dyDescent="0.3">
      <c r="J66" s="41"/>
      <c r="L66" s="41"/>
    </row>
    <row r="67" spans="10:12" s="3" customFormat="1" x14ac:dyDescent="0.3">
      <c r="J67" s="41"/>
      <c r="L67" s="41"/>
    </row>
    <row r="68" spans="10:12" s="3" customFormat="1" x14ac:dyDescent="0.3">
      <c r="J68" s="41"/>
      <c r="L68" s="41"/>
    </row>
    <row r="69" spans="10:12" s="3" customFormat="1" x14ac:dyDescent="0.3">
      <c r="J69" s="41"/>
      <c r="L69" s="41"/>
    </row>
    <row r="70" spans="10:12" s="3" customFormat="1" x14ac:dyDescent="0.3">
      <c r="J70" s="41"/>
      <c r="L70" s="41"/>
    </row>
    <row r="71" spans="10:12" s="3" customFormat="1" x14ac:dyDescent="0.3">
      <c r="J71" s="41"/>
      <c r="L71" s="41"/>
    </row>
    <row r="72" spans="10:12" s="3" customFormat="1" x14ac:dyDescent="0.3">
      <c r="J72" s="41"/>
      <c r="L72" s="41"/>
    </row>
    <row r="73" spans="10:12" s="3" customFormat="1" x14ac:dyDescent="0.3">
      <c r="J73" s="41"/>
      <c r="L73" s="41"/>
    </row>
    <row r="74" spans="10:12" s="3" customFormat="1" x14ac:dyDescent="0.3">
      <c r="J74" s="41"/>
      <c r="L74" s="41"/>
    </row>
    <row r="75" spans="10:12" s="3" customFormat="1" x14ac:dyDescent="0.3">
      <c r="J75" s="41"/>
      <c r="L75" s="41"/>
    </row>
    <row r="76" spans="10:12" s="3" customFormat="1" x14ac:dyDescent="0.3">
      <c r="J76" s="41"/>
      <c r="L76" s="41"/>
    </row>
    <row r="77" spans="10:12" s="3" customFormat="1" x14ac:dyDescent="0.3">
      <c r="J77" s="41"/>
      <c r="L77" s="41"/>
    </row>
    <row r="78" spans="10:12" s="3" customFormat="1" x14ac:dyDescent="0.3">
      <c r="J78" s="41"/>
      <c r="L78" s="41"/>
    </row>
    <row r="79" spans="10:12" s="3" customFormat="1" x14ac:dyDescent="0.3">
      <c r="J79" s="41"/>
      <c r="L79" s="41"/>
    </row>
    <row r="80" spans="10:12" s="3" customFormat="1" x14ac:dyDescent="0.3">
      <c r="J80" s="41"/>
      <c r="L80" s="41"/>
    </row>
    <row r="81" spans="10:12" s="3" customFormat="1" x14ac:dyDescent="0.3">
      <c r="J81" s="41"/>
      <c r="L81" s="41"/>
    </row>
    <row r="82" spans="10:12" s="3" customFormat="1" x14ac:dyDescent="0.3">
      <c r="J82" s="41"/>
      <c r="L82" s="41"/>
    </row>
    <row r="83" spans="10:12" s="3" customFormat="1" x14ac:dyDescent="0.3">
      <c r="J83" s="41"/>
      <c r="L83" s="41"/>
    </row>
    <row r="84" spans="10:12" s="3" customFormat="1" x14ac:dyDescent="0.3">
      <c r="J84" s="41"/>
      <c r="L84" s="41"/>
    </row>
    <row r="85" spans="10:12" s="3" customFormat="1" x14ac:dyDescent="0.3">
      <c r="J85" s="41"/>
      <c r="L85" s="41"/>
    </row>
    <row r="86" spans="10:12" s="3" customFormat="1" x14ac:dyDescent="0.3">
      <c r="J86" s="41"/>
      <c r="L86" s="41"/>
    </row>
    <row r="87" spans="10:12" s="3" customFormat="1" x14ac:dyDescent="0.3">
      <c r="J87" s="41"/>
      <c r="L87" s="41"/>
    </row>
    <row r="88" spans="10:12" s="3" customFormat="1" x14ac:dyDescent="0.3">
      <c r="J88" s="41"/>
      <c r="L88" s="41"/>
    </row>
    <row r="89" spans="10:12" s="3" customFormat="1" x14ac:dyDescent="0.3">
      <c r="J89" s="41"/>
      <c r="L89" s="41"/>
    </row>
    <row r="90" spans="10:12" s="3" customFormat="1" x14ac:dyDescent="0.3">
      <c r="J90" s="41"/>
      <c r="L90" s="41"/>
    </row>
    <row r="91" spans="10:12" s="3" customFormat="1" x14ac:dyDescent="0.3">
      <c r="J91" s="41"/>
      <c r="L91" s="41"/>
    </row>
    <row r="92" spans="10:12" s="3" customFormat="1" x14ac:dyDescent="0.3">
      <c r="J92" s="41"/>
      <c r="L92" s="41"/>
    </row>
    <row r="93" spans="10:12" s="3" customFormat="1" x14ac:dyDescent="0.3">
      <c r="J93" s="41"/>
      <c r="L93" s="41"/>
    </row>
    <row r="94" spans="10:12" s="3" customFormat="1" x14ac:dyDescent="0.3">
      <c r="J94" s="41"/>
      <c r="L94" s="41"/>
    </row>
    <row r="95" spans="10:12" s="3" customFormat="1" x14ac:dyDescent="0.3">
      <c r="J95" s="41"/>
      <c r="L95" s="41"/>
    </row>
    <row r="96" spans="10:12" s="3" customFormat="1" x14ac:dyDescent="0.3">
      <c r="J96" s="41"/>
      <c r="L96" s="41"/>
    </row>
    <row r="97" spans="10:12" s="3" customFormat="1" x14ac:dyDescent="0.3">
      <c r="J97" s="41"/>
      <c r="L97" s="41"/>
    </row>
    <row r="98" spans="10:12" s="3" customFormat="1" x14ac:dyDescent="0.3">
      <c r="J98" s="41"/>
      <c r="L98" s="41"/>
    </row>
    <row r="99" spans="10:12" s="3" customFormat="1" x14ac:dyDescent="0.3">
      <c r="J99" s="41"/>
      <c r="L99" s="41"/>
    </row>
    <row r="100" spans="10:12" s="3" customFormat="1" x14ac:dyDescent="0.3">
      <c r="J100" s="41"/>
      <c r="L100" s="41"/>
    </row>
    <row r="101" spans="10:12" s="3" customFormat="1" x14ac:dyDescent="0.3">
      <c r="J101" s="41"/>
      <c r="L101" s="41"/>
    </row>
    <row r="102" spans="10:12" s="3" customFormat="1" x14ac:dyDescent="0.3">
      <c r="J102" s="41"/>
      <c r="L102" s="41"/>
    </row>
    <row r="103" spans="10:12" s="3" customFormat="1" x14ac:dyDescent="0.3">
      <c r="J103" s="41"/>
      <c r="L103" s="41"/>
    </row>
    <row r="104" spans="10:12" s="3" customFormat="1" x14ac:dyDescent="0.3">
      <c r="J104" s="41"/>
      <c r="L104" s="41"/>
    </row>
    <row r="105" spans="10:12" s="3" customFormat="1" x14ac:dyDescent="0.3">
      <c r="J105" s="41"/>
      <c r="L105" s="41"/>
    </row>
    <row r="106" spans="10:12" s="3" customFormat="1" x14ac:dyDescent="0.3">
      <c r="J106" s="41"/>
      <c r="L106" s="41"/>
    </row>
    <row r="107" spans="10:12" s="3" customFormat="1" x14ac:dyDescent="0.3">
      <c r="J107" s="41"/>
      <c r="L107" s="41"/>
    </row>
    <row r="108" spans="10:12" s="3" customFormat="1" x14ac:dyDescent="0.3">
      <c r="J108" s="41"/>
      <c r="L108" s="41"/>
    </row>
    <row r="109" spans="10:12" s="3" customFormat="1" x14ac:dyDescent="0.3">
      <c r="J109" s="41"/>
      <c r="L109" s="41"/>
    </row>
    <row r="110" spans="10:12" s="3" customFormat="1" x14ac:dyDescent="0.3">
      <c r="J110" s="41"/>
      <c r="L110" s="41"/>
    </row>
    <row r="111" spans="10:12" s="3" customFormat="1" x14ac:dyDescent="0.3">
      <c r="J111" s="41"/>
      <c r="L111" s="41"/>
    </row>
    <row r="112" spans="10:12" s="3" customFormat="1" x14ac:dyDescent="0.3">
      <c r="J112" s="41"/>
      <c r="L112" s="41"/>
    </row>
    <row r="113" spans="10:12" s="3" customFormat="1" x14ac:dyDescent="0.3">
      <c r="J113" s="41"/>
      <c r="L113" s="41"/>
    </row>
    <row r="114" spans="10:12" s="3" customFormat="1" x14ac:dyDescent="0.3">
      <c r="J114" s="41"/>
      <c r="L114" s="41"/>
    </row>
    <row r="115" spans="10:12" s="3" customFormat="1" x14ac:dyDescent="0.3">
      <c r="J115" s="41"/>
      <c r="L115" s="41"/>
    </row>
    <row r="116" spans="10:12" s="3" customFormat="1" x14ac:dyDescent="0.3">
      <c r="J116" s="41"/>
      <c r="L116" s="41"/>
    </row>
    <row r="117" spans="10:12" s="3" customFormat="1" x14ac:dyDescent="0.3">
      <c r="J117" s="41"/>
      <c r="L117" s="41"/>
    </row>
    <row r="118" spans="10:12" s="3" customFormat="1" x14ac:dyDescent="0.3">
      <c r="J118" s="41"/>
      <c r="L118" s="41"/>
    </row>
    <row r="119" spans="10:12" s="3" customFormat="1" x14ac:dyDescent="0.3">
      <c r="J119" s="41"/>
      <c r="L119" s="41"/>
    </row>
    <row r="120" spans="10:12" s="3" customFormat="1" x14ac:dyDescent="0.3">
      <c r="J120" s="41"/>
      <c r="L120" s="41"/>
    </row>
    <row r="121" spans="10:12" s="3" customFormat="1" x14ac:dyDescent="0.3">
      <c r="J121" s="41"/>
      <c r="L121" s="41"/>
    </row>
    <row r="122" spans="10:12" s="3" customFormat="1" x14ac:dyDescent="0.3">
      <c r="J122" s="41"/>
      <c r="L122" s="41"/>
    </row>
    <row r="123" spans="10:12" s="3" customFormat="1" x14ac:dyDescent="0.3">
      <c r="J123" s="41"/>
      <c r="L123" s="41"/>
    </row>
    <row r="124" spans="10:12" s="3" customFormat="1" x14ac:dyDescent="0.3">
      <c r="J124" s="41"/>
      <c r="L124" s="41"/>
    </row>
    <row r="125" spans="10:12" s="3" customFormat="1" x14ac:dyDescent="0.3">
      <c r="J125" s="41"/>
      <c r="L125" s="41"/>
    </row>
    <row r="126" spans="10:12" s="3" customFormat="1" x14ac:dyDescent="0.3">
      <c r="J126" s="41"/>
      <c r="L126" s="41"/>
    </row>
    <row r="127" spans="10:12" s="3" customFormat="1" x14ac:dyDescent="0.3">
      <c r="J127" s="41"/>
      <c r="L127" s="41"/>
    </row>
    <row r="128" spans="10:12" s="3" customFormat="1" x14ac:dyDescent="0.3">
      <c r="J128" s="41"/>
      <c r="L128" s="41"/>
    </row>
    <row r="129" spans="10:12" s="3" customFormat="1" x14ac:dyDescent="0.3">
      <c r="J129" s="41"/>
      <c r="L129" s="41"/>
    </row>
    <row r="130" spans="10:12" s="3" customFormat="1" x14ac:dyDescent="0.3">
      <c r="J130" s="41"/>
      <c r="L130" s="41"/>
    </row>
    <row r="131" spans="10:12" s="3" customFormat="1" x14ac:dyDescent="0.3">
      <c r="J131" s="41"/>
      <c r="L131" s="41"/>
    </row>
    <row r="132" spans="10:12" s="3" customFormat="1" x14ac:dyDescent="0.3">
      <c r="J132" s="41"/>
      <c r="L132" s="41"/>
    </row>
    <row r="133" spans="10:12" s="3" customFormat="1" x14ac:dyDescent="0.3">
      <c r="J133" s="41"/>
      <c r="L133" s="41"/>
    </row>
    <row r="134" spans="10:12" s="3" customFormat="1" x14ac:dyDescent="0.3">
      <c r="J134" s="41"/>
      <c r="L134" s="41"/>
    </row>
  </sheetData>
  <sheetProtection algorithmName="SHA-512" hashValue="kH8N/cCGG/yw+JCBHfC8qB8aAoQ6RLlsZPYfyWstNK5q2wEarsXRPGKkApEDCs1wrOxxJxnZsxousLJeKsFXtQ==" saltValue="jeLAuyrYEs5p33PW86M6rw==" spinCount="100000" sheet="1" insertRows="0" selectLockedCells="1"/>
  <mergeCells count="46">
    <mergeCell ref="K20:L20"/>
    <mergeCell ref="B3:C3"/>
    <mergeCell ref="A1:L1"/>
    <mergeCell ref="B2:L2"/>
    <mergeCell ref="H4:J4"/>
    <mergeCell ref="B4:E4"/>
    <mergeCell ref="H5:J5"/>
    <mergeCell ref="B5:E5"/>
    <mergeCell ref="B6:E6"/>
    <mergeCell ref="H6:J6"/>
    <mergeCell ref="C10:L10"/>
    <mergeCell ref="G16:H16"/>
    <mergeCell ref="K16:L16"/>
    <mergeCell ref="C11:L11"/>
    <mergeCell ref="B23:J23"/>
    <mergeCell ref="B14:L14"/>
    <mergeCell ref="C16:E16"/>
    <mergeCell ref="C19:E19"/>
    <mergeCell ref="G19:H19"/>
    <mergeCell ref="K19:L19"/>
    <mergeCell ref="B21:J21"/>
    <mergeCell ref="B22:L22"/>
    <mergeCell ref="G18:H18"/>
    <mergeCell ref="K18:L18"/>
    <mergeCell ref="K21:L21"/>
    <mergeCell ref="C17:E17"/>
    <mergeCell ref="G17:H17"/>
    <mergeCell ref="K17:L17"/>
    <mergeCell ref="C20:E20"/>
    <mergeCell ref="G20:H20"/>
    <mergeCell ref="B34:L34"/>
    <mergeCell ref="C13:E13"/>
    <mergeCell ref="C15:E15"/>
    <mergeCell ref="G13:I13"/>
    <mergeCell ref="K13:L13"/>
    <mergeCell ref="K15:L15"/>
    <mergeCell ref="K23:L23"/>
    <mergeCell ref="E33:F33"/>
    <mergeCell ref="B33:C33"/>
    <mergeCell ref="B28:L28"/>
    <mergeCell ref="G15:H15"/>
    <mergeCell ref="H33:L33"/>
    <mergeCell ref="J25:L25"/>
    <mergeCell ref="H30:J30"/>
    <mergeCell ref="C18:E18"/>
    <mergeCell ref="C30:E30"/>
  </mergeCells>
  <phoneticPr fontId="11" type="noConversion"/>
  <conditionalFormatting sqref="B4:E6 H4:J6 L4:L6 J15:J20 C30 H30">
    <cfRule type="containsBlanks" dxfId="1" priority="9">
      <formula>LEN(TRIM(B4))=0</formula>
    </cfRule>
  </conditionalFormatting>
  <conditionalFormatting sqref="B15:I20 B21">
    <cfRule type="containsBlanks" dxfId="0" priority="10">
      <formula>LEN(TRIM(B15))=0</formula>
    </cfRule>
  </conditionalFormatting>
  <printOptions horizontalCentered="1" gridLines="1"/>
  <pageMargins left="0.19685039370078741" right="0.19685039370078741" top="0.19685039370078741" bottom="0.19685039370078741" header="0" footer="0"/>
  <pageSetup paperSize="9" scale="66" fitToHeight="10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begrippen!$B$1:$B$10</xm:f>
          </x14:formula1>
          <xm:sqref>I15:I20</xm:sqref>
        </x14:dataValidation>
        <x14:dataValidation type="list" allowBlank="1" showInputMessage="1" showErrorMessage="1" xr:uid="{00000000-0002-0000-0000-000001000000}">
          <x14:formula1>
            <xm:f>begrippen!$A$1:$A$10</xm:f>
          </x14:formula1>
          <xm:sqref>F15:F20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3B1DA-E655-4715-A011-2915B4E41D20}">
  <dimension ref="A1:B10"/>
  <sheetViews>
    <sheetView workbookViewId="0">
      <selection activeCell="C12" sqref="C12"/>
    </sheetView>
  </sheetViews>
  <sheetFormatPr defaultRowHeight="14.4" x14ac:dyDescent="0.3"/>
  <sheetData>
    <row r="1" spans="1:2" x14ac:dyDescent="0.3">
      <c r="A1" s="1" t="s">
        <v>41</v>
      </c>
      <c r="B1" s="1" t="s">
        <v>42</v>
      </c>
    </row>
    <row r="2" spans="1:2" x14ac:dyDescent="0.3">
      <c r="A2" s="1" t="s">
        <v>43</v>
      </c>
      <c r="B2" s="1" t="s">
        <v>26</v>
      </c>
    </row>
    <row r="3" spans="1:2" x14ac:dyDescent="0.3">
      <c r="A3" s="1" t="s">
        <v>44</v>
      </c>
      <c r="B3" s="1" t="s">
        <v>45</v>
      </c>
    </row>
    <row r="4" spans="1:2" x14ac:dyDescent="0.3">
      <c r="A4" s="1" t="s">
        <v>46</v>
      </c>
      <c r="B4" s="1" t="s">
        <v>21</v>
      </c>
    </row>
    <row r="5" spans="1:2" x14ac:dyDescent="0.3">
      <c r="A5" s="1" t="s">
        <v>47</v>
      </c>
      <c r="B5" s="1" t="s">
        <v>48</v>
      </c>
    </row>
    <row r="6" spans="1:2" x14ac:dyDescent="0.3">
      <c r="A6" s="1" t="s">
        <v>32</v>
      </c>
      <c r="B6" s="2"/>
    </row>
    <row r="7" spans="1:2" x14ac:dyDescent="0.3">
      <c r="A7" s="1" t="s">
        <v>49</v>
      </c>
      <c r="B7" s="2"/>
    </row>
    <row r="8" spans="1:2" x14ac:dyDescent="0.3">
      <c r="A8" s="2" t="s">
        <v>50</v>
      </c>
      <c r="B8" s="1"/>
    </row>
    <row r="9" spans="1:2" x14ac:dyDescent="0.3">
      <c r="A9" s="1" t="s">
        <v>51</v>
      </c>
      <c r="B9" s="1"/>
    </row>
    <row r="10" spans="1:2" x14ac:dyDescent="0.3">
      <c r="A10" s="1" t="s">
        <v>20</v>
      </c>
    </row>
  </sheetData>
  <sheetProtection sheet="1" objects="1" scenarios="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90D6F8194EEF040A8CF00AE28D8FBCC" ma:contentTypeVersion="23" ma:contentTypeDescription="Een nieuw document maken." ma:contentTypeScope="" ma:versionID="eed14b0fbb5fd72b0f8d6815f5adb577">
  <xsd:schema xmlns:xsd="http://www.w3.org/2001/XMLSchema" xmlns:xs="http://www.w3.org/2001/XMLSchema" xmlns:p="http://schemas.microsoft.com/office/2006/metadata/properties" xmlns:ns2="0980257f-fb73-45fe-83cc-83a74edd22bb" xmlns:ns3="dcbfb914-3580-4009-90b5-a987b92c327e" xmlns:ns4="52a8a3a3-096d-457e-b3f4-b9704ae9fcb8" targetNamespace="http://schemas.microsoft.com/office/2006/metadata/properties" ma:root="true" ma:fieldsID="a2d31c713b032260d6dc60877558257d" ns2:_="" ns3:_="" ns4:_="">
    <xsd:import namespace="0980257f-fb73-45fe-83cc-83a74edd22bb"/>
    <xsd:import namespace="dcbfb914-3580-4009-90b5-a987b92c327e"/>
    <xsd:import namespace="52a8a3a3-096d-457e-b3f4-b9704ae9fcb8"/>
    <xsd:element name="properties">
      <xsd:complexType>
        <xsd:sequence>
          <xsd:element name="documentManagement">
            <xsd:complexType>
              <xsd:all>
                <xsd:element ref="ns2:Datum"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4:SharedWithUsers" minOccurs="0"/>
                <xsd:element ref="ns4:SharedWithDetails" minOccurs="0"/>
                <xsd:element ref="ns2:MediaServiceObjectDetectorVersions" minOccurs="0"/>
                <xsd:element ref="ns2:MediaServiceSearchProperties" minOccurs="0"/>
                <xsd:element ref="ns2:Archiefwaardig" minOccurs="0"/>
                <xsd:element ref="ns2:Vertrouwelijkheid2" minOccurs="0"/>
                <xsd:element ref="ns2:Status" minOccurs="0"/>
                <xsd:element ref="ns4:_dlc_DocId" minOccurs="0"/>
                <xsd:element ref="ns4:_dlc_DocIdUrl" minOccurs="0"/>
                <xsd:element ref="ns4:_dlc_DocIdPersistId"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80257f-fb73-45fe-83cc-83a74edd22bb" elementFormDefault="qualified">
    <xsd:import namespace="http://schemas.microsoft.com/office/2006/documentManagement/types"/>
    <xsd:import namespace="http://schemas.microsoft.com/office/infopath/2007/PartnerControls"/>
    <xsd:element name="Datum" ma:index="2" nillable="true" ma:displayName="Datum" ma:default="[today]" ma:format="DateTime" ma:internalName="Datum" ma:readOnly="false">
      <xsd:simpleType>
        <xsd:restriction base="dms:DateTime"/>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hidden="true" ma:internalName="MediaServiceAutoTags" ma:readOnly="true">
      <xsd:simpleType>
        <xsd:restriction base="dms:Text"/>
      </xsd:simpleType>
    </xsd:element>
    <xsd:element name="MediaServiceOCR" ma:index="11" nillable="true" ma:displayName="Extracted Text" ma:hidden="true" ma:internalName="MediaServiceOCR"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983774e-c9c0-4148-8baf-3e848fe3043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Archiefwaardig" ma:index="23" nillable="true" ma:displayName="Archiefwaardig" ma:default="1" ma:format="Dropdown" ma:internalName="Archiefwaardig">
      <xsd:simpleType>
        <xsd:restriction base="dms:Boolean"/>
      </xsd:simpleType>
    </xsd:element>
    <xsd:element name="Vertrouwelijkheid2" ma:index="24" nillable="true" ma:displayName="Rubricering" ma:default="Vertrouwelijk" ma:format="Dropdown" ma:internalName="Vertrouwelijkheid2">
      <xsd:simpleType>
        <xsd:union memberTypes="dms:Text">
          <xsd:simpleType>
            <xsd:restriction base="dms:Choice">
              <xsd:enumeration value="Niet-vertrouwelijk"/>
              <xsd:enumeration value="Persoonsvertrouwelijk"/>
              <xsd:enumeration value="Vertrouwelijk"/>
            </xsd:restriction>
          </xsd:simpleType>
        </xsd:union>
      </xsd:simpleType>
    </xsd:element>
    <xsd:element name="Status" ma:index="25" nillable="true" ma:displayName="Status" ma:default="Concept" ma:format="Dropdown" ma:internalName="Status">
      <xsd:simpleType>
        <xsd:restriction base="dms:Choice">
          <xsd:enumeration value="Concept"/>
          <xsd:enumeration value="Definitief"/>
          <xsd:enumeration value="Vervallen"/>
        </xsd:restriction>
      </xsd:simpleType>
    </xsd:element>
    <xsd:element name="MediaLengthInSeconds" ma:index="29" nillable="true" ma:displayName="MediaLengthInSeconds" ma:hidden="true" ma:internalName="MediaLengthInSeconds" ma:readOnly="true">
      <xsd:simpleType>
        <xsd:restriction base="dms:Unknown"/>
      </xsd:simpleType>
    </xsd:element>
    <xsd:element name="MediaServiceLocation" ma:index="30" nillable="true" ma:displayName="Location" ma:indexed="true" ma:internalName="MediaServiceLocation" ma:readOnly="true">
      <xsd:simpleType>
        <xsd:restriction base="dms:Text"/>
      </xsd:simpleType>
    </xsd:element>
    <xsd:element name="MediaServiceBillingMetadata" ma:index="3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bfb914-3580-4009-90b5-a987b92c327e"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7dabb66a-58a6-45fe-b344-1a5c919645b6}" ma:internalName="TaxCatchAll" ma:readOnly="false" ma:showField="CatchAllData" ma:web="52a8a3a3-096d-457e-b3f4-b9704ae9fcb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2a8a3a3-096d-457e-b3f4-b9704ae9fcb8" elementFormDefault="qualified">
    <xsd:import namespace="http://schemas.microsoft.com/office/2006/documentManagement/types"/>
    <xsd:import namespace="http://schemas.microsoft.com/office/infopath/2007/PartnerControls"/>
    <xsd:element name="SharedWithUsers" ma:index="18"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hidden="true" ma:internalName="SharedWithDetails" ma:readOnly="true">
      <xsd:simpleType>
        <xsd:restriction base="dms:Note"/>
      </xsd:simpleType>
    </xsd:element>
    <xsd:element name="_dlc_DocId" ma:index="26"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cbfb914-3580-4009-90b5-a987b92c327e" xsi:nil="true"/>
    <lcf76f155ced4ddcb4097134ff3c332f xmlns="0980257f-fb73-45fe-83cc-83a74edd22bb">
      <Terms xmlns="http://schemas.microsoft.com/office/infopath/2007/PartnerControls"/>
    </lcf76f155ced4ddcb4097134ff3c332f>
    <SharedWithUsers xmlns="52a8a3a3-096d-457e-b3f4-b9704ae9fcb8">
      <UserInfo>
        <DisplayName>Wilco van Schagen</DisplayName>
        <AccountId>12</AccountId>
        <AccountType/>
      </UserInfo>
      <UserInfo>
        <DisplayName>Minke Jellema</DisplayName>
        <AccountId>14</AccountId>
        <AccountType/>
      </UserInfo>
      <UserInfo>
        <DisplayName>Thomas Philippo</DisplayName>
        <AccountId>13</AccountId>
        <AccountType/>
      </UserInfo>
      <UserInfo>
        <DisplayName>Tjerk Wierda</DisplayName>
        <AccountId>62</AccountId>
        <AccountType/>
      </UserInfo>
    </SharedWithUsers>
    <Datum xmlns="0980257f-fb73-45fe-83cc-83a74edd22bb">2025-04-04T05:38:25+00:00</Datum>
    <Status xmlns="0980257f-fb73-45fe-83cc-83a74edd22bb">Concept</Status>
    <Vertrouwelijkheid2 xmlns="0980257f-fb73-45fe-83cc-83a74edd22bb">Vertrouwelijk</Vertrouwelijkheid2>
    <Archiefwaardig xmlns="0980257f-fb73-45fe-83cc-83a74edd22bb">true</Archiefwaardig>
    <_dlc_DocId xmlns="52a8a3a3-096d-457e-b3f4-b9704ae9fcb8">PROGSTATZUID-890525385-84806</_dlc_DocId>
    <_dlc_DocIdUrl xmlns="52a8a3a3-096d-457e-b3f4-b9704ae9fcb8">
      <Url>https://gemehv.sharepoint.com/sites/prj_StationsomgevingZuid/_layouts/15/DocIdRedir.aspx?ID=PROGSTATZUID-890525385-84806</Url>
      <Description>PROGSTATZUID-890525385-84806</Description>
    </_dlc_DocIdUrl>
  </documentManagement>
</p:properties>
</file>

<file path=customXml/itemProps1.xml><?xml version="1.0" encoding="utf-8"?>
<ds:datastoreItem xmlns:ds="http://schemas.openxmlformats.org/officeDocument/2006/customXml" ds:itemID="{5BC1FC4B-7345-404D-8515-4A0C3678E63E}">
  <ds:schemaRefs>
    <ds:schemaRef ds:uri="http://schemas.microsoft.com/sharepoint/events"/>
  </ds:schemaRefs>
</ds:datastoreItem>
</file>

<file path=customXml/itemProps2.xml><?xml version="1.0" encoding="utf-8"?>
<ds:datastoreItem xmlns:ds="http://schemas.openxmlformats.org/officeDocument/2006/customXml" ds:itemID="{F8EF2097-797C-45A2-B0C7-948B1FB1B482}">
  <ds:schemaRefs>
    <ds:schemaRef ds:uri="http://schemas.microsoft.com/sharepoint/v3/contenttype/forms"/>
  </ds:schemaRefs>
</ds:datastoreItem>
</file>

<file path=customXml/itemProps3.xml><?xml version="1.0" encoding="utf-8"?>
<ds:datastoreItem xmlns:ds="http://schemas.openxmlformats.org/officeDocument/2006/customXml" ds:itemID="{5F1CC33C-3D10-4C31-B0F4-813D912DD7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80257f-fb73-45fe-83cc-83a74edd22bb"/>
    <ds:schemaRef ds:uri="dcbfb914-3580-4009-90b5-a987b92c327e"/>
    <ds:schemaRef ds:uri="52a8a3a3-096d-457e-b3f4-b9704ae9fc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7416D87-72CF-41BD-B99C-35D1DDE5E196}">
  <ds:schemaRefs>
    <ds:schemaRef ds:uri="http://schemas.microsoft.com/office/2006/metadata/properties"/>
    <ds:schemaRef ds:uri="http://schemas.microsoft.com/office/infopath/2007/PartnerControls"/>
    <ds:schemaRef ds:uri="dcbfb914-3580-4009-90b5-a987b92c327e"/>
    <ds:schemaRef ds:uri="e58ab8f5-9fca-4b89-a06e-70d88ffb5522"/>
    <ds:schemaRef ds:uri="d0ae0e6d-5a01-4bdb-ad17-459eb0631e6c"/>
    <ds:schemaRef ds:uri="0980257f-fb73-45fe-83cc-83a74edd22bb"/>
    <ds:schemaRef ds:uri="52a8a3a3-096d-457e-b3f4-b9704ae9fc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prijzenblad</vt:lpstr>
      <vt:lpstr>begrippen</vt:lpstr>
      <vt:lpstr>prijzenblad!Afdrukbereik</vt:lpstr>
      <vt:lpstr>prijzenblad!Afdruktitels</vt:lpstr>
    </vt:vector>
  </TitlesOfParts>
  <Manager/>
  <Company>Gemeente Enkhuizen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tarievenlijst</dc:title>
  <dc:subject/>
  <dc:creator>thph274</dc:creator>
  <cp:keywords/>
  <dc:description/>
  <cp:lastModifiedBy>Thomas Philippo</cp:lastModifiedBy>
  <cp:revision/>
  <dcterms:created xsi:type="dcterms:W3CDTF">2013-01-10T11:34:12Z</dcterms:created>
  <dcterms:modified xsi:type="dcterms:W3CDTF">2025-09-18T06:51:34Z</dcterms:modified>
  <cp:category/>
  <cp:contentStatus>Concept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0x010100290D6F8194EEF040A8CF00AE28D8FBCC</vt:lpwstr>
  </property>
  <property fmtid="{D5CDD505-2E9C-101B-9397-08002B2CF9AE}" pid="3" name="WF7Documenttype">
    <vt:lpwstr>13;#Offertebeheer|dd0ea656-9c79-4c38-8ca4-4bb655b98f58</vt:lpwstr>
  </property>
  <property fmtid="{D5CDD505-2E9C-101B-9397-08002B2CF9AE}" pid="4" name="WF7Thema">
    <vt:lpwstr>2;#Bedrijfsvoering|6621a045-3de1-4a1a-9bda-e4f02b046c68</vt:lpwstr>
  </property>
  <property fmtid="{D5CDD505-2E9C-101B-9397-08002B2CF9AE}" pid="5" name="SharedWithUsers">
    <vt:lpwstr>12;#Wilco van Schagen;#14;#Minke Jellema;#13;#Thomas Philippo;#62;#Tjerk Wierda</vt:lpwstr>
  </property>
  <property fmtid="{D5CDD505-2E9C-101B-9397-08002B2CF9AE}" pid="6" name="MediaServiceImageTags">
    <vt:lpwstr/>
  </property>
  <property fmtid="{D5CDD505-2E9C-101B-9397-08002B2CF9AE}" pid="7" name="Order">
    <vt:r8>68200</vt:r8>
  </property>
  <property fmtid="{D5CDD505-2E9C-101B-9397-08002B2CF9AE}" pid="8" name="_dlc_DocIdItemGuid">
    <vt:lpwstr>39d6f4c0-75c0-7c7b-826b-6aedf860ac12</vt:lpwstr>
  </property>
</Properties>
</file>