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ureafvalbeheer.sharepoint.com/sites/P-AanbestedingIT2025/Gedeelde documenten/Algemeen/Te verzenden/"/>
    </mc:Choice>
  </mc:AlternateContent>
  <xr:revisionPtr revIDLastSave="121" documentId="8_{25BA76DD-6F52-4553-B4BA-727700124FDA}" xr6:coauthVersionLast="47" xr6:coauthVersionMax="47" xr10:uidLastSave="{F10C1A33-44F4-4D57-85C1-9D342C8C575F}"/>
  <bookViews>
    <workbookView xWindow="-120" yWindow="-120" windowWidth="29040" windowHeight="15720" xr2:uid="{D93A04CD-7CE4-4964-A80D-7E7A7AC7B34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8" i="1"/>
  <c r="D25" i="1"/>
  <c r="E25" i="1" s="1"/>
  <c r="D24" i="1"/>
  <c r="E24" i="1" s="1"/>
  <c r="D23" i="1"/>
  <c r="E23" i="1" s="1"/>
  <c r="D22" i="1"/>
  <c r="E22" i="1" s="1"/>
  <c r="D16" i="1"/>
  <c r="D15" i="1"/>
  <c r="D14" i="1"/>
  <c r="D13" i="1"/>
  <c r="D12" i="1"/>
  <c r="D10" i="1"/>
  <c r="D9" i="1"/>
  <c r="D7" i="1"/>
  <c r="D6" i="1"/>
  <c r="D4" i="1"/>
  <c r="D18" i="1" l="1"/>
  <c r="C31" i="1" s="1"/>
  <c r="D27" i="1"/>
  <c r="E27" i="1"/>
  <c r="C32" i="1" s="1"/>
  <c r="C33" i="1" l="1"/>
</calcChain>
</file>

<file path=xl/sharedStrings.xml><?xml version="1.0" encoding="utf-8"?>
<sst xmlns="http://schemas.openxmlformats.org/spreadsheetml/2006/main" count="54" uniqueCount="44">
  <si>
    <t>Totale kosten aanbesteding ICT Diensten*</t>
  </si>
  <si>
    <t>Periodieke kosten</t>
  </si>
  <si>
    <t>Onderdeel</t>
  </si>
  <si>
    <t>Aantal **</t>
  </si>
  <si>
    <t>Kosten per maand per stuk ***</t>
  </si>
  <si>
    <t>Kosten per jaar</t>
  </si>
  <si>
    <t>Werkplekbeheer (excl. microsoft licenties en incl. beheer  50 fysieke kantoorplekken)</t>
  </si>
  <si>
    <t>Mobile Device Management smartphones (excl. licenties)</t>
  </si>
  <si>
    <t>Mobile Device Management tablets (excl. licenties)</t>
  </si>
  <si>
    <t>Telefooncentrale oplossing voor vaste telefonie</t>
  </si>
  <si>
    <t>Vaste telefonie per gebruiker</t>
  </si>
  <si>
    <t>Printing oplossing printers op hoofdlocatie</t>
  </si>
  <si>
    <t xml:space="preserve">Printing oplossing printers op milieustraten  </t>
  </si>
  <si>
    <t>Beheer LAN en dataverbindingen hoofdkantoor en vier milieustraten (excl. aanschafkosten, vastrecht en abonnementskosten datalijnen)</t>
  </si>
  <si>
    <t>Hoofdlocatie Achtseweg Noord 45, 5651GG Eindhoven</t>
  </si>
  <si>
    <t>Sublocatie Achtseweg Noord 41, 5651 GG Eindhoven</t>
  </si>
  <si>
    <t>Sublocatie Industriepark 8, 5663 PG Geldrop</t>
  </si>
  <si>
    <t>Sublocatie De Vest 15, 5555 XL Valkenswaard</t>
  </si>
  <si>
    <t>Sublocatie Lodewijkstraat 7, 5652 AC Eindhoven</t>
  </si>
  <si>
    <t xml:space="preserve">Kosten per maand </t>
  </si>
  <si>
    <t>Uurtarief incidentele inhuur consultancy</t>
  </si>
  <si>
    <t>Uurtarief</t>
  </si>
  <si>
    <t>Kosten per maand</t>
  </si>
  <si>
    <t>On-site support</t>
  </si>
  <si>
    <t>Junior consultant</t>
  </si>
  <si>
    <t>Medior consultant</t>
  </si>
  <si>
    <t>Senior consultant</t>
  </si>
  <si>
    <t>Totale kosten</t>
  </si>
  <si>
    <t>Initiële contractperiode</t>
  </si>
  <si>
    <t>Totaal</t>
  </si>
  <si>
    <t>Periodieke kosten ***</t>
  </si>
  <si>
    <t>48 maanden</t>
  </si>
  <si>
    <t xml:space="preserve">Uurtarief incidentele inhuur consultancy </t>
  </si>
  <si>
    <t xml:space="preserve">Totale kosten inschrijving 50 punten : </t>
  </si>
  <si>
    <t>*Let op! Inschrijver dient enkel, maar wel alle groene velden in te vullen!</t>
  </si>
  <si>
    <t xml:space="preserve">** Aan de genoemde aantallen kunnen geen rechten worden ontleend </t>
  </si>
  <si>
    <t xml:space="preserve">***Vermelde maandbedragen zijn niet van toepassing tijdens fase 1. </t>
  </si>
  <si>
    <t>Ondertekening</t>
  </si>
  <si>
    <t>Plaats</t>
  </si>
  <si>
    <t>Datum</t>
  </si>
  <si>
    <t>Inschrijver</t>
  </si>
  <si>
    <t>Rechtsgeldig vertegenwoordiger</t>
  </si>
  <si>
    <t>Functie</t>
  </si>
  <si>
    <t xml:space="preserve">Handtekening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</si>
</sst>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rgb="FF0070C0"/>
      <name val="Aptos Narrow"/>
      <family val="2"/>
    </font>
    <font>
      <sz val="11"/>
      <color rgb="FF0070C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44" fontId="2" fillId="4" borderId="5" xfId="1" applyFont="1" applyFill="1" applyBorder="1" applyProtection="1">
      <protection hidden="1"/>
    </xf>
    <xf numFmtId="0" fontId="5" fillId="0" borderId="5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164" fontId="6" fillId="5" borderId="5" xfId="1" applyNumberFormat="1" applyFont="1" applyFill="1" applyBorder="1" applyProtection="1">
      <protection locked="0" hidden="1"/>
    </xf>
    <xf numFmtId="164" fontId="1" fillId="6" borderId="5" xfId="1" applyNumberFormat="1" applyFont="1" applyFill="1" applyBorder="1" applyProtection="1">
      <protection hidden="1"/>
    </xf>
    <xf numFmtId="0" fontId="5" fillId="0" borderId="5" xfId="0" applyFont="1" applyBorder="1" applyProtection="1">
      <protection hidden="1"/>
    </xf>
    <xf numFmtId="0" fontId="7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left" wrapText="1" indent="1"/>
      <protection hidden="1"/>
    </xf>
    <xf numFmtId="0" fontId="5" fillId="0" borderId="5" xfId="0" applyFont="1" applyBorder="1" applyAlignment="1" applyProtection="1">
      <alignment horizontal="left" indent="1"/>
      <protection hidden="1"/>
    </xf>
    <xf numFmtId="164" fontId="3" fillId="6" borderId="5" xfId="1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44" fontId="2" fillId="4" borderId="5" xfId="1" applyFont="1" applyFill="1" applyBorder="1" applyAlignment="1" applyProtection="1">
      <alignment vertical="center"/>
      <protection hidden="1"/>
    </xf>
    <xf numFmtId="0" fontId="6" fillId="0" borderId="5" xfId="0" applyFont="1" applyBorder="1" applyProtection="1"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5" xfId="0" applyFont="1" applyFill="1" applyBorder="1" applyProtection="1">
      <protection hidden="1"/>
    </xf>
    <xf numFmtId="0" fontId="5" fillId="3" borderId="0" xfId="0" applyFont="1" applyFill="1" applyAlignment="1" applyProtection="1">
      <alignment horizontal="center"/>
      <protection hidden="1"/>
    </xf>
    <xf numFmtId="44" fontId="5" fillId="3" borderId="0" xfId="1" applyFont="1" applyFill="1" applyProtection="1">
      <protection hidden="1"/>
    </xf>
    <xf numFmtId="0" fontId="1" fillId="3" borderId="0" xfId="0" applyFont="1" applyFill="1" applyProtection="1">
      <protection hidden="1"/>
    </xf>
    <xf numFmtId="0" fontId="5" fillId="0" borderId="2" xfId="0" applyFont="1" applyBorder="1" applyProtection="1">
      <protection hidden="1"/>
    </xf>
    <xf numFmtId="0" fontId="2" fillId="4" borderId="5" xfId="0" applyFont="1" applyFill="1" applyBorder="1" applyAlignment="1" applyProtection="1">
      <alignment wrapText="1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44" fontId="2" fillId="4" borderId="5" xfId="1" applyFont="1" applyFill="1" applyBorder="1" applyAlignment="1" applyProtection="1">
      <alignment wrapText="1"/>
      <protection hidden="1"/>
    </xf>
    <xf numFmtId="44" fontId="6" fillId="5" borderId="2" xfId="1" quotePrefix="1" applyFont="1" applyFill="1" applyBorder="1" applyAlignment="1" applyProtection="1">
      <protection locked="0" hidden="1"/>
    </xf>
    <xf numFmtId="44" fontId="6" fillId="5" borderId="3" xfId="1" quotePrefix="1" applyFont="1" applyFill="1" applyBorder="1" applyAlignment="1" applyProtection="1">
      <protection locked="0" hidden="1"/>
    </xf>
    <xf numFmtId="44" fontId="6" fillId="5" borderId="4" xfId="1" quotePrefix="1" applyFont="1" applyFill="1" applyBorder="1" applyAlignment="1" applyProtection="1"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44" fontId="6" fillId="5" borderId="2" xfId="1" quotePrefix="1" applyFont="1" applyFill="1" applyBorder="1" applyAlignment="1" applyProtection="1">
      <alignment horizontal="left"/>
      <protection locked="0" hidden="1"/>
    </xf>
    <xf numFmtId="44" fontId="6" fillId="5" borderId="3" xfId="1" quotePrefix="1" applyFont="1" applyFill="1" applyBorder="1" applyAlignment="1" applyProtection="1">
      <alignment horizontal="left"/>
      <protection locked="0" hidden="1"/>
    </xf>
    <xf numFmtId="44" fontId="6" fillId="5" borderId="4" xfId="1" quotePrefix="1" applyFont="1" applyFill="1" applyBorder="1" applyAlignment="1" applyProtection="1">
      <alignment horizontal="left"/>
      <protection locked="0" hidden="1"/>
    </xf>
    <xf numFmtId="14" fontId="6" fillId="5" borderId="2" xfId="1" quotePrefix="1" applyNumberFormat="1" applyFont="1" applyFill="1" applyBorder="1" applyAlignment="1" applyProtection="1">
      <protection locked="0"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1B7A-871D-48C2-895B-34C7A2B3A0D2}">
  <dimension ref="A1:F46"/>
  <sheetViews>
    <sheetView tabSelected="1" workbookViewId="0">
      <selection activeCell="C8" sqref="C8"/>
    </sheetView>
  </sheetViews>
  <sheetFormatPr defaultColWidth="0" defaultRowHeight="15" zeroHeight="1" x14ac:dyDescent="0.25"/>
  <cols>
    <col min="1" max="1" width="57.42578125" style="2" bestFit="1" customWidth="1"/>
    <col min="2" max="2" width="22.7109375" style="2" bestFit="1" customWidth="1"/>
    <col min="3" max="3" width="26.7109375" style="2" bestFit="1" customWidth="1"/>
    <col min="4" max="4" width="22.140625" style="2" bestFit="1" customWidth="1"/>
    <col min="5" max="5" width="15.42578125" style="2" bestFit="1" customWidth="1"/>
    <col min="6" max="6" width="9.140625" style="2" customWidth="1"/>
    <col min="7" max="16384" width="0" style="2" hidden="1"/>
  </cols>
  <sheetData>
    <row r="1" spans="1:6" ht="15.75" x14ac:dyDescent="0.25">
      <c r="A1" s="31" t="s">
        <v>0</v>
      </c>
      <c r="B1" s="31"/>
      <c r="C1" s="31"/>
      <c r="D1" s="31"/>
      <c r="E1" s="1"/>
      <c r="F1" s="1"/>
    </row>
    <row r="2" spans="1:6" x14ac:dyDescent="0.25">
      <c r="A2" s="32" t="s">
        <v>1</v>
      </c>
      <c r="B2" s="33"/>
      <c r="C2" s="33"/>
      <c r="D2" s="34"/>
      <c r="E2" s="1"/>
      <c r="F2" s="1"/>
    </row>
    <row r="3" spans="1:6" ht="30" x14ac:dyDescent="0.25">
      <c r="A3" s="25" t="s">
        <v>2</v>
      </c>
      <c r="B3" s="26" t="s">
        <v>3</v>
      </c>
      <c r="C3" s="27" t="s">
        <v>4</v>
      </c>
      <c r="D3" s="27" t="s">
        <v>5</v>
      </c>
      <c r="E3" s="1"/>
      <c r="F3" s="1"/>
    </row>
    <row r="4" spans="1:6" ht="27" x14ac:dyDescent="0.25">
      <c r="A4" s="6" t="s">
        <v>6</v>
      </c>
      <c r="B4" s="7">
        <v>90</v>
      </c>
      <c r="C4" s="8"/>
      <c r="D4" s="9">
        <f>B4*C4*12</f>
        <v>0</v>
      </c>
      <c r="E4" s="1"/>
      <c r="F4" s="1"/>
    </row>
    <row r="5" spans="1:6" x14ac:dyDescent="0.25">
      <c r="A5" s="10" t="s">
        <v>7</v>
      </c>
      <c r="B5" s="7">
        <v>90</v>
      </c>
      <c r="C5" s="8"/>
      <c r="D5" s="9">
        <f>B5*C5*12</f>
        <v>0</v>
      </c>
      <c r="E5" s="1"/>
      <c r="F5" s="1"/>
    </row>
    <row r="6" spans="1:6" x14ac:dyDescent="0.25">
      <c r="A6" s="10" t="s">
        <v>8</v>
      </c>
      <c r="B6" s="7">
        <v>80</v>
      </c>
      <c r="C6" s="8"/>
      <c r="D6" s="9">
        <f t="shared" ref="D6:D16" si="0">B6*C6*12</f>
        <v>0</v>
      </c>
      <c r="E6" s="1"/>
      <c r="F6" s="11"/>
    </row>
    <row r="7" spans="1:6" x14ac:dyDescent="0.25">
      <c r="A7" s="10" t="s">
        <v>9</v>
      </c>
      <c r="B7" s="7">
        <v>1</v>
      </c>
      <c r="C7" s="8"/>
      <c r="D7" s="9">
        <f t="shared" si="0"/>
        <v>0</v>
      </c>
      <c r="E7" s="1"/>
    </row>
    <row r="8" spans="1:6" x14ac:dyDescent="0.25">
      <c r="A8" s="10" t="s">
        <v>10</v>
      </c>
      <c r="B8" s="7">
        <v>11</v>
      </c>
      <c r="C8" s="8"/>
      <c r="D8" s="9">
        <f t="shared" si="0"/>
        <v>0</v>
      </c>
      <c r="E8" s="1"/>
      <c r="F8" s="12"/>
    </row>
    <row r="9" spans="1:6" x14ac:dyDescent="0.25">
      <c r="A9" s="10" t="s">
        <v>11</v>
      </c>
      <c r="B9" s="7">
        <v>4</v>
      </c>
      <c r="C9" s="8"/>
      <c r="D9" s="9">
        <f t="shared" si="0"/>
        <v>0</v>
      </c>
      <c r="E9" s="1"/>
      <c r="F9" s="12"/>
    </row>
    <row r="10" spans="1:6" x14ac:dyDescent="0.25">
      <c r="A10" s="10" t="s">
        <v>12</v>
      </c>
      <c r="B10" s="7">
        <v>4</v>
      </c>
      <c r="C10" s="8"/>
      <c r="D10" s="9">
        <f t="shared" si="0"/>
        <v>0</v>
      </c>
      <c r="E10" s="1"/>
      <c r="F10" s="11"/>
    </row>
    <row r="11" spans="1:6" ht="27" x14ac:dyDescent="0.25">
      <c r="A11" s="6" t="s">
        <v>13</v>
      </c>
      <c r="B11" s="7"/>
      <c r="C11" s="7"/>
      <c r="D11" s="7"/>
      <c r="E11" s="1"/>
      <c r="F11" s="11"/>
    </row>
    <row r="12" spans="1:6" x14ac:dyDescent="0.25">
      <c r="A12" s="13" t="s">
        <v>14</v>
      </c>
      <c r="B12" s="7">
        <v>1</v>
      </c>
      <c r="C12" s="8"/>
      <c r="D12" s="9">
        <f t="shared" si="0"/>
        <v>0</v>
      </c>
      <c r="E12" s="1"/>
      <c r="F12" s="11"/>
    </row>
    <row r="13" spans="1:6" x14ac:dyDescent="0.25">
      <c r="A13" s="14" t="s">
        <v>15</v>
      </c>
      <c r="B13" s="7">
        <v>1</v>
      </c>
      <c r="C13" s="8"/>
      <c r="D13" s="9">
        <f t="shared" si="0"/>
        <v>0</v>
      </c>
      <c r="E13" s="1"/>
      <c r="F13" s="11"/>
    </row>
    <row r="14" spans="1:6" x14ac:dyDescent="0.25">
      <c r="A14" s="14" t="s">
        <v>16</v>
      </c>
      <c r="B14" s="7">
        <v>1</v>
      </c>
      <c r="C14" s="8"/>
      <c r="D14" s="9">
        <f t="shared" si="0"/>
        <v>0</v>
      </c>
      <c r="E14" s="1"/>
      <c r="F14" s="11"/>
    </row>
    <row r="15" spans="1:6" x14ac:dyDescent="0.25">
      <c r="A15" s="14" t="s">
        <v>17</v>
      </c>
      <c r="B15" s="7">
        <v>1</v>
      </c>
      <c r="C15" s="8"/>
      <c r="D15" s="9">
        <f t="shared" si="0"/>
        <v>0</v>
      </c>
      <c r="E15" s="1"/>
      <c r="F15" s="11"/>
    </row>
    <row r="16" spans="1:6" x14ac:dyDescent="0.25">
      <c r="A16" s="14" t="s">
        <v>18</v>
      </c>
      <c r="B16" s="7">
        <v>1</v>
      </c>
      <c r="C16" s="8"/>
      <c r="D16" s="9">
        <f t="shared" si="0"/>
        <v>0</v>
      </c>
      <c r="E16" s="1"/>
      <c r="F16" s="11"/>
    </row>
    <row r="17" spans="1:6" x14ac:dyDescent="0.25">
      <c r="A17" s="3" t="s">
        <v>2</v>
      </c>
      <c r="B17" s="3" t="s">
        <v>3</v>
      </c>
      <c r="C17" s="3" t="s">
        <v>19</v>
      </c>
      <c r="D17" s="3" t="s">
        <v>5</v>
      </c>
      <c r="E17" s="1"/>
      <c r="F17" s="11"/>
    </row>
    <row r="18" spans="1:6" x14ac:dyDescent="0.25">
      <c r="A18" s="1"/>
      <c r="B18" s="1"/>
      <c r="C18" s="1"/>
      <c r="D18" s="15">
        <f>SUM(D4:D17)</f>
        <v>0</v>
      </c>
      <c r="E18" s="1"/>
      <c r="F18" s="11"/>
    </row>
    <row r="19" spans="1:6" x14ac:dyDescent="0.25">
      <c r="A19" s="1"/>
      <c r="B19" s="1"/>
      <c r="C19" s="1"/>
      <c r="D19" s="1"/>
      <c r="E19" s="1"/>
      <c r="F19" s="11"/>
    </row>
    <row r="20" spans="1:6" x14ac:dyDescent="0.25">
      <c r="A20" s="32" t="s">
        <v>20</v>
      </c>
      <c r="B20" s="33"/>
      <c r="C20" s="33"/>
      <c r="D20" s="33"/>
      <c r="E20" s="33"/>
      <c r="F20" s="16"/>
    </row>
    <row r="21" spans="1:6" x14ac:dyDescent="0.25">
      <c r="A21" s="3" t="s">
        <v>2</v>
      </c>
      <c r="B21" s="4" t="s">
        <v>3</v>
      </c>
      <c r="C21" s="4" t="s">
        <v>21</v>
      </c>
      <c r="D21" s="5" t="s">
        <v>22</v>
      </c>
      <c r="E21" s="17" t="s">
        <v>5</v>
      </c>
      <c r="F21" s="12"/>
    </row>
    <row r="22" spans="1:6" x14ac:dyDescent="0.25">
      <c r="A22" s="18" t="s">
        <v>23</v>
      </c>
      <c r="B22" s="19">
        <v>5</v>
      </c>
      <c r="C22" s="8"/>
      <c r="D22" s="9">
        <f>B22*C22</f>
        <v>0</v>
      </c>
      <c r="E22" s="9">
        <f>D22*12</f>
        <v>0</v>
      </c>
      <c r="F22" s="12"/>
    </row>
    <row r="23" spans="1:6" x14ac:dyDescent="0.25">
      <c r="A23" s="18" t="s">
        <v>24</v>
      </c>
      <c r="B23" s="19">
        <v>5</v>
      </c>
      <c r="C23" s="8"/>
      <c r="D23" s="9">
        <f>B23*C23</f>
        <v>0</v>
      </c>
      <c r="E23" s="9">
        <f t="shared" ref="E23:E25" si="1">D23*12</f>
        <v>0</v>
      </c>
      <c r="F23" s="1"/>
    </row>
    <row r="24" spans="1:6" x14ac:dyDescent="0.25">
      <c r="A24" s="18" t="s">
        <v>25</v>
      </c>
      <c r="B24" s="19">
        <v>10</v>
      </c>
      <c r="C24" s="8"/>
      <c r="D24" s="9">
        <f t="shared" ref="D24:D25" si="2">B24*C24</f>
        <v>0</v>
      </c>
      <c r="E24" s="9">
        <f t="shared" si="1"/>
        <v>0</v>
      </c>
      <c r="F24" s="1"/>
    </row>
    <row r="25" spans="1:6" x14ac:dyDescent="0.25">
      <c r="A25" s="20" t="s">
        <v>26</v>
      </c>
      <c r="B25" s="19">
        <v>10</v>
      </c>
      <c r="C25" s="8"/>
      <c r="D25" s="9">
        <f t="shared" si="2"/>
        <v>0</v>
      </c>
      <c r="E25" s="9">
        <f t="shared" si="1"/>
        <v>0</v>
      </c>
      <c r="F25" s="1"/>
    </row>
    <row r="26" spans="1:6" x14ac:dyDescent="0.25">
      <c r="A26" s="1"/>
      <c r="B26" s="21"/>
      <c r="C26" s="21"/>
      <c r="D26" s="5" t="s">
        <v>19</v>
      </c>
      <c r="E26" s="5" t="s">
        <v>5</v>
      </c>
      <c r="F26" s="1"/>
    </row>
    <row r="27" spans="1:6" x14ac:dyDescent="0.25">
      <c r="A27" s="1"/>
      <c r="B27" s="21"/>
      <c r="C27" s="22"/>
      <c r="D27" s="15">
        <f>SUM(D22:D25)</f>
        <v>0</v>
      </c>
      <c r="E27" s="15">
        <f>SUM(E22:E26)</f>
        <v>0</v>
      </c>
      <c r="F27" s="1"/>
    </row>
    <row r="28" spans="1:6" x14ac:dyDescent="0.25">
      <c r="A28" s="1"/>
      <c r="B28" s="21"/>
      <c r="C28" s="22"/>
      <c r="D28" s="22"/>
      <c r="E28" s="22"/>
      <c r="F28" s="1"/>
    </row>
    <row r="29" spans="1:6" x14ac:dyDescent="0.25">
      <c r="A29" s="35" t="s">
        <v>27</v>
      </c>
      <c r="B29" s="36"/>
      <c r="C29" s="36"/>
      <c r="D29" s="23"/>
      <c r="E29" s="23"/>
      <c r="F29" s="1"/>
    </row>
    <row r="30" spans="1:6" x14ac:dyDescent="0.25">
      <c r="A30" s="3" t="s">
        <v>2</v>
      </c>
      <c r="B30" s="3" t="s">
        <v>28</v>
      </c>
      <c r="C30" s="3" t="s">
        <v>29</v>
      </c>
      <c r="D30" s="1"/>
      <c r="E30" s="1"/>
      <c r="F30" s="1"/>
    </row>
    <row r="31" spans="1:6" x14ac:dyDescent="0.25">
      <c r="A31" s="20" t="s">
        <v>30</v>
      </c>
      <c r="B31" s="10" t="s">
        <v>31</v>
      </c>
      <c r="C31" s="9">
        <f>D18*4</f>
        <v>0</v>
      </c>
      <c r="D31" s="1"/>
      <c r="E31" s="1"/>
      <c r="F31" s="1"/>
    </row>
    <row r="32" spans="1:6" x14ac:dyDescent="0.25">
      <c r="A32" s="20" t="s">
        <v>32</v>
      </c>
      <c r="B32" s="10" t="s">
        <v>31</v>
      </c>
      <c r="C32" s="9">
        <f>E27*4</f>
        <v>0</v>
      </c>
      <c r="D32" s="1"/>
      <c r="E32" s="1"/>
      <c r="F32" s="1"/>
    </row>
    <row r="33" spans="1:6" x14ac:dyDescent="0.25">
      <c r="A33" s="32" t="s">
        <v>33</v>
      </c>
      <c r="B33" s="33"/>
      <c r="C33" s="9">
        <f>C31+C32</f>
        <v>0</v>
      </c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0" t="s">
        <v>34</v>
      </c>
      <c r="B35" s="1"/>
      <c r="C35" s="1"/>
      <c r="D35" s="1"/>
      <c r="E35" s="1"/>
      <c r="F35" s="1"/>
    </row>
    <row r="36" spans="1:6" x14ac:dyDescent="0.25">
      <c r="A36" s="10" t="s">
        <v>35</v>
      </c>
      <c r="B36" s="21"/>
      <c r="C36" s="1"/>
      <c r="D36" s="1"/>
      <c r="E36" s="1"/>
      <c r="F36" s="1"/>
    </row>
    <row r="37" spans="1:6" x14ac:dyDescent="0.25">
      <c r="A37" s="10" t="s">
        <v>36</v>
      </c>
      <c r="B37" s="21"/>
      <c r="C37" s="1"/>
      <c r="D37" s="1"/>
      <c r="E37" s="1"/>
      <c r="F37" s="1"/>
    </row>
    <row r="38" spans="1:6" x14ac:dyDescent="0.25">
      <c r="A38" s="24"/>
      <c r="B38" s="21"/>
      <c r="C38" s="1"/>
      <c r="D38" s="1"/>
      <c r="E38" s="1"/>
      <c r="F38" s="1"/>
    </row>
    <row r="39" spans="1:6" x14ac:dyDescent="0.25">
      <c r="A39" s="32" t="s">
        <v>37</v>
      </c>
      <c r="B39" s="33"/>
      <c r="C39" s="33"/>
      <c r="D39" s="33"/>
      <c r="E39" s="1"/>
      <c r="F39" s="1"/>
    </row>
    <row r="40" spans="1:6" x14ac:dyDescent="0.25">
      <c r="A40" s="10" t="s">
        <v>38</v>
      </c>
      <c r="B40" s="37"/>
      <c r="C40" s="38"/>
      <c r="D40" s="39"/>
      <c r="E40" s="1"/>
      <c r="F40" s="1"/>
    </row>
    <row r="41" spans="1:6" x14ac:dyDescent="0.25">
      <c r="A41" s="1" t="s">
        <v>39</v>
      </c>
      <c r="B41" s="40"/>
      <c r="C41" s="29"/>
      <c r="D41" s="30"/>
      <c r="E41" s="1"/>
      <c r="F41" s="1"/>
    </row>
    <row r="42" spans="1:6" x14ac:dyDescent="0.25">
      <c r="A42" s="10" t="s">
        <v>40</v>
      </c>
      <c r="B42" s="28"/>
      <c r="C42" s="29"/>
      <c r="D42" s="30"/>
      <c r="E42" s="1"/>
      <c r="F42" s="1"/>
    </row>
    <row r="43" spans="1:6" x14ac:dyDescent="0.25">
      <c r="A43" s="1" t="s">
        <v>41</v>
      </c>
      <c r="B43" s="28"/>
      <c r="C43" s="29"/>
      <c r="D43" s="30"/>
      <c r="E43" s="1"/>
      <c r="F43" s="1"/>
    </row>
    <row r="44" spans="1:6" x14ac:dyDescent="0.25">
      <c r="A44" s="10" t="s">
        <v>42</v>
      </c>
      <c r="B44" s="28"/>
      <c r="C44" s="29"/>
      <c r="D44" s="30"/>
      <c r="E44" s="1"/>
      <c r="F44" s="1"/>
    </row>
    <row r="45" spans="1:6" x14ac:dyDescent="0.25">
      <c r="A45" s="10" t="s">
        <v>43</v>
      </c>
      <c r="B45" s="28"/>
      <c r="C45" s="29"/>
      <c r="D45" s="30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</sheetData>
  <sheetProtection algorithmName="SHA-512" hashValue="VwvSI4JI+KDFcofbEESZHD+Pi0q+sMIo1hY2fLhfSW3UBoQSGWaAW6MHESHvvr3c6d4Y8vN+dRNDygcGca2Vfg==" saltValue="JO4vTjpzD+zmVAGV6FwxvQ==" spinCount="100000" sheet="1" objects="1" scenarios="1"/>
  <mergeCells count="12">
    <mergeCell ref="B45:D45"/>
    <mergeCell ref="A1:D1"/>
    <mergeCell ref="A2:D2"/>
    <mergeCell ref="A20:E20"/>
    <mergeCell ref="A29:C29"/>
    <mergeCell ref="A33:B33"/>
    <mergeCell ref="A39:D39"/>
    <mergeCell ref="B40:D40"/>
    <mergeCell ref="B41:D41"/>
    <mergeCell ref="B42:D42"/>
    <mergeCell ref="B43:D43"/>
    <mergeCell ref="B44:D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85336969C7949A2637431311C037B" ma:contentTypeVersion="15" ma:contentTypeDescription="Een nieuw document maken." ma:contentTypeScope="" ma:versionID="98455b183da9ca054f52d6966e9c682d">
  <xsd:schema xmlns:xsd="http://www.w3.org/2001/XMLSchema" xmlns:xs="http://www.w3.org/2001/XMLSchema" xmlns:p="http://schemas.microsoft.com/office/2006/metadata/properties" xmlns:ns2="5891e2b1-69bb-4ef6-8742-4b1af10bd337" xmlns:ns3="8d3d2cfc-1319-4070-9c67-49a1fda94753" targetNamespace="http://schemas.microsoft.com/office/2006/metadata/properties" ma:root="true" ma:fieldsID="227408a91a605fdd3845bb82cc45d162" ns2:_="" ns3:_="">
    <xsd:import namespace="5891e2b1-69bb-4ef6-8742-4b1af10bd337"/>
    <xsd:import namespace="8d3d2cfc-1319-4070-9c67-49a1fda94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1e2b1-69bb-4ef6-8742-4b1af10b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de512b8-cc53-4f84-bed8-b066983db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d2cfc-1319-4070-9c67-49a1fda94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f79339-1189-4a2b-9885-1d5eb5b3442b}" ma:internalName="TaxCatchAll" ma:showField="CatchAllData" ma:web="8d3d2cfc-1319-4070-9c67-49a1fda947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91e2b1-69bb-4ef6-8742-4b1af10bd337">
      <Terms xmlns="http://schemas.microsoft.com/office/infopath/2007/PartnerControls"/>
    </lcf76f155ced4ddcb4097134ff3c332f>
    <TaxCatchAll xmlns="8d3d2cfc-1319-4070-9c67-49a1fda94753" xsi:nil="true"/>
  </documentManagement>
</p:properties>
</file>

<file path=customXml/itemProps1.xml><?xml version="1.0" encoding="utf-8"?>
<ds:datastoreItem xmlns:ds="http://schemas.openxmlformats.org/officeDocument/2006/customXml" ds:itemID="{DE2B32F8-7DC8-4499-A68A-07DDC3E3C260}"/>
</file>

<file path=customXml/itemProps2.xml><?xml version="1.0" encoding="utf-8"?>
<ds:datastoreItem xmlns:ds="http://schemas.openxmlformats.org/officeDocument/2006/customXml" ds:itemID="{2BC9333B-0E8D-4051-888A-4DC02182CB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07CF92-577C-4F41-8C13-8376A97C03FF}">
  <ds:schemaRefs>
    <ds:schemaRef ds:uri="92bda059-902f-4166-b688-e685d4db1501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Strauss</dc:creator>
  <cp:keywords/>
  <dc:description/>
  <cp:lastModifiedBy>David Strauss</cp:lastModifiedBy>
  <cp:revision/>
  <dcterms:created xsi:type="dcterms:W3CDTF">2025-07-24T12:46:16Z</dcterms:created>
  <dcterms:modified xsi:type="dcterms:W3CDTF">2025-08-18T14:03:27Z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0x01010007F85336969C7949A2637431311C037B</vt:lpwstr>
  </property>
</Properties>
</file>