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YEAreizenenkampen-ReizenbinnenEU/Gedeelde documenten/Aanbesteding meerdaagse busreizen/04. Nota van Inlichtingen/Nota van Inlichtingen 1/"/>
    </mc:Choice>
  </mc:AlternateContent>
  <xr:revisionPtr revIDLastSave="3" documentId="8_{2DF09928-80ED-4EBF-B70C-AAEC7C6D6707}" xr6:coauthVersionLast="47" xr6:coauthVersionMax="47" xr10:uidLastSave="{C03229F6-1400-48E0-AE43-EC26E3EA46C1}"/>
  <bookViews>
    <workbookView xWindow="-108" yWindow="-108" windowWidth="23256" windowHeight="12456" xr2:uid="{DBF22DF6-F061-4F4C-AB0B-6AD346405474}"/>
  </bookViews>
  <sheets>
    <sheet name="Meerdaagse busvervo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3" i="1"/>
  <c r="F32" i="1"/>
  <c r="F31" i="1"/>
  <c r="F30" i="1"/>
  <c r="F29" i="1"/>
  <c r="F28" i="1"/>
  <c r="D32" i="1"/>
  <c r="D33" i="1"/>
  <c r="D31" i="1"/>
  <c r="D30" i="1"/>
  <c r="D29" i="1"/>
  <c r="D28" i="1"/>
  <c r="C33" i="1"/>
  <c r="C32" i="1"/>
  <c r="C31" i="1"/>
  <c r="C30" i="1"/>
  <c r="C29" i="1"/>
  <c r="C28" i="1"/>
  <c r="B32" i="1"/>
  <c r="B33" i="1"/>
  <c r="B31" i="1"/>
  <c r="B30" i="1"/>
  <c r="B29" i="1"/>
  <c r="B28" i="1"/>
</calcChain>
</file>

<file path=xl/sharedStrings.xml><?xml version="1.0" encoding="utf-8"?>
<sst xmlns="http://schemas.openxmlformats.org/spreadsheetml/2006/main" count="62" uniqueCount="56">
  <si>
    <t>Ondertekening</t>
  </si>
  <si>
    <t>Naam</t>
  </si>
  <si>
    <t>Datum en plaats</t>
  </si>
  <si>
    <t>Functie</t>
  </si>
  <si>
    <t>Onderneming en adres</t>
  </si>
  <si>
    <t>Handtekening</t>
  </si>
  <si>
    <t xml:space="preserve">Type bus </t>
  </si>
  <si>
    <t>Starttarief</t>
  </si>
  <si>
    <t>Prijs per km</t>
  </si>
  <si>
    <t xml:space="preserve">Indicatieve ritten  </t>
  </si>
  <si>
    <t xml:space="preserve">Bestemming </t>
  </si>
  <si>
    <t>Vertrekplaats</t>
  </si>
  <si>
    <t>Aantal te vervoeren personen</t>
  </si>
  <si>
    <t>Aantal km (retour)</t>
  </si>
  <si>
    <t>Rit 1</t>
  </si>
  <si>
    <t>Rit 2</t>
  </si>
  <si>
    <t>Rit 3</t>
  </si>
  <si>
    <t>Rit 4</t>
  </si>
  <si>
    <t>Rit 5</t>
  </si>
  <si>
    <t>start tarief</t>
  </si>
  <si>
    <t xml:space="preserve">km prijs </t>
  </si>
  <si>
    <t>tarief chauffeur</t>
  </si>
  <si>
    <t>Tarieven zijn all-in, zeggen inclusief salariskosten, overheadkosten, kosten voor gebruik apparatuur/ middelen/ transportmiddelen, testkosten, kosten van keuringen, certificaten, verzekeringen, belasting, heffingen, administratieve kosten, kosten voor overleg, etc.</t>
  </si>
  <si>
    <t>Alleen de gele cellen invoeren. Het is niet toegestaan andere onderdelen van het prijzenblad aan te passen!</t>
  </si>
  <si>
    <t>Bustarief type 2 (21 t/m 50 pers)</t>
  </si>
  <si>
    <t>Bustarief type 3 (51 t/m 60 pers)</t>
  </si>
  <si>
    <t>Bustarief type 4 (61 t/m 90 pers)</t>
  </si>
  <si>
    <t>Bustarief type 1 (9 t/m 20 pers)</t>
  </si>
  <si>
    <t>Naarden</t>
  </si>
  <si>
    <t>Houten</t>
  </si>
  <si>
    <t>Ottoland</t>
  </si>
  <si>
    <t>Horst</t>
  </si>
  <si>
    <t>Amsterdam</t>
  </si>
  <si>
    <t>Praag (5 dagen)</t>
  </si>
  <si>
    <t>Kosten aan- en afvoer extra chauffeur (retour)</t>
  </si>
  <si>
    <t>Uurtarief chauffeur</t>
  </si>
  <si>
    <t>nvt</t>
  </si>
  <si>
    <t>Rennes (4 dagen)</t>
  </si>
  <si>
    <t>Ardennen (Durbuy) (3 dagen)</t>
  </si>
  <si>
    <t>Uitleg opbouw kosten aan- en afvoer extra chauffeur</t>
  </si>
  <si>
    <t>Totale inschrijfsom</t>
  </si>
  <si>
    <t xml:space="preserve">Rit 6 </t>
  </si>
  <si>
    <t>Den Bosch</t>
  </si>
  <si>
    <t>Zell am See (7 dagen)</t>
  </si>
  <si>
    <t>Rit 6</t>
  </si>
  <si>
    <t>Parijs (3 dagen)</t>
  </si>
  <si>
    <t xml:space="preserve">Wachtende uren </t>
  </si>
  <si>
    <t>Berlijn (4 dagen)</t>
  </si>
  <si>
    <t>Rijdende uren (retour)</t>
  </si>
  <si>
    <t>Aantal km ter plaatse</t>
  </si>
  <si>
    <t>Bedragen zijn exclusief btw en max 2 decimalen achter de komma</t>
  </si>
  <si>
    <r>
      <rPr>
        <b/>
        <sz val="10"/>
        <rFont val="Calibri"/>
        <family val="2"/>
        <scheme val="minor"/>
      </rPr>
      <t>‘Starttarief’</t>
    </r>
    <r>
      <rPr>
        <sz val="10"/>
        <rFont val="Calibri"/>
        <family val="2"/>
        <scheme val="minor"/>
      </rPr>
      <t xml:space="preserve"> is het tarief wat minimaal in rekening wordt gebracht voor de inzet van de betreffende bus. Denk aan; aan- en afrijden, verzekering, onderhoud, afschrijvingen, belastingen etc. Dit bedrag wordt eenmalig per reis in rekening gebracht. Indien er meer kilometers worden gereden dan in de initiële offerte is opgenomen wordt het Starttarief niet achteraf verhoogd.</t>
    </r>
  </si>
  <si>
    <r>
      <rPr>
        <b/>
        <sz val="10"/>
        <rFont val="Calibri"/>
        <family val="2"/>
        <scheme val="minor"/>
      </rPr>
      <t>Uurtarief chauffeur'</t>
    </r>
    <r>
      <rPr>
        <sz val="10"/>
        <rFont val="Calibri"/>
        <family val="2"/>
        <scheme val="minor"/>
      </rPr>
      <t xml:space="preserve"> is het uurtarief van de chauffeur of extra chau</t>
    </r>
    <r>
      <rPr>
        <sz val="10"/>
        <color theme="1"/>
        <rFont val="Calibri"/>
        <family val="2"/>
        <scheme val="minor"/>
      </rPr>
      <t>ffeur voor zowel de rijdende als de wachtende uren. He</t>
    </r>
    <r>
      <rPr>
        <sz val="10"/>
        <rFont val="Calibri"/>
        <family val="2"/>
        <scheme val="minor"/>
      </rPr>
      <t xml:space="preserve">t uurtarief bestaat uit de componenten salaris, sociale lasten, ect. </t>
    </r>
  </si>
  <si>
    <r>
      <rPr>
        <b/>
        <sz val="10"/>
        <rFont val="Calibri"/>
        <family val="2"/>
        <scheme val="minor"/>
      </rPr>
      <t xml:space="preserve">Prijs per kilometer' </t>
    </r>
    <r>
      <rPr>
        <sz val="10"/>
        <rFont val="Calibri"/>
        <family val="2"/>
        <scheme val="minor"/>
      </rPr>
      <t xml:space="preserve">is de prijs per kilometer per type bus. Dit tarief bestaat uit de componenten brandstof, afschrijving, onderhoud, overhead, winst ect. </t>
    </r>
  </si>
  <si>
    <t>Bijlage 2 Prijzenblad EA Meerdaagse busreizen - Stichting Yuverta</t>
  </si>
  <si>
    <t>Totaalprijs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</si>
</sst>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12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name val="Arial"/>
      <family val="2"/>
    </font>
    <font>
      <sz val="10"/>
      <name val="Aptos Light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10"/>
      <name val="Aptos Light"/>
      <family val="2"/>
    </font>
    <font>
      <b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FFFFFF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5" fillId="0" borderId="0"/>
  </cellStyleXfs>
  <cellXfs count="108">
    <xf numFmtId="0" fontId="0" fillId="0" borderId="0" xfId="0"/>
    <xf numFmtId="44" fontId="8" fillId="6" borderId="15" xfId="0" applyNumberFormat="1" applyFont="1" applyFill="1" applyBorder="1" applyAlignment="1" applyProtection="1">
      <alignment horizontal="right"/>
      <protection locked="0"/>
    </xf>
    <xf numFmtId="44" fontId="8" fillId="7" borderId="15" xfId="0" applyNumberFormat="1" applyFont="1" applyFill="1" applyBorder="1" applyAlignment="1" applyProtection="1">
      <alignment horizontal="right" wrapText="1"/>
      <protection locked="0"/>
    </xf>
    <xf numFmtId="44" fontId="8" fillId="7" borderId="18" xfId="2" applyNumberFormat="1" applyFont="1" applyFill="1" applyBorder="1" applyAlignment="1" applyProtection="1">
      <alignment horizontal="right" vertical="center"/>
      <protection locked="0"/>
    </xf>
    <xf numFmtId="44" fontId="8" fillId="6" borderId="20" xfId="0" applyNumberFormat="1" applyFont="1" applyFill="1" applyBorder="1" applyAlignment="1" applyProtection="1">
      <alignment horizontal="right"/>
      <protection locked="0"/>
    </xf>
    <xf numFmtId="44" fontId="8" fillId="7" borderId="20" xfId="0" applyNumberFormat="1" applyFont="1" applyFill="1" applyBorder="1" applyAlignment="1" applyProtection="1">
      <alignment horizontal="right" wrapText="1"/>
      <protection locked="0"/>
    </xf>
    <xf numFmtId="44" fontId="8" fillId="7" borderId="21" xfId="2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5" borderId="2" xfId="0" applyFont="1" applyFill="1" applyBorder="1" applyAlignment="1">
      <alignment horizontal="left" vertical="top" wrapText="1"/>
    </xf>
    <xf numFmtId="0" fontId="2" fillId="5" borderId="16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44" fontId="8" fillId="10" borderId="0" xfId="0" applyNumberFormat="1" applyFont="1" applyFill="1" applyAlignment="1">
      <alignment horizontal="right"/>
    </xf>
    <xf numFmtId="44" fontId="8" fillId="2" borderId="0" xfId="0" applyNumberFormat="1" applyFont="1" applyFill="1" applyAlignment="1">
      <alignment horizontal="right" wrapText="1"/>
    </xf>
    <xf numFmtId="44" fontId="8" fillId="2" borderId="0" xfId="2" applyNumberFormat="1" applyFont="1" applyFill="1" applyAlignment="1">
      <alignment horizontal="right" vertical="center"/>
    </xf>
    <xf numFmtId="0" fontId="2" fillId="9" borderId="5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8" fillId="0" borderId="22" xfId="0" applyFont="1" applyBorder="1"/>
    <xf numFmtId="0" fontId="8" fillId="0" borderId="23" xfId="0" applyFont="1" applyBorder="1"/>
    <xf numFmtId="44" fontId="8" fillId="0" borderId="23" xfId="1" applyFont="1" applyFill="1" applyBorder="1" applyProtection="1"/>
    <xf numFmtId="165" fontId="8" fillId="0" borderId="23" xfId="1" applyNumberFormat="1" applyFont="1" applyFill="1" applyBorder="1" applyProtection="1"/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8" fillId="0" borderId="17" xfId="0" applyFont="1" applyBorder="1"/>
    <xf numFmtId="0" fontId="8" fillId="0" borderId="15" xfId="0" applyFont="1" applyBorder="1"/>
    <xf numFmtId="44" fontId="8" fillId="0" borderId="15" xfId="1" applyFont="1" applyFill="1" applyBorder="1" applyProtection="1"/>
    <xf numFmtId="165" fontId="8" fillId="0" borderId="15" xfId="1" applyNumberFormat="1" applyFont="1" applyFill="1" applyBorder="1" applyProtection="1"/>
    <xf numFmtId="0" fontId="7" fillId="0" borderId="15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8" fillId="0" borderId="19" xfId="0" applyFont="1" applyBorder="1"/>
    <xf numFmtId="0" fontId="8" fillId="0" borderId="20" xfId="0" applyFont="1" applyBorder="1"/>
    <xf numFmtId="44" fontId="8" fillId="0" borderId="20" xfId="1" applyFont="1" applyFill="1" applyBorder="1" applyProtection="1"/>
    <xf numFmtId="165" fontId="8" fillId="0" borderId="20" xfId="1" applyNumberFormat="1" applyFont="1" applyFill="1" applyBorder="1" applyProtection="1"/>
    <xf numFmtId="0" fontId="7" fillId="0" borderId="20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2" fillId="9" borderId="2" xfId="0" applyFont="1" applyFill="1" applyBorder="1" applyAlignment="1">
      <alignment horizontal="left" vertical="top" wrapText="1"/>
    </xf>
    <xf numFmtId="0" fontId="2" fillId="9" borderId="16" xfId="0" applyFont="1" applyFill="1" applyBorder="1" applyAlignment="1">
      <alignment horizontal="left" vertical="top" wrapText="1"/>
    </xf>
    <xf numFmtId="0" fontId="6" fillId="0" borderId="22" xfId="3" applyFont="1" applyBorder="1" applyAlignment="1">
      <alignment horizontal="center" vertical="center"/>
    </xf>
    <xf numFmtId="44" fontId="6" fillId="0" borderId="23" xfId="3" applyNumberFormat="1" applyFont="1" applyBorder="1" applyAlignment="1">
      <alignment horizontal="center" vertical="center"/>
    </xf>
    <xf numFmtId="44" fontId="6" fillId="0" borderId="24" xfId="3" applyNumberFormat="1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/>
    </xf>
    <xf numFmtId="44" fontId="6" fillId="0" borderId="15" xfId="3" applyNumberFormat="1" applyFont="1" applyBorder="1" applyAlignment="1">
      <alignment horizontal="center" vertical="center"/>
    </xf>
    <xf numFmtId="44" fontId="6" fillId="0" borderId="18" xfId="3" applyNumberFormat="1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44" fontId="6" fillId="0" borderId="20" xfId="3" applyNumberFormat="1" applyFont="1" applyBorder="1" applyAlignment="1">
      <alignment horizontal="center" vertical="center"/>
    </xf>
    <xf numFmtId="44" fontId="6" fillId="0" borderId="21" xfId="3" applyNumberFormat="1" applyFont="1" applyBorder="1" applyAlignment="1">
      <alignment horizontal="center" vertical="center"/>
    </xf>
    <xf numFmtId="0" fontId="10" fillId="9" borderId="11" xfId="0" applyFont="1" applyFill="1" applyBorder="1" applyAlignment="1">
      <alignment vertical="center"/>
    </xf>
    <xf numFmtId="0" fontId="10" fillId="9" borderId="14" xfId="0" applyFont="1" applyFill="1" applyBorder="1" applyAlignment="1">
      <alignment vertical="center"/>
    </xf>
    <xf numFmtId="164" fontId="10" fillId="9" borderId="25" xfId="3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44" fontId="6" fillId="7" borderId="23" xfId="3" applyNumberFormat="1" applyFont="1" applyFill="1" applyBorder="1" applyAlignment="1" applyProtection="1">
      <alignment horizontal="center" vertical="center"/>
      <protection locked="0"/>
    </xf>
    <xf numFmtId="44" fontId="6" fillId="7" borderId="15" xfId="3" applyNumberFormat="1" applyFont="1" applyFill="1" applyBorder="1" applyAlignment="1" applyProtection="1">
      <alignment horizontal="center" vertical="center"/>
      <protection locked="0"/>
    </xf>
    <xf numFmtId="44" fontId="6" fillId="7" borderId="20" xfId="3" applyNumberFormat="1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 applyProtection="1">
      <alignment horizontal="left" vertical="top"/>
      <protection locked="0"/>
    </xf>
    <xf numFmtId="0" fontId="7" fillId="7" borderId="13" xfId="0" applyFont="1" applyFill="1" applyBorder="1" applyAlignment="1" applyProtection="1">
      <alignment horizontal="left" vertical="top"/>
      <protection locked="0"/>
    </xf>
    <xf numFmtId="0" fontId="7" fillId="7" borderId="6" xfId="0" applyFont="1" applyFill="1" applyBorder="1" applyAlignment="1" applyProtection="1">
      <alignment horizontal="left" vertical="top"/>
      <protection locked="0"/>
    </xf>
    <xf numFmtId="0" fontId="7" fillId="7" borderId="8" xfId="0" applyFont="1" applyFill="1" applyBorder="1" applyAlignment="1" applyProtection="1">
      <alignment horizontal="left" vertical="top"/>
      <protection locked="0"/>
    </xf>
    <xf numFmtId="0" fontId="7" fillId="7" borderId="0" xfId="0" applyFont="1" applyFill="1" applyAlignment="1" applyProtection="1">
      <alignment horizontal="left" vertical="top"/>
      <protection locked="0"/>
    </xf>
    <xf numFmtId="0" fontId="7" fillId="7" borderId="9" xfId="0" applyFont="1" applyFill="1" applyBorder="1" applyAlignment="1" applyProtection="1">
      <alignment horizontal="left" vertical="top"/>
      <protection locked="0"/>
    </xf>
    <xf numFmtId="0" fontId="7" fillId="7" borderId="11" xfId="0" applyFont="1" applyFill="1" applyBorder="1" applyAlignment="1" applyProtection="1">
      <alignment horizontal="left" vertical="top"/>
      <protection locked="0"/>
    </xf>
    <xf numFmtId="0" fontId="7" fillId="7" borderId="14" xfId="0" applyFont="1" applyFill="1" applyBorder="1" applyAlignment="1" applyProtection="1">
      <alignment horizontal="left" vertical="top"/>
      <protection locked="0"/>
    </xf>
    <xf numFmtId="0" fontId="7" fillId="7" borderId="12" xfId="0" applyFont="1" applyFill="1" applyBorder="1" applyAlignment="1" applyProtection="1">
      <alignment horizontal="left" vertical="top"/>
      <protection locked="0"/>
    </xf>
    <xf numFmtId="0" fontId="9" fillId="8" borderId="11" xfId="0" applyFont="1" applyFill="1" applyBorder="1" applyAlignment="1">
      <alignment horizontal="left"/>
    </xf>
    <xf numFmtId="0" fontId="9" fillId="8" borderId="14" xfId="0" applyFont="1" applyFill="1" applyBorder="1" applyAlignment="1">
      <alignment horizontal="left"/>
    </xf>
    <xf numFmtId="0" fontId="9" fillId="8" borderId="12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9" xfId="0" applyFont="1" applyFill="1" applyBorder="1" applyAlignment="1">
      <alignment horizontal="left" wrapText="1"/>
    </xf>
    <xf numFmtId="0" fontId="11" fillId="2" borderId="11" xfId="0" applyFont="1" applyFill="1" applyBorder="1" applyAlignment="1">
      <alignment horizontal="left" wrapText="1"/>
    </xf>
    <xf numFmtId="0" fontId="11" fillId="2" borderId="14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8" fillId="2" borderId="0" xfId="0" quotePrefix="1" applyFont="1" applyFill="1" applyAlignment="1">
      <alignment horizontal="left"/>
    </xf>
  </cellXfs>
  <cellStyles count="4">
    <cellStyle name="Standaard" xfId="0" builtinId="0"/>
    <cellStyle name="Standaard 2 3" xfId="2" xr:uid="{0E36F017-BEA7-4ECC-8EF8-DFB07B78A2C7}"/>
    <cellStyle name="Standaard 3" xfId="3" xr:uid="{0C4F6501-3108-4DC5-8D77-ED114772058B}"/>
    <cellStyle name="Valuta" xfId="1" builtinId="4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430530</xdr:colOff>
      <xdr:row>0</xdr:row>
      <xdr:rowOff>0</xdr:rowOff>
    </xdr:from>
    <xdr:to>
      <xdr:col>8</xdr:col>
      <xdr:colOff>225669</xdr:colOff>
      <xdr:row>13</xdr:row>
      <xdr:rowOff>15784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021222" y="0"/>
          <a:ext cx="3590485" cy="2835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K95"/>
  <sheetViews>
    <sheetView tabSelected="1" topLeftCell="A15" zoomScale="110" zoomScaleNormal="110" workbookViewId="0">
      <selection activeCell="H36" sqref="H36"/>
    </sheetView>
  </sheetViews>
  <sheetFormatPr defaultColWidth="8.88671875" defaultRowHeight="13.8" x14ac:dyDescent="0.25"/>
  <cols>
    <col min="1" max="1" width="33.33203125" style="61" customWidth="1"/>
    <col min="2" max="2" width="23.33203125" style="61" customWidth="1"/>
    <col min="3" max="3" width="16.109375" style="61" customWidth="1"/>
    <col min="4" max="4" width="20.44140625" style="61" customWidth="1"/>
    <col min="5" max="5" width="18.33203125" style="61" customWidth="1"/>
    <col min="6" max="6" width="17.5546875" style="9" customWidth="1"/>
    <col min="7" max="7" width="22.6640625" style="9" customWidth="1"/>
    <col min="8" max="8" width="15.109375" style="9" customWidth="1"/>
    <col min="9" max="9" width="8.88671875" style="9"/>
    <col min="10" max="10" width="17.5546875" style="9" customWidth="1"/>
    <col min="11" max="11" width="51.88671875" style="9" customWidth="1"/>
    <col min="12" max="39" width="8.88671875" style="9"/>
    <col min="40" max="63" width="8.88671875" style="60"/>
    <col min="64" max="16384" width="8.88671875" style="61"/>
  </cols>
  <sheetData>
    <row r="1" spans="1:63" s="11" customFormat="1" ht="21" x14ac:dyDescent="0.25">
      <c r="A1" s="7" t="s">
        <v>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</row>
    <row r="2" spans="1:63" s="11" customFormat="1" ht="15.6" customHeight="1" thickBot="1" x14ac:dyDescent="0.3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</row>
    <row r="3" spans="1:63" s="11" customFormat="1" x14ac:dyDescent="0.3">
      <c r="A3" s="95" t="s">
        <v>50</v>
      </c>
      <c r="B3" s="96"/>
      <c r="C3" s="96"/>
      <c r="D3" s="96"/>
      <c r="E3" s="96"/>
      <c r="F3" s="9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</row>
    <row r="4" spans="1:63" s="11" customFormat="1" ht="27.6" customHeight="1" x14ac:dyDescent="0.3">
      <c r="A4" s="98" t="s">
        <v>22</v>
      </c>
      <c r="B4" s="99"/>
      <c r="C4" s="99"/>
      <c r="D4" s="99"/>
      <c r="E4" s="99"/>
      <c r="F4" s="100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</row>
    <row r="5" spans="1:63" s="11" customFormat="1" ht="15.6" customHeight="1" thickBot="1" x14ac:dyDescent="0.35">
      <c r="A5" s="101" t="s">
        <v>23</v>
      </c>
      <c r="B5" s="102"/>
      <c r="C5" s="102"/>
      <c r="D5" s="102"/>
      <c r="E5" s="102"/>
      <c r="F5" s="103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</row>
    <row r="6" spans="1:63" s="11" customFormat="1" ht="14.4" customHeight="1" thickBot="1" x14ac:dyDescent="0.3">
      <c r="A6" s="12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</row>
    <row r="7" spans="1:63" s="11" customFormat="1" ht="14.4" customHeight="1" thickBot="1" x14ac:dyDescent="0.3">
      <c r="A7" s="13" t="s">
        <v>6</v>
      </c>
      <c r="B7" s="13" t="s">
        <v>7</v>
      </c>
      <c r="C7" s="13" t="s">
        <v>8</v>
      </c>
      <c r="D7" s="14" t="s">
        <v>35</v>
      </c>
      <c r="E7" s="8"/>
      <c r="F7" s="8"/>
      <c r="G7" s="8"/>
      <c r="H7" s="8"/>
      <c r="I7" s="8"/>
      <c r="J7" s="8"/>
      <c r="K7" s="8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</row>
    <row r="8" spans="1:63" s="11" customFormat="1" ht="14.4" customHeight="1" x14ac:dyDescent="0.3">
      <c r="A8" s="15" t="s">
        <v>27</v>
      </c>
      <c r="B8" s="1">
        <v>0</v>
      </c>
      <c r="C8" s="2">
        <v>0</v>
      </c>
      <c r="D8" s="3">
        <v>0</v>
      </c>
      <c r="E8" s="8"/>
      <c r="F8" s="8"/>
      <c r="G8" s="8"/>
      <c r="H8" s="8"/>
      <c r="I8" s="8"/>
      <c r="J8" s="8"/>
      <c r="K8" s="8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63" s="11" customFormat="1" ht="14.4" customHeight="1" x14ac:dyDescent="0.3">
      <c r="A9" s="15" t="s">
        <v>24</v>
      </c>
      <c r="B9" s="1">
        <v>0</v>
      </c>
      <c r="C9" s="2">
        <v>0</v>
      </c>
      <c r="D9" s="3">
        <v>0</v>
      </c>
      <c r="E9" s="8"/>
      <c r="F9" s="8"/>
      <c r="G9" s="8"/>
      <c r="H9" s="8"/>
      <c r="I9" s="8"/>
      <c r="J9" s="8"/>
      <c r="K9" s="8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</row>
    <row r="10" spans="1:63" s="11" customFormat="1" ht="14.4" customHeight="1" x14ac:dyDescent="0.3">
      <c r="A10" s="15" t="s">
        <v>25</v>
      </c>
      <c r="B10" s="1">
        <v>0</v>
      </c>
      <c r="C10" s="2">
        <v>0</v>
      </c>
      <c r="D10" s="3">
        <v>0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</row>
    <row r="11" spans="1:63" s="11" customFormat="1" ht="14.4" customHeight="1" thickBot="1" x14ac:dyDescent="0.35">
      <c r="A11" s="16" t="s">
        <v>26</v>
      </c>
      <c r="B11" s="4">
        <v>0</v>
      </c>
      <c r="C11" s="5">
        <v>0</v>
      </c>
      <c r="D11" s="6">
        <v>0</v>
      </c>
      <c r="E11" s="8"/>
      <c r="F11" s="8"/>
      <c r="G11" s="8"/>
      <c r="H11" s="8"/>
      <c r="I11" s="8"/>
      <c r="J11" s="8"/>
      <c r="K11" s="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</row>
    <row r="12" spans="1:63" s="11" customFormat="1" ht="14.4" customHeight="1" x14ac:dyDescent="0.3">
      <c r="A12" s="17"/>
      <c r="B12" s="18"/>
      <c r="C12" s="19"/>
      <c r="D12" s="20"/>
      <c r="E12" s="8"/>
      <c r="F12" s="8"/>
      <c r="G12" s="8"/>
      <c r="H12" s="8"/>
      <c r="I12" s="8"/>
      <c r="J12" s="8"/>
      <c r="K12" s="8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</row>
    <row r="13" spans="1:63" s="11" customFormat="1" ht="27.6" customHeight="1" x14ac:dyDescent="0.3">
      <c r="A13" s="99" t="s">
        <v>51</v>
      </c>
      <c r="B13" s="99"/>
      <c r="C13" s="99"/>
      <c r="D13" s="99"/>
      <c r="E13" s="99"/>
      <c r="F13" s="99"/>
      <c r="G13" s="99"/>
      <c r="H13" s="8"/>
      <c r="I13" s="8"/>
      <c r="J13" s="8"/>
      <c r="K13" s="8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</row>
    <row r="14" spans="1:63" s="11" customFormat="1" ht="14.4" customHeight="1" x14ac:dyDescent="0.3">
      <c r="A14" s="107" t="s">
        <v>53</v>
      </c>
      <c r="B14" s="107"/>
      <c r="C14" s="107"/>
      <c r="D14" s="107"/>
      <c r="E14" s="107"/>
      <c r="F14" s="107"/>
      <c r="G14" s="107"/>
      <c r="H14" s="8"/>
      <c r="I14" s="8"/>
      <c r="J14" s="8"/>
      <c r="K14" s="8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</row>
    <row r="15" spans="1:63" s="11" customFormat="1" ht="14.4" customHeight="1" x14ac:dyDescent="0.3">
      <c r="A15" s="107" t="s">
        <v>52</v>
      </c>
      <c r="B15" s="107"/>
      <c r="C15" s="107"/>
      <c r="D15" s="107"/>
      <c r="E15" s="107"/>
      <c r="F15" s="107"/>
      <c r="G15" s="107"/>
      <c r="H15" s="8"/>
      <c r="I15" s="8"/>
      <c r="J15" s="8"/>
      <c r="K15" s="8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</row>
    <row r="16" spans="1:63" s="11" customFormat="1" ht="14.4" customHeight="1" thickBo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</row>
    <row r="17" spans="1:57" s="11" customFormat="1" ht="24.6" customHeight="1" thickBot="1" x14ac:dyDescent="0.3">
      <c r="A17" s="104" t="s">
        <v>9</v>
      </c>
      <c r="B17" s="105"/>
      <c r="C17" s="105"/>
      <c r="D17" s="105"/>
      <c r="E17" s="105"/>
      <c r="F17" s="105"/>
      <c r="G17" s="105"/>
      <c r="H17" s="106"/>
      <c r="I17" s="8"/>
      <c r="J17" s="8"/>
      <c r="K17" s="8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</row>
    <row r="18" spans="1:57" s="11" customFormat="1" ht="29.4" thickBot="1" x14ac:dyDescent="0.3">
      <c r="A18" s="21"/>
      <c r="B18" s="21" t="s">
        <v>10</v>
      </c>
      <c r="C18" s="21" t="s">
        <v>11</v>
      </c>
      <c r="D18" s="21" t="s">
        <v>12</v>
      </c>
      <c r="E18" s="21" t="s">
        <v>13</v>
      </c>
      <c r="F18" s="22" t="s">
        <v>48</v>
      </c>
      <c r="G18" s="22" t="s">
        <v>46</v>
      </c>
      <c r="H18" s="22" t="s">
        <v>49</v>
      </c>
      <c r="I18" s="8"/>
      <c r="J18" s="8"/>
      <c r="K18" s="8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</row>
    <row r="19" spans="1:57" s="11" customFormat="1" ht="14.4" customHeight="1" x14ac:dyDescent="0.3">
      <c r="A19" s="23" t="s">
        <v>14</v>
      </c>
      <c r="B19" s="24" t="s">
        <v>47</v>
      </c>
      <c r="C19" s="25" t="s">
        <v>28</v>
      </c>
      <c r="D19" s="26">
        <v>41</v>
      </c>
      <c r="E19" s="26">
        <v>1262</v>
      </c>
      <c r="F19" s="26">
        <v>20</v>
      </c>
      <c r="G19" s="27">
        <v>16</v>
      </c>
      <c r="H19" s="28">
        <v>100</v>
      </c>
      <c r="I19" s="8"/>
      <c r="J19" s="8"/>
      <c r="K19" s="8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</row>
    <row r="20" spans="1:57" s="11" customFormat="1" ht="14.4" customHeight="1" x14ac:dyDescent="0.3">
      <c r="A20" s="29" t="s">
        <v>15</v>
      </c>
      <c r="B20" s="30" t="s">
        <v>45</v>
      </c>
      <c r="C20" s="31" t="s">
        <v>29</v>
      </c>
      <c r="D20" s="32">
        <v>59</v>
      </c>
      <c r="E20" s="32">
        <v>900</v>
      </c>
      <c r="F20" s="32">
        <v>14</v>
      </c>
      <c r="G20" s="33">
        <v>8</v>
      </c>
      <c r="H20" s="34">
        <v>0</v>
      </c>
      <c r="I20" s="8"/>
      <c r="J20" s="8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</row>
    <row r="21" spans="1:57" s="11" customFormat="1" ht="14.4" customHeight="1" x14ac:dyDescent="0.3">
      <c r="A21" s="29" t="s">
        <v>16</v>
      </c>
      <c r="B21" s="30" t="s">
        <v>33</v>
      </c>
      <c r="C21" s="31" t="s">
        <v>30</v>
      </c>
      <c r="D21" s="32">
        <v>20</v>
      </c>
      <c r="E21" s="32">
        <v>1800</v>
      </c>
      <c r="F21" s="32">
        <v>27</v>
      </c>
      <c r="G21" s="33">
        <v>24</v>
      </c>
      <c r="H21" s="34">
        <v>150</v>
      </c>
      <c r="I21" s="8"/>
      <c r="J21" s="8"/>
      <c r="K21" s="8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</row>
    <row r="22" spans="1:57" s="11" customFormat="1" ht="14.4" customHeight="1" x14ac:dyDescent="0.3">
      <c r="A22" s="29" t="s">
        <v>17</v>
      </c>
      <c r="B22" s="30" t="s">
        <v>37</v>
      </c>
      <c r="C22" s="31" t="s">
        <v>31</v>
      </c>
      <c r="D22" s="32">
        <v>49</v>
      </c>
      <c r="E22" s="32">
        <v>1650</v>
      </c>
      <c r="F22" s="32">
        <v>24</v>
      </c>
      <c r="G22" s="33">
        <v>16</v>
      </c>
      <c r="H22" s="34">
        <v>250</v>
      </c>
      <c r="I22" s="8"/>
      <c r="J22" s="8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</row>
    <row r="23" spans="1:57" s="11" customFormat="1" ht="14.4" customHeight="1" x14ac:dyDescent="0.3">
      <c r="A23" s="29" t="s">
        <v>18</v>
      </c>
      <c r="B23" s="30" t="s">
        <v>38</v>
      </c>
      <c r="C23" s="31" t="s">
        <v>32</v>
      </c>
      <c r="D23" s="32">
        <v>82</v>
      </c>
      <c r="E23" s="32">
        <v>600</v>
      </c>
      <c r="F23" s="32">
        <v>10</v>
      </c>
      <c r="G23" s="33">
        <v>8</v>
      </c>
      <c r="H23" s="34">
        <v>200</v>
      </c>
      <c r="I23" s="8"/>
      <c r="J23" s="8"/>
      <c r="K23" s="8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</row>
    <row r="24" spans="1:57" s="11" customFormat="1" ht="14.4" customHeight="1" thickBot="1" x14ac:dyDescent="0.35">
      <c r="A24" s="35" t="s">
        <v>41</v>
      </c>
      <c r="B24" s="36" t="s">
        <v>43</v>
      </c>
      <c r="C24" s="37" t="s">
        <v>42</v>
      </c>
      <c r="D24" s="38">
        <v>85</v>
      </c>
      <c r="E24" s="38">
        <v>1860</v>
      </c>
      <c r="F24" s="38">
        <v>28</v>
      </c>
      <c r="G24" s="39">
        <v>40</v>
      </c>
      <c r="H24" s="40">
        <v>250</v>
      </c>
      <c r="I24" s="8"/>
      <c r="J24" s="8"/>
      <c r="K24" s="8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</row>
    <row r="25" spans="1:57" s="11" customFormat="1" ht="14.4" customHeight="1" thickBot="1" x14ac:dyDescent="0.2">
      <c r="A25" s="77"/>
      <c r="B25" s="78"/>
      <c r="C25" s="78"/>
      <c r="D25" s="78"/>
      <c r="E25" s="78"/>
      <c r="F25" s="78"/>
      <c r="G25" s="78"/>
      <c r="H25" s="79"/>
      <c r="I25" s="8"/>
      <c r="J25" s="8"/>
      <c r="K25" s="8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</row>
    <row r="26" spans="1:57" s="11" customFormat="1" ht="14.4" customHeight="1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</row>
    <row r="27" spans="1:57" s="11" customFormat="1" ht="43.8" thickBot="1" x14ac:dyDescent="0.3">
      <c r="A27" s="41"/>
      <c r="B27" s="41" t="s">
        <v>19</v>
      </c>
      <c r="C27" s="41" t="s">
        <v>20</v>
      </c>
      <c r="D27" s="41" t="s">
        <v>21</v>
      </c>
      <c r="E27" s="41" t="s">
        <v>34</v>
      </c>
      <c r="F27" s="42" t="s">
        <v>55</v>
      </c>
      <c r="G27" s="8"/>
      <c r="H27" s="8"/>
      <c r="I27" s="8"/>
      <c r="J27" s="8"/>
      <c r="K27" s="8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</row>
    <row r="28" spans="1:57" s="11" customFormat="1" ht="14.4" customHeight="1" x14ac:dyDescent="0.25">
      <c r="A28" s="43" t="s">
        <v>14</v>
      </c>
      <c r="B28" s="44">
        <f>B9</f>
        <v>0</v>
      </c>
      <c r="C28" s="44">
        <f>C9*(H19+E19)</f>
        <v>0</v>
      </c>
      <c r="D28" s="44">
        <f>D9*(F19+G19)</f>
        <v>0</v>
      </c>
      <c r="E28" s="65">
        <v>0</v>
      </c>
      <c r="F28" s="45">
        <f>B28+C28+D28+E28</f>
        <v>0</v>
      </c>
      <c r="G28" s="8"/>
      <c r="H28" s="8"/>
      <c r="I28" s="8"/>
      <c r="J28" s="8"/>
      <c r="K28" s="8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</row>
    <row r="29" spans="1:57" s="11" customFormat="1" ht="14.4" customHeight="1" x14ac:dyDescent="0.25">
      <c r="A29" s="46" t="s">
        <v>15</v>
      </c>
      <c r="B29" s="47">
        <f>B10</f>
        <v>0</v>
      </c>
      <c r="C29" s="47">
        <f>C10*(H20+E20)</f>
        <v>0</v>
      </c>
      <c r="D29" s="47">
        <f>D10*(F20+G20)</f>
        <v>0</v>
      </c>
      <c r="E29" s="47" t="s">
        <v>36</v>
      </c>
      <c r="F29" s="48">
        <f>B29+C29+D29</f>
        <v>0</v>
      </c>
      <c r="G29" s="8"/>
      <c r="H29" s="8"/>
      <c r="I29" s="8"/>
      <c r="J29" s="8"/>
      <c r="K29" s="8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</row>
    <row r="30" spans="1:57" s="11" customFormat="1" ht="14.4" customHeight="1" x14ac:dyDescent="0.25">
      <c r="A30" s="46" t="s">
        <v>16</v>
      </c>
      <c r="B30" s="47">
        <f>B8</f>
        <v>0</v>
      </c>
      <c r="C30" s="47">
        <f>C8*(E21+H21)</f>
        <v>0</v>
      </c>
      <c r="D30" s="47">
        <f>D8*(F21+G21)</f>
        <v>0</v>
      </c>
      <c r="E30" s="66">
        <v>0</v>
      </c>
      <c r="F30" s="48">
        <f>B30+C30+D30+E30</f>
        <v>0</v>
      </c>
      <c r="G30" s="8"/>
      <c r="H30" s="8"/>
      <c r="I30" s="8"/>
      <c r="J30" s="8"/>
      <c r="K30" s="8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</row>
    <row r="31" spans="1:57" s="11" customFormat="1" ht="14.4" customHeight="1" x14ac:dyDescent="0.25">
      <c r="A31" s="46" t="s">
        <v>17</v>
      </c>
      <c r="B31" s="47">
        <f>B9</f>
        <v>0</v>
      </c>
      <c r="C31" s="47">
        <f>C9*(E22+H22)</f>
        <v>0</v>
      </c>
      <c r="D31" s="47">
        <f>D9*(F22+G22)</f>
        <v>0</v>
      </c>
      <c r="E31" s="66">
        <v>0</v>
      </c>
      <c r="F31" s="48">
        <f>B31+C31+D31+E31</f>
        <v>0</v>
      </c>
      <c r="G31" s="8"/>
      <c r="H31" s="8"/>
      <c r="I31" s="8"/>
      <c r="J31" s="8"/>
      <c r="K31" s="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</row>
    <row r="32" spans="1:57" s="11" customFormat="1" ht="14.4" customHeight="1" x14ac:dyDescent="0.25">
      <c r="A32" s="46" t="s">
        <v>18</v>
      </c>
      <c r="B32" s="47">
        <f>B11</f>
        <v>0</v>
      </c>
      <c r="C32" s="47">
        <f>C11*(E23+H23)</f>
        <v>0</v>
      </c>
      <c r="D32" s="47">
        <f>D11*(F23+G23)</f>
        <v>0</v>
      </c>
      <c r="E32" s="47" t="s">
        <v>36</v>
      </c>
      <c r="F32" s="48">
        <f>B32+C32+D32</f>
        <v>0</v>
      </c>
      <c r="G32" s="8"/>
      <c r="H32" s="8"/>
      <c r="I32" s="8"/>
      <c r="J32" s="8"/>
      <c r="K32" s="8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</row>
    <row r="33" spans="1:63" s="11" customFormat="1" ht="14.4" customHeight="1" thickBot="1" x14ac:dyDescent="0.3">
      <c r="A33" s="49" t="s">
        <v>44</v>
      </c>
      <c r="B33" s="50">
        <f>B11</f>
        <v>0</v>
      </c>
      <c r="C33" s="50">
        <f>C11*(E24+H24)</f>
        <v>0</v>
      </c>
      <c r="D33" s="50">
        <f>D11*(F24+G24)</f>
        <v>0</v>
      </c>
      <c r="E33" s="67">
        <v>0</v>
      </c>
      <c r="F33" s="51">
        <f>SUM(B33:E33)</f>
        <v>0</v>
      </c>
      <c r="G33" s="8"/>
      <c r="H33" s="8"/>
      <c r="I33" s="8"/>
      <c r="J33" s="8"/>
      <c r="K33" s="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</row>
    <row r="34" spans="1:63" s="11" customFormat="1" ht="14.4" thickBot="1" x14ac:dyDescent="0.3">
      <c r="A34" s="52" t="s">
        <v>40</v>
      </c>
      <c r="B34" s="53"/>
      <c r="C34" s="53"/>
      <c r="D34" s="53"/>
      <c r="E34" s="53"/>
      <c r="F34" s="54">
        <f>F28+F29+F30+F31+F32+F33</f>
        <v>0</v>
      </c>
      <c r="G34" s="8"/>
      <c r="H34" s="8"/>
      <c r="I34" s="8"/>
      <c r="J34" s="8"/>
      <c r="K34" s="8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</row>
    <row r="35" spans="1:63" s="11" customFormat="1" ht="14.4" thickBo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</row>
    <row r="36" spans="1:63" s="11" customFormat="1" ht="14.4" thickBot="1" x14ac:dyDescent="0.3">
      <c r="A36" s="55" t="s">
        <v>39</v>
      </c>
      <c r="B36" s="56"/>
      <c r="C36" s="56"/>
      <c r="D36" s="56"/>
      <c r="E36" s="57"/>
      <c r="F36" s="8"/>
      <c r="G36" s="8"/>
      <c r="H36" s="8"/>
      <c r="I36" s="8"/>
      <c r="J36" s="8"/>
      <c r="K36" s="8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</row>
    <row r="37" spans="1:63" s="11" customFormat="1" ht="14.4" customHeight="1" x14ac:dyDescent="0.25">
      <c r="A37" s="68"/>
      <c r="B37" s="69"/>
      <c r="C37" s="69"/>
      <c r="D37" s="69"/>
      <c r="E37" s="70"/>
      <c r="F37" s="8"/>
      <c r="G37" s="8"/>
      <c r="H37" s="8"/>
      <c r="I37" s="8"/>
      <c r="J37" s="8"/>
      <c r="K37" s="8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</row>
    <row r="38" spans="1:63" s="11" customFormat="1" ht="14.4" customHeight="1" x14ac:dyDescent="0.25">
      <c r="A38" s="71"/>
      <c r="B38" s="72"/>
      <c r="C38" s="72"/>
      <c r="D38" s="72"/>
      <c r="E38" s="73"/>
      <c r="F38" s="8"/>
      <c r="G38" s="8"/>
      <c r="H38" s="8"/>
      <c r="I38" s="8"/>
      <c r="J38" s="8"/>
      <c r="K38" s="8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</row>
    <row r="39" spans="1:63" s="11" customFormat="1" ht="14.4" customHeight="1" thickBot="1" x14ac:dyDescent="0.3">
      <c r="A39" s="74"/>
      <c r="B39" s="75"/>
      <c r="C39" s="75"/>
      <c r="D39" s="75"/>
      <c r="E39" s="76"/>
      <c r="F39" s="8"/>
      <c r="G39" s="8"/>
      <c r="H39" s="8"/>
      <c r="I39" s="8"/>
      <c r="J39" s="8"/>
      <c r="K39" s="8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</row>
    <row r="40" spans="1:63" s="11" customFormat="1" ht="14.4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</row>
    <row r="41" spans="1:63" s="11" customFormat="1" ht="14.4" customHeight="1" thickBot="1" x14ac:dyDescent="0.3">
      <c r="A41" s="12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</row>
    <row r="42" spans="1:63" ht="15" thickBot="1" x14ac:dyDescent="0.3">
      <c r="A42" s="13" t="s">
        <v>0</v>
      </c>
      <c r="B42" s="58"/>
      <c r="C42" s="58"/>
      <c r="D42" s="58"/>
      <c r="E42" s="58"/>
      <c r="F42" s="59"/>
    </row>
    <row r="43" spans="1:63" ht="14.4" x14ac:dyDescent="0.25">
      <c r="A43" s="62"/>
      <c r="B43" s="80"/>
      <c r="C43" s="82"/>
      <c r="D43" s="62"/>
      <c r="E43" s="89"/>
      <c r="F43" s="90"/>
    </row>
    <row r="44" spans="1:63" ht="14.4" x14ac:dyDescent="0.25">
      <c r="A44" s="63" t="s">
        <v>1</v>
      </c>
      <c r="B44" s="83"/>
      <c r="C44" s="85"/>
      <c r="D44" s="63" t="s">
        <v>2</v>
      </c>
      <c r="E44" s="91"/>
      <c r="F44" s="92"/>
    </row>
    <row r="45" spans="1:63" ht="15" thickBot="1" x14ac:dyDescent="0.3">
      <c r="A45" s="64"/>
      <c r="B45" s="86"/>
      <c r="C45" s="88"/>
      <c r="D45" s="64"/>
      <c r="E45" s="93"/>
      <c r="F45" s="94"/>
    </row>
    <row r="46" spans="1:63" ht="14.4" x14ac:dyDescent="0.25">
      <c r="A46" s="63"/>
      <c r="B46" s="80"/>
      <c r="C46" s="82"/>
      <c r="D46" s="62"/>
      <c r="E46" s="89"/>
      <c r="F46" s="90"/>
    </row>
    <row r="47" spans="1:63" ht="14.4" x14ac:dyDescent="0.25">
      <c r="A47" s="63" t="s">
        <v>3</v>
      </c>
      <c r="B47" s="83"/>
      <c r="C47" s="85"/>
      <c r="D47" s="63" t="s">
        <v>4</v>
      </c>
      <c r="E47" s="91"/>
      <c r="F47" s="92"/>
    </row>
    <row r="48" spans="1:63" ht="15" thickBot="1" x14ac:dyDescent="0.3">
      <c r="A48" s="64"/>
      <c r="B48" s="86"/>
      <c r="C48" s="88"/>
      <c r="D48" s="64"/>
      <c r="E48" s="93"/>
      <c r="F48" s="94"/>
    </row>
    <row r="49" spans="1:63" ht="14.4" x14ac:dyDescent="0.25">
      <c r="A49" s="63"/>
      <c r="B49" s="80"/>
      <c r="C49" s="81"/>
      <c r="D49" s="81"/>
      <c r="E49" s="81"/>
      <c r="F49" s="82"/>
    </row>
    <row r="50" spans="1:63" ht="14.4" x14ac:dyDescent="0.25">
      <c r="A50" s="63" t="s">
        <v>5</v>
      </c>
      <c r="B50" s="83"/>
      <c r="C50" s="84"/>
      <c r="D50" s="84"/>
      <c r="E50" s="84"/>
      <c r="F50" s="85"/>
    </row>
    <row r="51" spans="1:63" ht="14.4" x14ac:dyDescent="0.25">
      <c r="A51" s="63"/>
      <c r="B51" s="83"/>
      <c r="C51" s="84"/>
      <c r="D51" s="84"/>
      <c r="E51" s="84"/>
      <c r="F51" s="85"/>
    </row>
    <row r="52" spans="1:63" ht="15" thickBot="1" x14ac:dyDescent="0.3">
      <c r="A52" s="64"/>
      <c r="B52" s="86"/>
      <c r="C52" s="87"/>
      <c r="D52" s="87"/>
      <c r="E52" s="87"/>
      <c r="F52" s="88"/>
    </row>
    <row r="53" spans="1:63" s="11" customFormat="1" ht="14.4" customHeight="1" x14ac:dyDescent="0.25">
      <c r="A53" s="12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</row>
    <row r="54" spans="1:63" s="11" customFormat="1" ht="14.4" customHeight="1" x14ac:dyDescent="0.25">
      <c r="A54" s="1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</row>
    <row r="55" spans="1:63" s="9" customFormat="1" x14ac:dyDescent="0.25"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</row>
    <row r="56" spans="1:63" s="9" customFormat="1" x14ac:dyDescent="0.25"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</row>
    <row r="57" spans="1:63" s="9" customFormat="1" x14ac:dyDescent="0.25"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</row>
    <row r="58" spans="1:63" s="9" customFormat="1" x14ac:dyDescent="0.25"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</row>
    <row r="59" spans="1:63" s="9" customFormat="1" x14ac:dyDescent="0.25"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</row>
    <row r="60" spans="1:63" s="9" customFormat="1" x14ac:dyDescent="0.25"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</row>
    <row r="61" spans="1:63" s="9" customFormat="1" x14ac:dyDescent="0.25"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</row>
    <row r="62" spans="1:63" s="9" customFormat="1" x14ac:dyDescent="0.25"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</row>
    <row r="63" spans="1:63" s="9" customFormat="1" x14ac:dyDescent="0.25"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</row>
    <row r="64" spans="1:63" s="9" customFormat="1" x14ac:dyDescent="0.25"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</row>
    <row r="65" spans="40:63" s="9" customFormat="1" x14ac:dyDescent="0.25"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</row>
    <row r="66" spans="40:63" s="9" customFormat="1" x14ac:dyDescent="0.25"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</row>
    <row r="67" spans="40:63" s="9" customFormat="1" x14ac:dyDescent="0.25"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</row>
    <row r="68" spans="40:63" s="9" customFormat="1" x14ac:dyDescent="0.25"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</row>
    <row r="69" spans="40:63" s="9" customFormat="1" x14ac:dyDescent="0.25"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</row>
    <row r="70" spans="40:63" s="9" customFormat="1" x14ac:dyDescent="0.25"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</row>
    <row r="71" spans="40:63" s="9" customFormat="1" x14ac:dyDescent="0.25"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</row>
    <row r="72" spans="40:63" s="9" customFormat="1" x14ac:dyDescent="0.25"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</row>
    <row r="73" spans="40:63" s="9" customFormat="1" x14ac:dyDescent="0.25"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</row>
    <row r="74" spans="40:63" s="9" customFormat="1" x14ac:dyDescent="0.25"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</row>
    <row r="75" spans="40:63" s="9" customFormat="1" x14ac:dyDescent="0.25"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</row>
    <row r="76" spans="40:63" s="9" customFormat="1" x14ac:dyDescent="0.25"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</row>
    <row r="77" spans="40:63" s="9" customFormat="1" x14ac:dyDescent="0.25"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</row>
    <row r="78" spans="40:63" s="9" customFormat="1" x14ac:dyDescent="0.25"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</row>
    <row r="79" spans="40:63" s="9" customFormat="1" x14ac:dyDescent="0.25"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</row>
    <row r="80" spans="40:63" s="9" customFormat="1" x14ac:dyDescent="0.25"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</row>
    <row r="81" spans="40:63" s="9" customFormat="1" x14ac:dyDescent="0.25"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</row>
    <row r="82" spans="40:63" s="9" customFormat="1" x14ac:dyDescent="0.25"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</row>
    <row r="83" spans="40:63" s="9" customFormat="1" x14ac:dyDescent="0.25"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</row>
    <row r="84" spans="40:63" s="9" customFormat="1" x14ac:dyDescent="0.25"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</row>
    <row r="85" spans="40:63" s="9" customFormat="1" x14ac:dyDescent="0.25"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</row>
    <row r="86" spans="40:63" s="9" customFormat="1" x14ac:dyDescent="0.25"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</row>
    <row r="87" spans="40:63" s="9" customFormat="1" x14ac:dyDescent="0.25"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</row>
    <row r="88" spans="40:63" s="9" customFormat="1" x14ac:dyDescent="0.25"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</row>
    <row r="89" spans="40:63" s="9" customFormat="1" x14ac:dyDescent="0.25"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</row>
    <row r="90" spans="40:63" s="9" customFormat="1" x14ac:dyDescent="0.25"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</row>
    <row r="91" spans="40:63" s="9" customFormat="1" x14ac:dyDescent="0.25"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</row>
    <row r="92" spans="40:63" s="9" customFormat="1" x14ac:dyDescent="0.25"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</row>
    <row r="93" spans="40:63" s="9" customFormat="1" x14ac:dyDescent="0.25"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</row>
    <row r="94" spans="40:63" s="9" customFormat="1" x14ac:dyDescent="0.25"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</row>
    <row r="95" spans="40:63" s="9" customFormat="1" x14ac:dyDescent="0.25"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</row>
  </sheetData>
  <sheetProtection algorithmName="SHA-512" hashValue="zF63hU9j84lAjxOuo1ojdmrSbuoWvEzyQ+C/hcLlizT20zpeZrslohNyGIbXkt3qLGwxVxKAkO+boer8dDgYWA==" saltValue="haXAan0fOBhA6qIuYxcKoA==" spinCount="100000" sheet="1" objects="1" scenarios="1"/>
  <mergeCells count="13">
    <mergeCell ref="A3:F3"/>
    <mergeCell ref="A4:F4"/>
    <mergeCell ref="A5:F5"/>
    <mergeCell ref="A17:H17"/>
    <mergeCell ref="A13:G13"/>
    <mergeCell ref="A14:G14"/>
    <mergeCell ref="A15:G15"/>
    <mergeCell ref="A25:H25"/>
    <mergeCell ref="B49:F52"/>
    <mergeCell ref="B43:C45"/>
    <mergeCell ref="E43:F45"/>
    <mergeCell ref="B46:C48"/>
    <mergeCell ref="E46:F48"/>
  </mergeCells>
  <pageMargins left="0.7" right="0.7" top="0.75" bottom="0.75" header="0.3" footer="0.3"/>
  <pageSetup paperSize="9" orientation="portrait" verticalDpi="0" r:id="rId1"/>
  <ignoredErrors>
    <ignoredError sqref="B32 C32:D32 F29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303b3b-5209-456b-9a3c-4d71277a151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6BD8897E1D4DB648E791A76215A3" ma:contentTypeVersion="11" ma:contentTypeDescription="Een nieuw document maken." ma:contentTypeScope="" ma:versionID="edd8b63a1e179b5711b6bbea6523451b">
  <xsd:schema xmlns:xsd="http://www.w3.org/2001/XMLSchema" xmlns:xs="http://www.w3.org/2001/XMLSchema" xmlns:p="http://schemas.microsoft.com/office/2006/metadata/properties" xmlns:ns2="7a303b3b-5209-456b-9a3c-4d71277a1519" targetNamespace="http://schemas.microsoft.com/office/2006/metadata/properties" ma:root="true" ma:fieldsID="f6964075f577e00c74abc2953a146a65" ns2:_="">
    <xsd:import namespace="7a303b3b-5209-456b-9a3c-4d71277a15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03b3b-5209-456b-9a3c-4d71277a1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bf06c9d-aefe-4981-8979-7b8905db08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7a303b3b-5209-456b-9a3c-4d71277a1519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2F59A9-7BDE-4C98-92BC-26F97A48F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03b3b-5209-456b-9a3c-4d71277a15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Meerdaagse busvervoer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dcterms:created xsi:type="dcterms:W3CDTF">2021-07-07T13:50:11Z</dcterms:created>
  <dcterms:modified xsi:type="dcterms:W3CDTF">2025-04-03T15:26:36Z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0x01010097CE6BD8897E1D4DB648E791A76215A3</vt:lpwstr>
  </property>
  <property fmtid="{D5CDD505-2E9C-101B-9397-08002B2CF9AE}" pid="3" name="MediaServiceImageTags">
    <vt:lpwstr/>
  </property>
</Properties>
</file>