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amatthijsse\OneDrive - I&amp;A Samenwerking\temp\Postdiensten\"/>
    </mc:Choice>
  </mc:AlternateContent>
  <xr:revisionPtr revIDLastSave="0" documentId="8_{D6CE2073-6BE0-49B6-AF67-67C83501B79D}" xr6:coauthVersionLast="47" xr6:coauthVersionMax="47" xr10:uidLastSave="{00000000-0000-0000-0000-000000000000}"/>
  <bookViews>
    <workbookView xWindow="105" yWindow="720" windowWidth="28695" windowHeight="15480" xr2:uid="{00000000-000D-0000-FFFF-FFFF00000000}"/>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7" i="6" l="1"/>
  <c r="E80" i="6"/>
  <c r="E75" i="6"/>
  <c r="E76" i="6"/>
  <c r="E72" i="6"/>
  <c r="E67" i="6"/>
  <c r="E68" i="6"/>
  <c r="E65" i="6"/>
  <c r="E60" i="6"/>
  <c r="E61" i="6"/>
  <c r="E83" i="6"/>
  <c r="E82" i="6"/>
  <c r="E10" i="6"/>
  <c r="E9" i="6"/>
  <c r="E8" i="6"/>
  <c r="E11" i="6"/>
  <c r="E12" i="6"/>
  <c r="E13" i="6"/>
  <c r="E48" i="6"/>
  <c r="E49" i="6"/>
  <c r="E90" i="6"/>
  <c r="E44" i="6"/>
  <c r="E41" i="6"/>
  <c r="E42" i="6"/>
  <c r="E40" i="6"/>
  <c r="E79" i="6"/>
  <c r="E81" i="6"/>
  <c r="E84" i="6"/>
  <c r="E85" i="6"/>
  <c r="E86" i="6"/>
  <c r="E78" i="6"/>
  <c r="E77" i="6"/>
  <c r="E71" i="6"/>
  <c r="E70" i="6"/>
  <c r="E69" i="6"/>
  <c r="E66" i="6"/>
  <c r="E64" i="6"/>
  <c r="E63" i="6"/>
  <c r="E62" i="6"/>
  <c r="E59" i="6"/>
  <c r="E33" i="6"/>
  <c r="E74" i="6" l="1"/>
  <c r="E56" i="6"/>
  <c r="E37" i="6"/>
  <c r="E23" i="6"/>
  <c r="E24" i="6"/>
  <c r="E25" i="6"/>
  <c r="E26" i="6"/>
  <c r="E18" i="6"/>
  <c r="E19" i="6"/>
  <c r="E20" i="6"/>
  <c r="E16" i="6"/>
  <c r="E17" i="6"/>
  <c r="E22" i="6"/>
  <c r="E32" i="6"/>
  <c r="E35" i="6"/>
  <c r="E36" i="6"/>
  <c r="E47" i="6"/>
  <c r="E50" i="6"/>
  <c r="E53" i="6"/>
  <c r="E54" i="6"/>
  <c r="E93" i="6"/>
  <c r="E30" i="6" l="1"/>
  <c r="E29" i="6"/>
  <c r="E21" i="6"/>
  <c r="E15" i="6"/>
  <c r="E95" i="6" l="1"/>
</calcChain>
</file>

<file path=xl/sharedStrings.xml><?xml version="1.0" encoding="utf-8"?>
<sst xmlns="http://schemas.openxmlformats.org/spreadsheetml/2006/main" count="119" uniqueCount="71">
  <si>
    <t>POSTSOORT</t>
  </si>
  <si>
    <t>Gewichtsklasse (gram)</t>
  </si>
  <si>
    <t xml:space="preserve">Volume per jaar (indicatief) </t>
  </si>
  <si>
    <t>Tarief (per poststuk)</t>
  </si>
  <si>
    <t>Subtotaal prijs</t>
  </si>
  <si>
    <t>Standaard 24-48 uur</t>
  </si>
  <si>
    <t>0-20</t>
  </si>
  <si>
    <t>20-50</t>
  </si>
  <si>
    <t>50-100</t>
  </si>
  <si>
    <t>100-350</t>
  </si>
  <si>
    <t>350-1.000</t>
  </si>
  <si>
    <t>&gt;1.000</t>
  </si>
  <si>
    <t>250-500</t>
  </si>
  <si>
    <t>&gt;1000</t>
  </si>
  <si>
    <t>&gt;500</t>
  </si>
  <si>
    <t>Partijen post mailing (klein) *</t>
  </si>
  <si>
    <t>250 - 2.500 stuks per aanbieding</t>
  </si>
  <si>
    <t>2.500- 5.000 stuks per aanbieding</t>
  </si>
  <si>
    <t>Partijen post mailing (groot) *</t>
  </si>
  <si>
    <t>&gt;5.000 stuks per aanbieding</t>
  </si>
  <si>
    <t>0-50</t>
  </si>
  <si>
    <t>&lt;2.000</t>
  </si>
  <si>
    <t>Buitenland Europa</t>
  </si>
  <si>
    <t>Buitenland wereld</t>
  </si>
  <si>
    <t>&lt;10.000</t>
  </si>
  <si>
    <t>Huis aan huis post (verkiezingen)</t>
  </si>
  <si>
    <t>Kandidaatlijsten (aantal is per verkiezing) geadresseerd</t>
  </si>
  <si>
    <t>Klein 0-50 gram (t/m C5)</t>
  </si>
  <si>
    <t>Speciaal 0-50 gram</t>
  </si>
  <si>
    <t>stempassen (aantal is per verkiezing) geadresseerd</t>
  </si>
  <si>
    <t>per stuk</t>
  </si>
  <si>
    <t xml:space="preserve">0 - 10.000 </t>
  </si>
  <si>
    <t xml:space="preserve">10.000 - 23.000 </t>
  </si>
  <si>
    <t>Brievenbuspakketten binnenland</t>
  </si>
  <si>
    <t>Per stuk</t>
  </si>
  <si>
    <t xml:space="preserve">0 - 2.000 </t>
  </si>
  <si>
    <t>0-2.000</t>
  </si>
  <si>
    <t>Buitenland post gemengd internationaal</t>
  </si>
  <si>
    <t>0-100 stuks per aanbieding</t>
  </si>
  <si>
    <t>&gt;100 stuks per aanbieding</t>
  </si>
  <si>
    <t>0 - 100 stuks per aanbieding</t>
  </si>
  <si>
    <t>Haal -en brengservice</t>
  </si>
  <si>
    <t>Aantal dagen</t>
  </si>
  <si>
    <t>Tarief (per dag)</t>
  </si>
  <si>
    <t>1 haalservice en 1 brengservice</t>
  </si>
  <si>
    <t>TOTALE FICTIEVE INSCHRIJFPRIJS</t>
  </si>
  <si>
    <t>Inschrijver verklaart de dienstverlening zoals beschreven in de offerteaanvraag, inclusief bijlage en nota's van inlichtingen en voorts als aangeboden in haar inschrijving, uit te voeren tegen de in dit prijzenblad vermelde tarieven.</t>
  </si>
  <si>
    <t>Op:</t>
  </si>
  <si>
    <t>Te:</t>
  </si>
  <si>
    <t>Naam Inschrijver:</t>
  </si>
  <si>
    <t>Handtekening:</t>
  </si>
  <si>
    <t>* Het gaat hier om partijen post die eenzelfde inhoud heeft en die eventueel ongepersonaliseerd verzonden wordt.</t>
  </si>
  <si>
    <t>Retourpost</t>
  </si>
  <si>
    <t>Gemengde partijenpost</t>
  </si>
  <si>
    <t xml:space="preserve">Instructie: Voer uw tarieven in eurocenten per poststuk in met maximaal 3 decimalen achter de komma. Alle geel gemarkeerde cellen dienen ingevuld te worden. </t>
  </si>
  <si>
    <t xml:space="preserve">LET OP: gedurende de looptijd van de overeenkomst gelden voor de op dit prijzenblad opgenomen diensten de hier geoffreerde tarieven - de indexeringsmogelijkheid daargelaten. Uw via het prijzenblad ingediende prijzen zijn gebaseerd op het prijspeil 2025. De prijzen in het prijzenblad zijn inclusief verwerkingskosten, zoals vermeld in paragraaf 1.2.2B in de Leidraad.  De aantallen op het prijzenblad zijn een inschatting voor de periode van één jaar.  Aan de aantallen op het prijzenblad kunnen geen rechten worden ontleend.  </t>
  </si>
  <si>
    <t>20-30</t>
  </si>
  <si>
    <t>30-40</t>
  </si>
  <si>
    <t>40-50</t>
  </si>
  <si>
    <t>100-200</t>
  </si>
  <si>
    <t>200-350</t>
  </si>
  <si>
    <t>Binnenland (24 uur)</t>
  </si>
  <si>
    <t>Aangetekende brief</t>
  </si>
  <si>
    <t>Aangetekend pakket</t>
  </si>
  <si>
    <t>5 dagen per week (servicekader één uur)</t>
  </si>
  <si>
    <t>Losse post</t>
  </si>
  <si>
    <t xml:space="preserve">0 - 250 stuks per aanbieding </t>
  </si>
  <si>
    <t>Buitenland post gemengd Europa</t>
  </si>
  <si>
    <t>Pakketpost binnenland</t>
  </si>
  <si>
    <t>PRIJZENBLAD Postdienstverlening gemeente Middelburg - versie 3</t>
  </si>
  <si>
    <t xml:space="preserve">Vaste Bezorgdagen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</si>
</sst>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F800]dddd\,\ mmmm\ dd\,\ yyyy"/>
    <numFmt numFmtId="165" formatCode="&quot;€&quot;\ #,##0.000"/>
    <numFmt numFmtId="166" formatCode="_ &quot;€&quot;\ * #,##0.000_ ;_ &quot;€&quot;\ * \-#,##0.000_ ;_ &quot;€&quot;\ * &quot;-&quot;???_ ;_ @_ "/>
  </numFmts>
  <fonts count="21" x14ac:knownFonts="1">
    <font>
      <sz val="10"/>
      <color theme="1"/>
      <name val="Arial"/>
      <family val="2"/>
    </font>
    <font>
      <sz val="18"/>
      <color theme="3"/>
      <name val="Calibri Light"/>
      <family val="2"/>
      <scheme val="major"/>
    </font>
    <font>
      <sz val="10"/>
      <color rgb="FF9C5700"/>
      <name val="Arial"/>
      <family val="2"/>
    </font>
    <font>
      <b/>
      <sz val="10"/>
      <color rgb="FF3F3F3F"/>
      <name val="Arial"/>
      <family val="2"/>
    </font>
    <font>
      <b/>
      <sz val="10"/>
      <color theme="0"/>
      <name val="Arial"/>
      <family val="2"/>
    </font>
    <font>
      <sz val="10"/>
      <color theme="1"/>
      <name val="Arial"/>
      <family val="2"/>
    </font>
    <font>
      <b/>
      <sz val="10"/>
      <color theme="3"/>
      <name val="Arial"/>
    </font>
    <font>
      <sz val="10"/>
      <color theme="1"/>
      <name val="Arial"/>
    </font>
    <font>
      <b/>
      <sz val="10"/>
      <color rgb="FF3F3F3F"/>
      <name val="Arial"/>
    </font>
    <font>
      <b/>
      <sz val="10"/>
      <name val="Arial"/>
    </font>
    <font>
      <b/>
      <sz val="10"/>
      <color theme="0"/>
      <name val="Arial"/>
    </font>
    <font>
      <sz val="10"/>
      <color rgb="FF3F3F3F"/>
      <name val="Arial"/>
    </font>
    <font>
      <b/>
      <sz val="10"/>
      <color theme="1" tint="0.249977111117893"/>
      <name val="Arial"/>
    </font>
    <font>
      <sz val="10"/>
      <color theme="1" tint="0.249977111117893"/>
      <name val="Arial"/>
    </font>
    <font>
      <b/>
      <sz val="14"/>
      <color theme="3"/>
      <name val="Arial"/>
      <family val="2"/>
    </font>
    <font>
      <sz val="10"/>
      <color rgb="FF3F3F3F"/>
      <name val="Arial"/>
      <family val="2"/>
    </font>
    <font>
      <sz val="10"/>
      <color rgb="FFFF0000"/>
      <name val="Arial"/>
      <family val="2"/>
    </font>
    <font>
      <b/>
      <sz val="10"/>
      <color theme="1"/>
      <name val="Arial"/>
      <family val="2"/>
    </font>
    <font>
      <sz val="10"/>
      <color theme="1" tint="0.249977111117893"/>
      <name val="Arial"/>
      <family val="2"/>
    </font>
    <font>
      <b/>
      <sz val="10"/>
      <color rgb="FF404040"/>
      <name val="Arial"/>
      <family val="2"/>
    </font>
    <font>
      <b/>
      <sz val="10"/>
      <color theme="1" tint="0.249977111117893"/>
      <name val="Arial"/>
      <family val="2"/>
    </font>
  </fonts>
  <fills count="16">
    <fill>
      <patternFill patternType="none"/>
    </fill>
    <fill>
      <patternFill patternType="gray125"/>
    </fill>
    <fill>
      <patternFill patternType="solid">
        <fgColor rgb="FFFFEB9C"/>
      </patternFill>
    </fill>
    <fill>
      <patternFill patternType="solid">
        <fgColor rgb="FFF2F2F2"/>
      </patternFill>
    </fill>
    <fill>
      <patternFill patternType="solid">
        <fgColor rgb="FFA5A5A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rgb="FFF2F2F2"/>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style="thin">
        <color rgb="FF3F3F3F"/>
      </left>
      <right/>
      <top style="thin">
        <color rgb="FF3F3F3F"/>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theme="4" tint="0.39997558519241921"/>
      </bottom>
      <diagonal/>
    </border>
    <border>
      <left/>
      <right/>
      <top style="medium">
        <color indexed="64"/>
      </top>
      <bottom style="medium">
        <color theme="4" tint="0.39997558519241921"/>
      </bottom>
      <diagonal/>
    </border>
    <border>
      <left/>
      <right style="medium">
        <color indexed="64"/>
      </right>
      <top style="medium">
        <color indexed="64"/>
      </top>
      <bottom style="medium">
        <color theme="4" tint="0.39997558519241921"/>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right style="medium">
        <color indexed="64"/>
      </right>
      <top style="thin">
        <color indexed="64"/>
      </top>
      <bottom style="thin">
        <color indexed="64"/>
      </bottom>
      <diagonal/>
    </border>
    <border>
      <left style="thin">
        <color rgb="FF3F3F3F"/>
      </left>
      <right style="medium">
        <color indexed="64"/>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3F3F3F"/>
      </left>
      <right style="thin">
        <color rgb="FF3F3F3F"/>
      </right>
      <top/>
      <bottom style="thin">
        <color rgb="FF3F3F3F"/>
      </bottom>
      <diagonal/>
    </border>
    <border>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2" fillId="2" borderId="0" applyNumberFormat="0" applyBorder="0" applyAlignment="0" applyProtection="0"/>
    <xf numFmtId="0" fontId="3" fillId="3" borderId="1" applyNumberFormat="0" applyAlignment="0" applyProtection="0"/>
    <xf numFmtId="0" fontId="4" fillId="4" borderId="2" applyNumberFormat="0" applyAlignment="0" applyProtection="0"/>
    <xf numFmtId="44" fontId="5" fillId="0" borderId="0" applyFont="0" applyFill="0" applyBorder="0" applyAlignment="0" applyProtection="0"/>
  </cellStyleXfs>
  <cellXfs count="141">
    <xf numFmtId="0" fontId="0" fillId="0" borderId="0" xfId="0"/>
    <xf numFmtId="0" fontId="6" fillId="3" borderId="9" xfId="1" applyFont="1" applyFill="1" applyBorder="1"/>
    <xf numFmtId="0" fontId="6" fillId="3" borderId="0" xfId="1" applyFont="1" applyFill="1" applyBorder="1" applyAlignment="1">
      <alignment horizontal="right"/>
    </xf>
    <xf numFmtId="0" fontId="6" fillId="3" borderId="0" xfId="1" applyFont="1" applyFill="1" applyBorder="1" applyAlignment="1">
      <alignment horizontal="center" vertical="center"/>
    </xf>
    <xf numFmtId="0" fontId="6" fillId="3" borderId="10" xfId="1" applyFont="1" applyFill="1" applyBorder="1" applyAlignment="1">
      <alignment horizontal="center"/>
    </xf>
    <xf numFmtId="0" fontId="7" fillId="0" borderId="0" xfId="0" applyFont="1"/>
    <xf numFmtId="0" fontId="8" fillId="7" borderId="29" xfId="3" applyFont="1" applyFill="1" applyBorder="1" applyProtection="1"/>
    <xf numFmtId="0" fontId="8" fillId="7" borderId="1" xfId="3" applyFont="1" applyFill="1" applyAlignment="1" applyProtection="1">
      <alignment horizontal="right"/>
    </xf>
    <xf numFmtId="0" fontId="8" fillId="7" borderId="15" xfId="3" applyFont="1" applyFill="1" applyBorder="1" applyAlignment="1" applyProtection="1">
      <alignment horizontal="right"/>
    </xf>
    <xf numFmtId="0" fontId="9" fillId="7" borderId="20" xfId="4" applyFont="1" applyFill="1" applyBorder="1" applyAlignment="1">
      <alignment horizontal="right"/>
    </xf>
    <xf numFmtId="0" fontId="8" fillId="14" borderId="29" xfId="3" applyFont="1" applyFill="1" applyBorder="1" applyProtection="1"/>
    <xf numFmtId="0" fontId="8" fillId="3" borderId="1" xfId="3" applyFont="1" applyAlignment="1" applyProtection="1">
      <alignment horizontal="right"/>
    </xf>
    <xf numFmtId="0" fontId="8" fillId="3" borderId="15" xfId="3" applyFont="1" applyBorder="1" applyAlignment="1" applyProtection="1">
      <alignment horizontal="right"/>
    </xf>
    <xf numFmtId="3" fontId="10" fillId="4" borderId="20" xfId="4" applyNumberFormat="1" applyFont="1" applyBorder="1" applyAlignment="1">
      <alignment horizontal="right"/>
    </xf>
    <xf numFmtId="0" fontId="11" fillId="3" borderId="29" xfId="3" applyFont="1" applyBorder="1" applyProtection="1"/>
    <xf numFmtId="0" fontId="11" fillId="3" borderId="1" xfId="3" applyFont="1" applyAlignment="1" applyProtection="1">
      <alignment horizontal="right"/>
    </xf>
    <xf numFmtId="3" fontId="11" fillId="3" borderId="15" xfId="3" applyNumberFormat="1" applyFont="1" applyBorder="1" applyProtection="1"/>
    <xf numFmtId="165" fontId="10" fillId="4" borderId="20" xfId="4" applyNumberFormat="1" applyFont="1" applyBorder="1"/>
    <xf numFmtId="165" fontId="10" fillId="4" borderId="20" xfId="5" applyNumberFormat="1" applyFont="1" applyFill="1" applyBorder="1"/>
    <xf numFmtId="0" fontId="11" fillId="12" borderId="29" xfId="3" applyFont="1" applyFill="1" applyBorder="1" applyProtection="1"/>
    <xf numFmtId="0" fontId="11" fillId="7" borderId="1" xfId="3" applyFont="1" applyFill="1" applyAlignment="1" applyProtection="1">
      <alignment horizontal="right"/>
    </xf>
    <xf numFmtId="3" fontId="11" fillId="7" borderId="15" xfId="3" applyNumberFormat="1" applyFont="1" applyFill="1" applyBorder="1" applyProtection="1"/>
    <xf numFmtId="165" fontId="10" fillId="7" borderId="20" xfId="4" applyNumberFormat="1" applyFont="1" applyFill="1" applyBorder="1"/>
    <xf numFmtId="0" fontId="11" fillId="12" borderId="1" xfId="3" applyFont="1" applyFill="1" applyAlignment="1" applyProtection="1">
      <alignment horizontal="right"/>
    </xf>
    <xf numFmtId="3" fontId="11" fillId="12" borderId="15" xfId="3" applyNumberFormat="1" applyFont="1" applyFill="1" applyBorder="1" applyProtection="1"/>
    <xf numFmtId="165" fontId="10" fillId="9" borderId="20" xfId="4" applyNumberFormat="1" applyFont="1" applyFill="1" applyBorder="1"/>
    <xf numFmtId="3" fontId="11" fillId="3" borderId="15" xfId="3" applyNumberFormat="1" applyFont="1" applyBorder="1" applyAlignment="1" applyProtection="1">
      <alignment horizontal="right"/>
    </xf>
    <xf numFmtId="0" fontId="11" fillId="3" borderId="15" xfId="3" applyFont="1" applyBorder="1" applyProtection="1"/>
    <xf numFmtId="0" fontId="11" fillId="8" borderId="30" xfId="3" applyFont="1" applyFill="1" applyBorder="1" applyProtection="1"/>
    <xf numFmtId="0" fontId="11" fillId="8" borderId="14" xfId="3" applyFont="1" applyFill="1" applyBorder="1" applyAlignment="1" applyProtection="1">
      <alignment horizontal="right"/>
    </xf>
    <xf numFmtId="0" fontId="11" fillId="8" borderId="16" xfId="3" applyFont="1" applyFill="1" applyBorder="1" applyProtection="1"/>
    <xf numFmtId="165" fontId="10" fillId="8" borderId="20" xfId="4" applyNumberFormat="1" applyFont="1" applyFill="1" applyBorder="1"/>
    <xf numFmtId="0" fontId="12" fillId="14" borderId="19" xfId="0" applyFont="1" applyFill="1" applyBorder="1"/>
    <xf numFmtId="0" fontId="7" fillId="8" borderId="9" xfId="0" applyFont="1" applyFill="1" applyBorder="1"/>
    <xf numFmtId="0" fontId="7" fillId="8" borderId="0" xfId="0" applyFont="1" applyFill="1" applyAlignment="1">
      <alignment horizontal="right"/>
    </xf>
    <xf numFmtId="0" fontId="7" fillId="8" borderId="0" xfId="0" applyFont="1" applyFill="1"/>
    <xf numFmtId="0" fontId="7" fillId="12" borderId="0" xfId="0" applyFont="1" applyFill="1" applyAlignment="1">
      <alignment horizontal="right"/>
    </xf>
    <xf numFmtId="0" fontId="7" fillId="12" borderId="0" xfId="0" applyFont="1" applyFill="1"/>
    <xf numFmtId="0" fontId="11" fillId="8" borderId="29" xfId="3" applyFont="1" applyFill="1" applyBorder="1" applyProtection="1"/>
    <xf numFmtId="0" fontId="11" fillId="8" borderId="35" xfId="3" applyFont="1" applyFill="1" applyBorder="1" applyAlignment="1" applyProtection="1">
      <alignment horizontal="right"/>
    </xf>
    <xf numFmtId="0" fontId="11" fillId="8" borderId="15" xfId="3" applyFont="1" applyFill="1" applyBorder="1" applyProtection="1"/>
    <xf numFmtId="0" fontId="11" fillId="12" borderId="32" xfId="3" applyFont="1" applyFill="1" applyBorder="1" applyProtection="1"/>
    <xf numFmtId="0" fontId="11" fillId="8" borderId="1" xfId="3" applyFont="1" applyFill="1" applyAlignment="1" applyProtection="1">
      <alignment horizontal="right"/>
    </xf>
    <xf numFmtId="3" fontId="11" fillId="8" borderId="15" xfId="3" applyNumberFormat="1" applyFont="1" applyFill="1" applyBorder="1" applyProtection="1"/>
    <xf numFmtId="0" fontId="11" fillId="12" borderId="15" xfId="3" applyFont="1" applyFill="1" applyBorder="1" applyAlignment="1" applyProtection="1">
      <alignment horizontal="right"/>
    </xf>
    <xf numFmtId="0" fontId="11" fillId="3" borderId="29" xfId="3" applyFont="1" applyBorder="1" applyAlignment="1" applyProtection="1">
      <alignment horizontal="left"/>
    </xf>
    <xf numFmtId="0" fontId="11" fillId="3" borderId="1" xfId="3" applyFont="1" applyAlignment="1" applyProtection="1">
      <alignment horizontal="left"/>
    </xf>
    <xf numFmtId="0" fontId="11" fillId="3" borderId="16" xfId="3" applyFont="1" applyBorder="1" applyAlignment="1" applyProtection="1">
      <alignment horizontal="right"/>
    </xf>
    <xf numFmtId="165" fontId="10" fillId="4" borderId="22" xfId="4" applyNumberFormat="1" applyFont="1" applyBorder="1"/>
    <xf numFmtId="0" fontId="11" fillId="3" borderId="29" xfId="3" applyFont="1" applyBorder="1" applyAlignment="1" applyProtection="1">
      <alignment horizontal="right"/>
    </xf>
    <xf numFmtId="0" fontId="11" fillId="3" borderId="15" xfId="3" applyFont="1" applyBorder="1" applyAlignment="1" applyProtection="1">
      <alignment horizontal="right"/>
    </xf>
    <xf numFmtId="0" fontId="11" fillId="7" borderId="23" xfId="3" applyFont="1" applyFill="1" applyBorder="1" applyAlignment="1" applyProtection="1">
      <alignment horizontal="right"/>
    </xf>
    <xf numFmtId="0" fontId="7" fillId="5" borderId="0" xfId="0" applyFont="1" applyFill="1" applyAlignment="1">
      <alignment horizontal="left" vertical="center" wrapText="1"/>
    </xf>
    <xf numFmtId="0" fontId="7" fillId="5" borderId="0" xfId="0" applyFont="1" applyFill="1"/>
    <xf numFmtId="0" fontId="7" fillId="5" borderId="9" xfId="0" applyFont="1" applyFill="1" applyBorder="1"/>
    <xf numFmtId="0" fontId="7" fillId="5" borderId="10" xfId="0" applyFont="1" applyFill="1" applyBorder="1"/>
    <xf numFmtId="0" fontId="6" fillId="3" borderId="27" xfId="1" applyFont="1" applyFill="1" applyBorder="1" applyAlignment="1">
      <alignment horizontal="right"/>
    </xf>
    <xf numFmtId="0" fontId="6" fillId="3" borderId="27" xfId="1" applyFont="1" applyFill="1" applyBorder="1" applyAlignment="1">
      <alignment horizontal="center" vertical="center"/>
    </xf>
    <xf numFmtId="0" fontId="6" fillId="3" borderId="28" xfId="1" applyFont="1" applyFill="1" applyBorder="1" applyAlignment="1">
      <alignment horizontal="center"/>
    </xf>
    <xf numFmtId="0" fontId="8" fillId="3" borderId="29" xfId="3" applyFont="1" applyBorder="1" applyProtection="1"/>
    <xf numFmtId="0" fontId="9" fillId="4" borderId="18" xfId="4" applyFont="1" applyBorder="1" applyAlignment="1">
      <alignment horizontal="right"/>
    </xf>
    <xf numFmtId="0" fontId="8" fillId="13" borderId="29" xfId="3" applyFont="1" applyFill="1" applyBorder="1" applyProtection="1"/>
    <xf numFmtId="0" fontId="8" fillId="13" borderId="1" xfId="3" applyFont="1" applyFill="1" applyAlignment="1" applyProtection="1">
      <alignment horizontal="right"/>
    </xf>
    <xf numFmtId="0" fontId="8" fillId="13" borderId="15" xfId="3" applyFont="1" applyFill="1" applyBorder="1" applyAlignment="1" applyProtection="1">
      <alignment horizontal="right"/>
    </xf>
    <xf numFmtId="0" fontId="9" fillId="13" borderId="20" xfId="4" applyFont="1" applyFill="1" applyBorder="1" applyAlignment="1">
      <alignment horizontal="right"/>
    </xf>
    <xf numFmtId="0" fontId="10" fillId="9" borderId="20" xfId="0" applyFont="1" applyFill="1" applyBorder="1"/>
    <xf numFmtId="165" fontId="10" fillId="9" borderId="20" xfId="0" applyNumberFormat="1" applyFont="1" applyFill="1" applyBorder="1"/>
    <xf numFmtId="0" fontId="10" fillId="8" borderId="20" xfId="0" applyFont="1" applyFill="1" applyBorder="1"/>
    <xf numFmtId="165" fontId="9" fillId="7" borderId="25" xfId="2" applyNumberFormat="1" applyFont="1" applyFill="1" applyBorder="1"/>
    <xf numFmtId="0" fontId="11" fillId="15" borderId="29" xfId="3" applyFont="1" applyFill="1" applyBorder="1" applyProtection="1"/>
    <xf numFmtId="0" fontId="7" fillId="15" borderId="9" xfId="0" applyFont="1" applyFill="1" applyBorder="1"/>
    <xf numFmtId="0" fontId="7" fillId="15" borderId="0" xfId="0" applyFont="1" applyFill="1"/>
    <xf numFmtId="0" fontId="7" fillId="15" borderId="33" xfId="0" applyFont="1" applyFill="1" applyBorder="1"/>
    <xf numFmtId="0" fontId="13" fillId="15" borderId="3" xfId="0" applyFont="1" applyFill="1" applyBorder="1" applyAlignment="1">
      <alignment horizontal="right"/>
    </xf>
    <xf numFmtId="3" fontId="11" fillId="15" borderId="33" xfId="3" applyNumberFormat="1" applyFont="1" applyFill="1" applyBorder="1" applyAlignment="1" applyProtection="1">
      <alignment horizontal="right"/>
    </xf>
    <xf numFmtId="0" fontId="13" fillId="15" borderId="5" xfId="0" applyFont="1" applyFill="1" applyBorder="1" applyAlignment="1">
      <alignment horizontal="right"/>
    </xf>
    <xf numFmtId="0" fontId="13" fillId="15" borderId="3" xfId="0" applyFont="1" applyFill="1" applyBorder="1"/>
    <xf numFmtId="3" fontId="7" fillId="15" borderId="20" xfId="0" applyNumberFormat="1" applyFont="1" applyFill="1" applyBorder="1"/>
    <xf numFmtId="3" fontId="7" fillId="15" borderId="0" xfId="0" applyNumberFormat="1" applyFont="1" applyFill="1"/>
    <xf numFmtId="0" fontId="11" fillId="15" borderId="15" xfId="3" applyFont="1" applyFill="1" applyBorder="1" applyProtection="1"/>
    <xf numFmtId="0" fontId="11" fillId="15" borderId="1" xfId="3" applyFont="1" applyFill="1" applyAlignment="1" applyProtection="1">
      <alignment horizontal="right"/>
    </xf>
    <xf numFmtId="0" fontId="13" fillId="15" borderId="34" xfId="0" applyFont="1" applyFill="1" applyBorder="1" applyAlignment="1">
      <alignment horizontal="right"/>
    </xf>
    <xf numFmtId="0" fontId="7" fillId="15" borderId="1" xfId="0" applyFont="1" applyFill="1" applyBorder="1"/>
    <xf numFmtId="0" fontId="7" fillId="15" borderId="32" xfId="0" applyFont="1" applyFill="1" applyBorder="1"/>
    <xf numFmtId="0" fontId="13" fillId="15" borderId="19" xfId="0" applyFont="1" applyFill="1" applyBorder="1"/>
    <xf numFmtId="0" fontId="13" fillId="15" borderId="5" xfId="0" applyFont="1" applyFill="1" applyBorder="1"/>
    <xf numFmtId="0" fontId="14" fillId="3" borderId="26" xfId="1" applyFont="1" applyFill="1" applyBorder="1"/>
    <xf numFmtId="0" fontId="3" fillId="14" borderId="29" xfId="3" applyFill="1" applyBorder="1" applyProtection="1"/>
    <xf numFmtId="3" fontId="11" fillId="15" borderId="15" xfId="3" applyNumberFormat="1" applyFont="1" applyFill="1" applyBorder="1" applyProtection="1"/>
    <xf numFmtId="0" fontId="15" fillId="15" borderId="29" xfId="3" applyFont="1" applyFill="1" applyBorder="1" applyProtection="1"/>
    <xf numFmtId="0" fontId="15" fillId="15" borderId="1" xfId="3" applyFont="1" applyFill="1" applyAlignment="1" applyProtection="1">
      <alignment horizontal="right"/>
    </xf>
    <xf numFmtId="0" fontId="16" fillId="0" borderId="0" xfId="0" applyFont="1"/>
    <xf numFmtId="166" fontId="6" fillId="3" borderId="27" xfId="1" applyNumberFormat="1" applyFont="1" applyFill="1" applyBorder="1" applyAlignment="1">
      <alignment horizontal="center"/>
    </xf>
    <xf numFmtId="166" fontId="6" fillId="3" borderId="0" xfId="1" applyNumberFormat="1" applyFont="1" applyFill="1" applyBorder="1" applyAlignment="1">
      <alignment horizontal="center"/>
    </xf>
    <xf numFmtId="166" fontId="9" fillId="4" borderId="17" xfId="4" applyNumberFormat="1" applyFont="1" applyBorder="1" applyAlignment="1">
      <alignment horizontal="right"/>
    </xf>
    <xf numFmtId="166" fontId="9" fillId="13" borderId="19" xfId="4" applyNumberFormat="1" applyFont="1" applyFill="1" applyBorder="1" applyAlignment="1">
      <alignment horizontal="right"/>
    </xf>
    <xf numFmtId="166" fontId="9" fillId="7" borderId="19" xfId="4" applyNumberFormat="1" applyFont="1" applyFill="1" applyBorder="1" applyAlignment="1">
      <alignment horizontal="right"/>
    </xf>
    <xf numFmtId="166" fontId="10" fillId="4" borderId="19" xfId="4" applyNumberFormat="1" applyFont="1" applyBorder="1"/>
    <xf numFmtId="166" fontId="9" fillId="6" borderId="19" xfId="4" applyNumberFormat="1" applyFont="1" applyFill="1" applyBorder="1" applyProtection="1">
      <protection locked="0"/>
    </xf>
    <xf numFmtId="166" fontId="9" fillId="7" borderId="19" xfId="4" applyNumberFormat="1" applyFont="1" applyFill="1" applyBorder="1" applyProtection="1">
      <protection locked="0"/>
    </xf>
    <xf numFmtId="166" fontId="9" fillId="9" borderId="19" xfId="4" applyNumberFormat="1" applyFont="1" applyFill="1" applyBorder="1" applyProtection="1">
      <protection locked="0"/>
    </xf>
    <xf numFmtId="166" fontId="9" fillId="8" borderId="19" xfId="4" applyNumberFormat="1" applyFont="1" applyFill="1" applyBorder="1" applyProtection="1">
      <protection locked="0"/>
    </xf>
    <xf numFmtId="166" fontId="9" fillId="9" borderId="36" xfId="4" applyNumberFormat="1" applyFont="1" applyFill="1" applyBorder="1" applyProtection="1">
      <protection locked="0"/>
    </xf>
    <xf numFmtId="166" fontId="9" fillId="6" borderId="36" xfId="4" applyNumberFormat="1" applyFont="1" applyFill="1" applyBorder="1" applyProtection="1">
      <protection locked="0"/>
    </xf>
    <xf numFmtId="166" fontId="7" fillId="8" borderId="19" xfId="0" applyNumberFormat="1" applyFont="1" applyFill="1" applyBorder="1"/>
    <xf numFmtId="166" fontId="7" fillId="9" borderId="19" xfId="0" applyNumberFormat="1" applyFont="1" applyFill="1" applyBorder="1"/>
    <xf numFmtId="166" fontId="9" fillId="10" borderId="19" xfId="4" applyNumberFormat="1" applyFont="1" applyFill="1" applyBorder="1" applyAlignment="1" applyProtection="1">
      <alignment horizontal="right"/>
      <protection locked="0"/>
    </xf>
    <xf numFmtId="166" fontId="9" fillId="11" borderId="21" xfId="4" applyNumberFormat="1" applyFont="1" applyFill="1" applyBorder="1" applyProtection="1">
      <protection locked="0"/>
    </xf>
    <xf numFmtId="166" fontId="9" fillId="7" borderId="24" xfId="4" applyNumberFormat="1" applyFont="1" applyFill="1" applyBorder="1" applyAlignment="1">
      <alignment horizontal="right"/>
    </xf>
    <xf numFmtId="166" fontId="7" fillId="5" borderId="0" xfId="0" applyNumberFormat="1" applyFont="1" applyFill="1"/>
    <xf numFmtId="166" fontId="7" fillId="0" borderId="0" xfId="0" applyNumberFormat="1" applyFont="1"/>
    <xf numFmtId="0" fontId="15" fillId="12" borderId="1" xfId="3" applyFont="1" applyFill="1" applyAlignment="1" applyProtection="1">
      <alignment horizontal="right"/>
    </xf>
    <xf numFmtId="0" fontId="18" fillId="15" borderId="19" xfId="0" applyFont="1" applyFill="1" applyBorder="1"/>
    <xf numFmtId="0" fontId="19" fillId="14" borderId="19" xfId="0" applyFont="1" applyFill="1" applyBorder="1"/>
    <xf numFmtId="0" fontId="20" fillId="14" borderId="5" xfId="0" applyFont="1" applyFill="1" applyBorder="1"/>
    <xf numFmtId="0" fontId="15" fillId="12" borderId="29" xfId="3" applyFont="1" applyFill="1" applyBorder="1" applyAlignment="1" applyProtection="1">
      <alignment horizontal="left"/>
    </xf>
    <xf numFmtId="0" fontId="15" fillId="3" borderId="29" xfId="3" applyFont="1" applyBorder="1" applyProtection="1"/>
    <xf numFmtId="0" fontId="7" fillId="5" borderId="9" xfId="0" applyFont="1" applyFill="1" applyBorder="1" applyAlignment="1">
      <alignment horizontal="left" vertical="center" wrapText="1"/>
    </xf>
    <xf numFmtId="0" fontId="7" fillId="5" borderId="0" xfId="0" applyFont="1" applyFill="1" applyAlignment="1">
      <alignment horizontal="left" vertical="center" wrapText="1"/>
    </xf>
    <xf numFmtId="0" fontId="7" fillId="5" borderId="10" xfId="0" applyFont="1" applyFill="1" applyBorder="1" applyAlignment="1">
      <alignment horizontal="left" vertical="center" wrapText="1"/>
    </xf>
    <xf numFmtId="164" fontId="7" fillId="6" borderId="3" xfId="0" applyNumberFormat="1" applyFont="1" applyFill="1" applyBorder="1" applyAlignment="1" applyProtection="1">
      <alignment horizontal="center"/>
      <protection locked="0"/>
    </xf>
    <xf numFmtId="164" fontId="7" fillId="6" borderId="4" xfId="0" applyNumberFormat="1" applyFont="1" applyFill="1" applyBorder="1" applyAlignment="1" applyProtection="1">
      <alignment horizontal="center"/>
      <protection locked="0"/>
    </xf>
    <xf numFmtId="164" fontId="7" fillId="6" borderId="31" xfId="0" applyNumberFormat="1" applyFont="1" applyFill="1" applyBorder="1" applyAlignment="1" applyProtection="1">
      <alignment horizontal="center"/>
      <protection locked="0"/>
    </xf>
    <xf numFmtId="49" fontId="7" fillId="6" borderId="3" xfId="0" applyNumberFormat="1" applyFont="1" applyFill="1" applyBorder="1" applyAlignment="1" applyProtection="1">
      <alignment horizontal="center"/>
      <protection locked="0"/>
    </xf>
    <xf numFmtId="49" fontId="7" fillId="6" borderId="4" xfId="0" applyNumberFormat="1" applyFont="1" applyFill="1" applyBorder="1" applyAlignment="1" applyProtection="1">
      <alignment horizontal="center"/>
      <protection locked="0"/>
    </xf>
    <xf numFmtId="49" fontId="7" fillId="6" borderId="31" xfId="0" applyNumberFormat="1" applyFont="1" applyFill="1" applyBorder="1" applyAlignment="1" applyProtection="1">
      <alignment horizontal="center"/>
      <protection locked="0"/>
    </xf>
    <xf numFmtId="49" fontId="17" fillId="0" borderId="11" xfId="0" applyNumberFormat="1" applyFont="1" applyBorder="1" applyAlignment="1">
      <alignment horizontal="left" vertical="top" wrapText="1"/>
    </xf>
    <xf numFmtId="49" fontId="7" fillId="0" borderId="12" xfId="0" applyNumberFormat="1" applyFont="1" applyBorder="1" applyAlignment="1">
      <alignment horizontal="left" vertical="top" wrapText="1"/>
    </xf>
    <xf numFmtId="49" fontId="7" fillId="0" borderId="13" xfId="0" applyNumberFormat="1" applyFont="1" applyBorder="1" applyAlignment="1">
      <alignment horizontal="left" vertical="top" wrapText="1"/>
    </xf>
    <xf numFmtId="44" fontId="7" fillId="6" borderId="6" xfId="5" applyFont="1" applyFill="1" applyBorder="1" applyAlignment="1" applyProtection="1">
      <alignment horizontal="center"/>
      <protection locked="0"/>
    </xf>
    <xf numFmtId="44" fontId="7" fillId="6" borderId="7" xfId="5" applyFont="1" applyFill="1" applyBorder="1" applyAlignment="1" applyProtection="1">
      <alignment horizontal="center"/>
      <protection locked="0"/>
    </xf>
    <xf numFmtId="44" fontId="7" fillId="6" borderId="8" xfId="5" applyFont="1" applyFill="1" applyBorder="1" applyAlignment="1" applyProtection="1">
      <alignment horizontal="center"/>
      <protection locked="0"/>
    </xf>
    <xf numFmtId="44" fontId="7" fillId="6" borderId="9" xfId="5" applyFont="1" applyFill="1" applyBorder="1" applyAlignment="1" applyProtection="1">
      <alignment horizontal="center"/>
      <protection locked="0"/>
    </xf>
    <xf numFmtId="44" fontId="7" fillId="6" borderId="0" xfId="5" applyFont="1" applyFill="1" applyBorder="1" applyAlignment="1" applyProtection="1">
      <alignment horizontal="center"/>
      <protection locked="0"/>
    </xf>
    <xf numFmtId="44" fontId="7" fillId="6" borderId="10" xfId="5" applyFont="1" applyFill="1" applyBorder="1" applyAlignment="1" applyProtection="1">
      <alignment horizontal="center"/>
      <protection locked="0"/>
    </xf>
    <xf numFmtId="44" fontId="7" fillId="6" borderId="11" xfId="5" applyFont="1" applyFill="1" applyBorder="1" applyAlignment="1" applyProtection="1">
      <alignment horizontal="center"/>
      <protection locked="0"/>
    </xf>
    <xf numFmtId="44" fontId="7" fillId="6" borderId="12" xfId="5" applyFont="1" applyFill="1" applyBorder="1" applyAlignment="1" applyProtection="1">
      <alignment horizontal="center"/>
      <protection locked="0"/>
    </xf>
    <xf numFmtId="44" fontId="7" fillId="6" borderId="13" xfId="5" applyFont="1" applyFill="1" applyBorder="1" applyAlignment="1" applyProtection="1">
      <alignment horizontal="center"/>
      <protection locked="0"/>
    </xf>
    <xf numFmtId="49" fontId="7" fillId="6" borderId="3" xfId="0" applyNumberFormat="1" applyFont="1" applyFill="1" applyBorder="1" applyAlignment="1" applyProtection="1">
      <alignment horizontal="left"/>
      <protection locked="0"/>
    </xf>
    <xf numFmtId="49" fontId="7" fillId="6" borderId="4" xfId="0" applyNumberFormat="1" applyFont="1" applyFill="1" applyBorder="1" applyAlignment="1" applyProtection="1">
      <alignment horizontal="left"/>
      <protection locked="0"/>
    </xf>
    <xf numFmtId="49" fontId="7" fillId="6" borderId="31" xfId="0" applyNumberFormat="1" applyFont="1" applyFill="1" applyBorder="1" applyAlignment="1" applyProtection="1">
      <alignment horizontal="left"/>
      <protection locked="0"/>
    </xf>
  </cellXfs>
  <cellStyles count="6">
    <cellStyle name="Controlecel" xfId="4" builtinId="23"/>
    <cellStyle name="Neutraal" xfId="2" builtinId="28"/>
    <cellStyle name="Standaard" xfId="0" builtinId="0"/>
    <cellStyle name="Titel" xfId="1" builtinId="15"/>
    <cellStyle name="Uitvoer" xfId="3" builtinId="21"/>
    <cellStyle name="Valuta" xfId="5" builtinId="4"/>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3"/>
  <sheetViews>
    <sheetView tabSelected="1" zoomScaleNormal="100" workbookViewId="0">
      <selection activeCell="A26" sqref="A26"/>
    </sheetView>
  </sheetViews>
  <sheetFormatPr defaultColWidth="9.140625" defaultRowHeight="12.75" x14ac:dyDescent="0.2"/>
  <cols>
    <col min="1" max="1" width="67.5703125" style="5" customWidth="1"/>
    <col min="2" max="2" width="28.140625" style="5" customWidth="1"/>
    <col min="3" max="3" width="35.42578125" style="5" customWidth="1"/>
    <col min="4" max="4" width="26.7109375" style="110" customWidth="1"/>
    <col min="5" max="5" width="39.5703125" style="5" customWidth="1"/>
    <col min="6" max="16384" width="9.140625" style="5"/>
  </cols>
  <sheetData>
    <row r="1" spans="1:5" ht="18" x14ac:dyDescent="0.25">
      <c r="A1" s="86" t="s">
        <v>69</v>
      </c>
      <c r="B1" s="56"/>
      <c r="C1" s="57"/>
      <c r="D1" s="92"/>
      <c r="E1" s="58"/>
    </row>
    <row r="2" spans="1:5" x14ac:dyDescent="0.2">
      <c r="A2" s="1" t="s">
        <v>54</v>
      </c>
      <c r="B2" s="2"/>
      <c r="C2" s="3"/>
      <c r="D2" s="93"/>
      <c r="E2" s="4"/>
    </row>
    <row r="3" spans="1:5" x14ac:dyDescent="0.2">
      <c r="A3" s="1"/>
      <c r="B3" s="2"/>
      <c r="C3" s="3"/>
      <c r="D3" s="93"/>
      <c r="E3" s="4"/>
    </row>
    <row r="4" spans="1:5" x14ac:dyDescent="0.2">
      <c r="A4" s="59" t="s">
        <v>0</v>
      </c>
      <c r="B4" s="11" t="s">
        <v>1</v>
      </c>
      <c r="C4" s="12" t="s">
        <v>2</v>
      </c>
      <c r="D4" s="94" t="s">
        <v>3</v>
      </c>
      <c r="E4" s="60" t="s">
        <v>4</v>
      </c>
    </row>
    <row r="5" spans="1:5" x14ac:dyDescent="0.2">
      <c r="A5" s="61"/>
      <c r="B5" s="62"/>
      <c r="C5" s="63"/>
      <c r="D5" s="95"/>
      <c r="E5" s="64"/>
    </row>
    <row r="6" spans="1:5" x14ac:dyDescent="0.2">
      <c r="A6" s="6" t="s">
        <v>5</v>
      </c>
      <c r="B6" s="7"/>
      <c r="C6" s="8"/>
      <c r="D6" s="96"/>
      <c r="E6" s="9"/>
    </row>
    <row r="7" spans="1:5" x14ac:dyDescent="0.2">
      <c r="A7" s="87" t="s">
        <v>65</v>
      </c>
      <c r="B7" s="11"/>
      <c r="C7" s="12"/>
      <c r="D7" s="97"/>
      <c r="E7" s="13"/>
    </row>
    <row r="8" spans="1:5" x14ac:dyDescent="0.2">
      <c r="A8" s="116" t="s">
        <v>66</v>
      </c>
      <c r="B8" s="15" t="s">
        <v>6</v>
      </c>
      <c r="C8" s="16">
        <v>33770</v>
      </c>
      <c r="D8" s="98"/>
      <c r="E8" s="17">
        <f t="shared" ref="E8:E13" si="0">SUM(C8*D8)</f>
        <v>0</v>
      </c>
    </row>
    <row r="9" spans="1:5" x14ac:dyDescent="0.2">
      <c r="A9" s="14"/>
      <c r="B9" s="15" t="s">
        <v>7</v>
      </c>
      <c r="C9" s="16">
        <v>30865</v>
      </c>
      <c r="D9" s="98"/>
      <c r="E9" s="17">
        <f t="shared" si="0"/>
        <v>0</v>
      </c>
    </row>
    <row r="10" spans="1:5" x14ac:dyDescent="0.2">
      <c r="A10" s="14"/>
      <c r="B10" s="15" t="s">
        <v>8</v>
      </c>
      <c r="C10" s="16">
        <v>443</v>
      </c>
      <c r="D10" s="98"/>
      <c r="E10" s="17">
        <f t="shared" si="0"/>
        <v>0</v>
      </c>
    </row>
    <row r="11" spans="1:5" x14ac:dyDescent="0.2">
      <c r="A11" s="14"/>
      <c r="B11" s="15" t="s">
        <v>9</v>
      </c>
      <c r="C11" s="16">
        <v>288</v>
      </c>
      <c r="D11" s="98"/>
      <c r="E11" s="17">
        <f t="shared" si="0"/>
        <v>0</v>
      </c>
    </row>
    <row r="12" spans="1:5" x14ac:dyDescent="0.2">
      <c r="A12" s="14"/>
      <c r="B12" s="15" t="s">
        <v>10</v>
      </c>
      <c r="C12" s="16">
        <v>0</v>
      </c>
      <c r="D12" s="98"/>
      <c r="E12" s="18">
        <f t="shared" si="0"/>
        <v>0</v>
      </c>
    </row>
    <row r="13" spans="1:5" x14ac:dyDescent="0.2">
      <c r="A13" s="14"/>
      <c r="B13" s="15" t="s">
        <v>11</v>
      </c>
      <c r="C13" s="16">
        <v>0</v>
      </c>
      <c r="D13" s="98"/>
      <c r="E13" s="18">
        <f t="shared" si="0"/>
        <v>0</v>
      </c>
    </row>
    <row r="14" spans="1:5" x14ac:dyDescent="0.2">
      <c r="A14" s="10" t="s">
        <v>53</v>
      </c>
      <c r="B14" s="15"/>
      <c r="C14" s="16"/>
      <c r="D14" s="98"/>
      <c r="E14" s="17"/>
    </row>
    <row r="15" spans="1:5" x14ac:dyDescent="0.2">
      <c r="A15" s="14" t="s">
        <v>12</v>
      </c>
      <c r="B15" s="15" t="s">
        <v>6</v>
      </c>
      <c r="C15" s="16">
        <v>43206</v>
      </c>
      <c r="D15" s="98"/>
      <c r="E15" s="17">
        <f t="shared" ref="E15:E93" si="1">SUM(D15*C15)</f>
        <v>0</v>
      </c>
    </row>
    <row r="16" spans="1:5" x14ac:dyDescent="0.2">
      <c r="A16" s="14"/>
      <c r="B16" s="15" t="s">
        <v>7</v>
      </c>
      <c r="C16" s="16">
        <v>7210</v>
      </c>
      <c r="D16" s="98"/>
      <c r="E16" s="17">
        <f t="shared" si="1"/>
        <v>0</v>
      </c>
    </row>
    <row r="17" spans="1:5" x14ac:dyDescent="0.2">
      <c r="A17" s="14"/>
      <c r="B17" s="15" t="s">
        <v>8</v>
      </c>
      <c r="C17" s="16">
        <v>0</v>
      </c>
      <c r="D17" s="98"/>
      <c r="E17" s="17">
        <f t="shared" si="1"/>
        <v>0</v>
      </c>
    </row>
    <row r="18" spans="1:5" x14ac:dyDescent="0.2">
      <c r="A18" s="14"/>
      <c r="B18" s="15" t="s">
        <v>9</v>
      </c>
      <c r="C18" s="16">
        <v>0</v>
      </c>
      <c r="D18" s="98"/>
      <c r="E18" s="17">
        <f t="shared" si="1"/>
        <v>0</v>
      </c>
    </row>
    <row r="19" spans="1:5" x14ac:dyDescent="0.2">
      <c r="A19" s="14"/>
      <c r="B19" s="15" t="s">
        <v>10</v>
      </c>
      <c r="C19" s="16">
        <v>0</v>
      </c>
      <c r="D19" s="98"/>
      <c r="E19" s="17">
        <f t="shared" si="1"/>
        <v>0</v>
      </c>
    </row>
    <row r="20" spans="1:5" x14ac:dyDescent="0.2">
      <c r="A20" s="14"/>
      <c r="B20" s="15" t="s">
        <v>13</v>
      </c>
      <c r="C20" s="16">
        <v>0</v>
      </c>
      <c r="D20" s="98"/>
      <c r="E20" s="17">
        <f t="shared" si="1"/>
        <v>0</v>
      </c>
    </row>
    <row r="21" spans="1:5" x14ac:dyDescent="0.2">
      <c r="A21" s="14" t="s">
        <v>14</v>
      </c>
      <c r="B21" s="15" t="s">
        <v>6</v>
      </c>
      <c r="C21" s="16">
        <v>60898</v>
      </c>
      <c r="D21" s="98"/>
      <c r="E21" s="17">
        <f t="shared" si="1"/>
        <v>0</v>
      </c>
    </row>
    <row r="22" spans="1:5" x14ac:dyDescent="0.2">
      <c r="A22" s="14"/>
      <c r="B22" s="15" t="s">
        <v>7</v>
      </c>
      <c r="C22" s="16">
        <v>52841</v>
      </c>
      <c r="D22" s="98"/>
      <c r="E22" s="17">
        <f t="shared" si="1"/>
        <v>0</v>
      </c>
    </row>
    <row r="23" spans="1:5" x14ac:dyDescent="0.2">
      <c r="A23" s="69"/>
      <c r="B23" s="15" t="s">
        <v>8</v>
      </c>
      <c r="C23" s="16">
        <v>0</v>
      </c>
      <c r="D23" s="98"/>
      <c r="E23" s="17">
        <f t="shared" si="1"/>
        <v>0</v>
      </c>
    </row>
    <row r="24" spans="1:5" x14ac:dyDescent="0.2">
      <c r="A24" s="14"/>
      <c r="B24" s="15" t="s">
        <v>9</v>
      </c>
      <c r="C24" s="16">
        <v>0</v>
      </c>
      <c r="D24" s="98"/>
      <c r="E24" s="17">
        <f t="shared" si="1"/>
        <v>0</v>
      </c>
    </row>
    <row r="25" spans="1:5" x14ac:dyDescent="0.2">
      <c r="A25" s="14"/>
      <c r="B25" s="15" t="s">
        <v>10</v>
      </c>
      <c r="C25" s="16">
        <v>0</v>
      </c>
      <c r="D25" s="98"/>
      <c r="E25" s="17">
        <f t="shared" si="1"/>
        <v>0</v>
      </c>
    </row>
    <row r="26" spans="1:5" x14ac:dyDescent="0.2">
      <c r="A26" s="19"/>
      <c r="B26" s="15" t="s">
        <v>11</v>
      </c>
      <c r="C26" s="16">
        <v>0</v>
      </c>
      <c r="D26" s="98"/>
      <c r="E26" s="17">
        <f t="shared" si="1"/>
        <v>0</v>
      </c>
    </row>
    <row r="27" spans="1:5" x14ac:dyDescent="0.2">
      <c r="A27" s="6" t="s">
        <v>70</v>
      </c>
      <c r="B27" s="20"/>
      <c r="C27" s="21"/>
      <c r="D27" s="99"/>
      <c r="E27" s="22"/>
    </row>
    <row r="28" spans="1:5" x14ac:dyDescent="0.2">
      <c r="A28" s="10" t="s">
        <v>15</v>
      </c>
      <c r="B28" s="23"/>
      <c r="C28" s="24"/>
      <c r="D28" s="100"/>
      <c r="E28" s="25"/>
    </row>
    <row r="29" spans="1:5" x14ac:dyDescent="0.2">
      <c r="A29" s="14" t="s">
        <v>16</v>
      </c>
      <c r="B29" s="15" t="s">
        <v>6</v>
      </c>
      <c r="C29" s="26">
        <v>0</v>
      </c>
      <c r="D29" s="98"/>
      <c r="E29" s="17">
        <f t="shared" si="1"/>
        <v>0</v>
      </c>
    </row>
    <row r="30" spans="1:5" x14ac:dyDescent="0.2">
      <c r="A30" s="70"/>
      <c r="B30" s="15" t="s">
        <v>7</v>
      </c>
      <c r="C30" s="26">
        <v>0</v>
      </c>
      <c r="D30" s="98"/>
      <c r="E30" s="17">
        <f t="shared" si="1"/>
        <v>0</v>
      </c>
    </row>
    <row r="31" spans="1:5" x14ac:dyDescent="0.2">
      <c r="A31" s="10" t="s">
        <v>15</v>
      </c>
      <c r="B31" s="15"/>
      <c r="C31" s="27"/>
      <c r="D31" s="100"/>
      <c r="E31" s="17"/>
    </row>
    <row r="32" spans="1:5" x14ac:dyDescent="0.2">
      <c r="A32" s="14" t="s">
        <v>17</v>
      </c>
      <c r="B32" s="15" t="s">
        <v>6</v>
      </c>
      <c r="C32" s="26">
        <v>5025</v>
      </c>
      <c r="D32" s="98"/>
      <c r="E32" s="17">
        <f t="shared" si="1"/>
        <v>0</v>
      </c>
    </row>
    <row r="33" spans="1:5" x14ac:dyDescent="0.2">
      <c r="A33" s="14"/>
      <c r="B33" s="15" t="s">
        <v>7</v>
      </c>
      <c r="C33" s="27"/>
      <c r="D33" s="98"/>
      <c r="E33" s="17">
        <f>SUM(D33*C33)</f>
        <v>0</v>
      </c>
    </row>
    <row r="34" spans="1:5" x14ac:dyDescent="0.2">
      <c r="A34" s="10" t="s">
        <v>18</v>
      </c>
      <c r="B34" s="15"/>
      <c r="C34" s="26"/>
      <c r="D34" s="100"/>
      <c r="E34" s="17"/>
    </row>
    <row r="35" spans="1:5" x14ac:dyDescent="0.2">
      <c r="A35" s="14" t="s">
        <v>19</v>
      </c>
      <c r="B35" s="15" t="s">
        <v>20</v>
      </c>
      <c r="C35" s="26">
        <v>48839</v>
      </c>
      <c r="D35" s="98"/>
      <c r="E35" s="17">
        <f t="shared" si="1"/>
        <v>0</v>
      </c>
    </row>
    <row r="36" spans="1:5" x14ac:dyDescent="0.2">
      <c r="A36" s="14"/>
      <c r="B36" s="15" t="s">
        <v>8</v>
      </c>
      <c r="C36" s="26">
        <v>320</v>
      </c>
      <c r="D36" s="98"/>
      <c r="E36" s="17">
        <f t="shared" si="1"/>
        <v>0</v>
      </c>
    </row>
    <row r="37" spans="1:5" x14ac:dyDescent="0.2">
      <c r="A37" s="14"/>
      <c r="B37" s="15" t="s">
        <v>9</v>
      </c>
      <c r="C37" s="26">
        <v>0</v>
      </c>
      <c r="D37" s="98"/>
      <c r="E37" s="17">
        <f t="shared" si="1"/>
        <v>0</v>
      </c>
    </row>
    <row r="38" spans="1:5" x14ac:dyDescent="0.2">
      <c r="A38" s="28"/>
      <c r="B38" s="29"/>
      <c r="C38" s="30"/>
      <c r="D38" s="101"/>
      <c r="E38" s="31"/>
    </row>
    <row r="39" spans="1:5" x14ac:dyDescent="0.2">
      <c r="A39" s="113" t="s">
        <v>62</v>
      </c>
      <c r="B39" s="71"/>
      <c r="C39" s="72"/>
      <c r="D39" s="102"/>
      <c r="E39" s="65"/>
    </row>
    <row r="40" spans="1:5" x14ac:dyDescent="0.2">
      <c r="A40" s="112" t="s">
        <v>61</v>
      </c>
      <c r="B40" s="73" t="s">
        <v>21</v>
      </c>
      <c r="C40" s="74">
        <v>614</v>
      </c>
      <c r="D40" s="103"/>
      <c r="E40" s="66">
        <f>SUM(D40*C40)</f>
        <v>0</v>
      </c>
    </row>
    <row r="41" spans="1:5" x14ac:dyDescent="0.2">
      <c r="A41" s="85" t="s">
        <v>22</v>
      </c>
      <c r="B41" s="73" t="s">
        <v>21</v>
      </c>
      <c r="C41" s="74">
        <v>4</v>
      </c>
      <c r="D41" s="103"/>
      <c r="E41" s="66">
        <f t="shared" ref="E41:E44" si="2">SUM(D41*C41)</f>
        <v>0</v>
      </c>
    </row>
    <row r="42" spans="1:5" x14ac:dyDescent="0.2">
      <c r="A42" s="85" t="s">
        <v>23</v>
      </c>
      <c r="B42" s="73" t="s">
        <v>21</v>
      </c>
      <c r="C42" s="72">
        <v>0</v>
      </c>
      <c r="D42" s="103"/>
      <c r="E42" s="66">
        <f t="shared" si="2"/>
        <v>0</v>
      </c>
    </row>
    <row r="43" spans="1:5" x14ac:dyDescent="0.2">
      <c r="A43" s="114" t="s">
        <v>63</v>
      </c>
      <c r="B43" s="73"/>
      <c r="C43" s="72"/>
      <c r="D43" s="102"/>
      <c r="E43" s="66"/>
    </row>
    <row r="44" spans="1:5" x14ac:dyDescent="0.2">
      <c r="A44" s="112" t="s">
        <v>61</v>
      </c>
      <c r="B44" s="73" t="s">
        <v>24</v>
      </c>
      <c r="C44" s="72">
        <v>18</v>
      </c>
      <c r="D44" s="103"/>
      <c r="E44" s="66">
        <f t="shared" si="2"/>
        <v>0</v>
      </c>
    </row>
    <row r="45" spans="1:5" x14ac:dyDescent="0.2">
      <c r="A45" s="33"/>
      <c r="B45" s="34"/>
      <c r="C45" s="35"/>
      <c r="D45" s="104"/>
      <c r="E45" s="67"/>
    </row>
    <row r="46" spans="1:5" x14ac:dyDescent="0.2">
      <c r="A46" s="32" t="s">
        <v>25</v>
      </c>
      <c r="B46" s="75"/>
      <c r="C46" s="76"/>
      <c r="D46" s="105"/>
      <c r="E46" s="65"/>
    </row>
    <row r="47" spans="1:5" x14ac:dyDescent="0.2">
      <c r="A47" s="84" t="s">
        <v>26</v>
      </c>
      <c r="B47" s="75" t="s">
        <v>27</v>
      </c>
      <c r="C47" s="76">
        <v>0</v>
      </c>
      <c r="D47" s="98"/>
      <c r="E47" s="17">
        <f t="shared" si="1"/>
        <v>0</v>
      </c>
    </row>
    <row r="48" spans="1:5" x14ac:dyDescent="0.2">
      <c r="A48" s="84"/>
      <c r="B48" s="75" t="s">
        <v>28</v>
      </c>
      <c r="C48" s="77">
        <v>22413</v>
      </c>
      <c r="D48" s="98"/>
      <c r="E48" s="17">
        <f>SUM(C48*D48)</f>
        <v>0</v>
      </c>
    </row>
    <row r="49" spans="1:5" x14ac:dyDescent="0.2">
      <c r="A49" s="84" t="s">
        <v>29</v>
      </c>
      <c r="B49" s="75" t="s">
        <v>6</v>
      </c>
      <c r="C49" s="78">
        <v>37943</v>
      </c>
      <c r="D49" s="98"/>
      <c r="E49" s="17">
        <f>SUM(C49*D49)</f>
        <v>0</v>
      </c>
    </row>
    <row r="50" spans="1:5" x14ac:dyDescent="0.2">
      <c r="A50" s="84"/>
      <c r="B50" s="75" t="s">
        <v>7</v>
      </c>
      <c r="C50" s="76">
        <v>0</v>
      </c>
      <c r="D50" s="98"/>
      <c r="E50" s="17">
        <f t="shared" si="1"/>
        <v>0</v>
      </c>
    </row>
    <row r="51" spans="1:5" x14ac:dyDescent="0.2">
      <c r="A51" s="33"/>
      <c r="B51" s="34"/>
      <c r="C51" s="35"/>
      <c r="D51" s="104"/>
      <c r="E51" s="67"/>
    </row>
    <row r="52" spans="1:5" x14ac:dyDescent="0.2">
      <c r="A52" s="87" t="s">
        <v>68</v>
      </c>
      <c r="B52" s="36"/>
      <c r="C52" s="37"/>
      <c r="D52" s="105"/>
      <c r="E52" s="65"/>
    </row>
    <row r="53" spans="1:5" x14ac:dyDescent="0.2">
      <c r="A53" s="69" t="s">
        <v>30</v>
      </c>
      <c r="B53" s="75" t="s">
        <v>31</v>
      </c>
      <c r="C53" s="79">
        <v>49</v>
      </c>
      <c r="D53" s="98"/>
      <c r="E53" s="17">
        <f t="shared" si="1"/>
        <v>0</v>
      </c>
    </row>
    <row r="54" spans="1:5" x14ac:dyDescent="0.2">
      <c r="A54" s="70"/>
      <c r="B54" s="75" t="s">
        <v>32</v>
      </c>
      <c r="C54" s="79">
        <v>3</v>
      </c>
      <c r="D54" s="98"/>
      <c r="E54" s="17">
        <f t="shared" si="1"/>
        <v>0</v>
      </c>
    </row>
    <row r="55" spans="1:5" x14ac:dyDescent="0.2">
      <c r="A55" s="10" t="s">
        <v>33</v>
      </c>
      <c r="B55" s="80"/>
      <c r="C55" s="79"/>
      <c r="D55" s="100"/>
      <c r="E55" s="25"/>
    </row>
    <row r="56" spans="1:5" x14ac:dyDescent="0.2">
      <c r="A56" s="69" t="s">
        <v>34</v>
      </c>
      <c r="B56" s="81" t="s">
        <v>35</v>
      </c>
      <c r="C56" s="79">
        <v>1</v>
      </c>
      <c r="D56" s="98"/>
      <c r="E56" s="17">
        <f t="shared" si="1"/>
        <v>0</v>
      </c>
    </row>
    <row r="57" spans="1:5" x14ac:dyDescent="0.2">
      <c r="A57" s="38"/>
      <c r="B57" s="39"/>
      <c r="C57" s="40"/>
      <c r="D57" s="101"/>
      <c r="E57" s="31"/>
    </row>
    <row r="58" spans="1:5" x14ac:dyDescent="0.2">
      <c r="A58" s="10" t="s">
        <v>37</v>
      </c>
      <c r="B58" s="23"/>
      <c r="C58" s="41"/>
      <c r="D58" s="100"/>
      <c r="E58" s="25"/>
    </row>
    <row r="59" spans="1:5" x14ac:dyDescent="0.2">
      <c r="A59" s="19" t="s">
        <v>38</v>
      </c>
      <c r="B59" s="23" t="s">
        <v>6</v>
      </c>
      <c r="C59" s="41">
        <v>10932</v>
      </c>
      <c r="D59" s="98"/>
      <c r="E59" s="25">
        <f>SUM(C59*D59)</f>
        <v>0</v>
      </c>
    </row>
    <row r="60" spans="1:5" x14ac:dyDescent="0.2">
      <c r="A60" s="19"/>
      <c r="B60" s="111" t="s">
        <v>56</v>
      </c>
      <c r="C60" s="41">
        <v>0</v>
      </c>
      <c r="D60" s="98"/>
      <c r="E60" s="25">
        <f t="shared" ref="E60:E61" si="3">SUM(C60*D60)</f>
        <v>0</v>
      </c>
    </row>
    <row r="61" spans="1:5" x14ac:dyDescent="0.2">
      <c r="A61" s="19"/>
      <c r="B61" s="111" t="s">
        <v>57</v>
      </c>
      <c r="C61" s="41">
        <v>0</v>
      </c>
      <c r="D61" s="98"/>
      <c r="E61" s="25">
        <f t="shared" si="3"/>
        <v>0</v>
      </c>
    </row>
    <row r="62" spans="1:5" x14ac:dyDescent="0.2">
      <c r="A62" s="19"/>
      <c r="B62" s="111" t="s">
        <v>58</v>
      </c>
      <c r="C62" s="41">
        <v>0</v>
      </c>
      <c r="D62" s="98"/>
      <c r="E62" s="25">
        <f>SUM(C62*D62)</f>
        <v>0</v>
      </c>
    </row>
    <row r="63" spans="1:5" x14ac:dyDescent="0.2">
      <c r="A63" s="19"/>
      <c r="B63" s="23" t="s">
        <v>8</v>
      </c>
      <c r="C63" s="41">
        <v>0</v>
      </c>
      <c r="D63" s="98"/>
      <c r="E63" s="25">
        <f t="shared" ref="E63:E72" si="4">SUM(D63*C63)</f>
        <v>0</v>
      </c>
    </row>
    <row r="64" spans="1:5" x14ac:dyDescent="0.2">
      <c r="A64" s="19"/>
      <c r="B64" s="111" t="s">
        <v>59</v>
      </c>
      <c r="C64" s="41">
        <v>0</v>
      </c>
      <c r="D64" s="98"/>
      <c r="E64" s="25">
        <f t="shared" si="4"/>
        <v>0</v>
      </c>
    </row>
    <row r="65" spans="1:5" x14ac:dyDescent="0.2">
      <c r="A65" s="19"/>
      <c r="B65" s="111" t="s">
        <v>60</v>
      </c>
      <c r="C65" s="41">
        <v>0</v>
      </c>
      <c r="D65" s="98"/>
      <c r="E65" s="25">
        <f t="shared" si="4"/>
        <v>0</v>
      </c>
    </row>
    <row r="66" spans="1:5" x14ac:dyDescent="0.2">
      <c r="A66" s="19" t="s">
        <v>39</v>
      </c>
      <c r="B66" s="23" t="s">
        <v>6</v>
      </c>
      <c r="C66" s="41">
        <v>13953</v>
      </c>
      <c r="D66" s="98"/>
      <c r="E66" s="25">
        <f t="shared" si="4"/>
        <v>0</v>
      </c>
    </row>
    <row r="67" spans="1:5" x14ac:dyDescent="0.2">
      <c r="A67" s="19"/>
      <c r="B67" s="111" t="s">
        <v>56</v>
      </c>
      <c r="C67" s="41">
        <v>0</v>
      </c>
      <c r="D67" s="98"/>
      <c r="E67" s="25">
        <f t="shared" si="4"/>
        <v>0</v>
      </c>
    </row>
    <row r="68" spans="1:5" x14ac:dyDescent="0.2">
      <c r="A68" s="19"/>
      <c r="B68" s="111" t="s">
        <v>57</v>
      </c>
      <c r="C68" s="41">
        <v>0</v>
      </c>
      <c r="D68" s="98"/>
      <c r="E68" s="25">
        <f t="shared" si="4"/>
        <v>0</v>
      </c>
    </row>
    <row r="69" spans="1:5" x14ac:dyDescent="0.2">
      <c r="A69" s="19"/>
      <c r="B69" s="111" t="s">
        <v>58</v>
      </c>
      <c r="C69" s="41">
        <v>0</v>
      </c>
      <c r="D69" s="98"/>
      <c r="E69" s="25">
        <f t="shared" si="4"/>
        <v>0</v>
      </c>
    </row>
    <row r="70" spans="1:5" x14ac:dyDescent="0.2">
      <c r="A70" s="19"/>
      <c r="B70" s="23" t="s">
        <v>8</v>
      </c>
      <c r="C70" s="41">
        <v>0</v>
      </c>
      <c r="D70" s="98"/>
      <c r="E70" s="25">
        <f t="shared" si="4"/>
        <v>0</v>
      </c>
    </row>
    <row r="71" spans="1:5" x14ac:dyDescent="0.2">
      <c r="A71" s="19"/>
      <c r="B71" s="111" t="s">
        <v>59</v>
      </c>
      <c r="C71" s="41">
        <v>0</v>
      </c>
      <c r="D71" s="98"/>
      <c r="E71" s="25">
        <f t="shared" si="4"/>
        <v>0</v>
      </c>
    </row>
    <row r="72" spans="1:5" x14ac:dyDescent="0.2">
      <c r="A72" s="19"/>
      <c r="B72" s="111" t="s">
        <v>60</v>
      </c>
      <c r="C72" s="41">
        <v>0</v>
      </c>
      <c r="D72" s="98"/>
      <c r="E72" s="25">
        <f t="shared" si="4"/>
        <v>0</v>
      </c>
    </row>
    <row r="73" spans="1:5" x14ac:dyDescent="0.2">
      <c r="A73" s="87" t="s">
        <v>67</v>
      </c>
      <c r="B73" s="82"/>
      <c r="C73" s="83"/>
      <c r="D73" s="100"/>
      <c r="E73" s="65"/>
    </row>
    <row r="74" spans="1:5" x14ac:dyDescent="0.2">
      <c r="A74" s="14" t="s">
        <v>40</v>
      </c>
      <c r="B74" s="23" t="s">
        <v>6</v>
      </c>
      <c r="C74" s="26">
        <v>1240</v>
      </c>
      <c r="D74" s="98"/>
      <c r="E74" s="17">
        <f>C74*D74</f>
        <v>0</v>
      </c>
    </row>
    <row r="75" spans="1:5" x14ac:dyDescent="0.2">
      <c r="A75" s="14"/>
      <c r="B75" s="111" t="s">
        <v>56</v>
      </c>
      <c r="C75" s="26">
        <v>0</v>
      </c>
      <c r="D75" s="98"/>
      <c r="E75" s="17">
        <f t="shared" ref="E75:E76" si="5">C75*D75</f>
        <v>0</v>
      </c>
    </row>
    <row r="76" spans="1:5" x14ac:dyDescent="0.2">
      <c r="A76" s="14"/>
      <c r="B76" s="111" t="s">
        <v>57</v>
      </c>
      <c r="C76" s="26">
        <v>0</v>
      </c>
      <c r="D76" s="98"/>
      <c r="E76" s="17">
        <f t="shared" si="5"/>
        <v>0</v>
      </c>
    </row>
    <row r="77" spans="1:5" x14ac:dyDescent="0.2">
      <c r="A77" s="14"/>
      <c r="B77" s="111" t="s">
        <v>58</v>
      </c>
      <c r="C77" s="26">
        <v>0</v>
      </c>
      <c r="D77" s="98"/>
      <c r="E77" s="17">
        <f>SUM(D77*C77)</f>
        <v>0</v>
      </c>
    </row>
    <row r="78" spans="1:5" x14ac:dyDescent="0.2">
      <c r="A78" s="14"/>
      <c r="B78" s="23" t="s">
        <v>8</v>
      </c>
      <c r="C78" s="26">
        <v>0</v>
      </c>
      <c r="D78" s="98"/>
      <c r="E78" s="17">
        <f>SUM(D78*C78)</f>
        <v>0</v>
      </c>
    </row>
    <row r="79" spans="1:5" x14ac:dyDescent="0.2">
      <c r="A79" s="14"/>
      <c r="B79" s="111" t="s">
        <v>59</v>
      </c>
      <c r="C79" s="26">
        <v>18</v>
      </c>
      <c r="D79" s="98"/>
      <c r="E79" s="17">
        <f t="shared" ref="E79:E87" si="6">SUM(D79*C79)</f>
        <v>0</v>
      </c>
    </row>
    <row r="80" spans="1:5" x14ac:dyDescent="0.2">
      <c r="A80" s="14"/>
      <c r="B80" s="111" t="s">
        <v>60</v>
      </c>
      <c r="C80" s="26">
        <v>0</v>
      </c>
      <c r="D80" s="98"/>
      <c r="E80" s="17">
        <f t="shared" si="6"/>
        <v>0</v>
      </c>
    </row>
    <row r="81" spans="1:13" x14ac:dyDescent="0.2">
      <c r="A81" s="14" t="s">
        <v>39</v>
      </c>
      <c r="B81" s="23" t="s">
        <v>6</v>
      </c>
      <c r="C81" s="26">
        <v>1947</v>
      </c>
      <c r="D81" s="98"/>
      <c r="E81" s="17">
        <f t="shared" si="6"/>
        <v>0</v>
      </c>
    </row>
    <row r="82" spans="1:13" x14ac:dyDescent="0.2">
      <c r="A82" s="14"/>
      <c r="B82" s="111" t="s">
        <v>56</v>
      </c>
      <c r="C82" s="26">
        <v>0</v>
      </c>
      <c r="D82" s="98"/>
      <c r="E82" s="17">
        <f t="shared" si="6"/>
        <v>0</v>
      </c>
    </row>
    <row r="83" spans="1:13" x14ac:dyDescent="0.2">
      <c r="A83" s="14"/>
      <c r="B83" s="111" t="s">
        <v>57</v>
      </c>
      <c r="C83" s="26">
        <v>0</v>
      </c>
      <c r="D83" s="98"/>
      <c r="E83" s="17">
        <f t="shared" si="6"/>
        <v>0</v>
      </c>
    </row>
    <row r="84" spans="1:13" x14ac:dyDescent="0.2">
      <c r="A84" s="14"/>
      <c r="B84" s="111" t="s">
        <v>58</v>
      </c>
      <c r="C84" s="26">
        <v>0</v>
      </c>
      <c r="D84" s="98"/>
      <c r="E84" s="17">
        <f t="shared" si="6"/>
        <v>0</v>
      </c>
    </row>
    <row r="85" spans="1:13" x14ac:dyDescent="0.2">
      <c r="A85" s="14"/>
      <c r="B85" s="23" t="s">
        <v>8</v>
      </c>
      <c r="C85" s="26">
        <v>0</v>
      </c>
      <c r="D85" s="98"/>
      <c r="E85" s="17">
        <f t="shared" si="6"/>
        <v>0</v>
      </c>
    </row>
    <row r="86" spans="1:13" x14ac:dyDescent="0.2">
      <c r="A86" s="14"/>
      <c r="B86" s="111" t="s">
        <v>59</v>
      </c>
      <c r="C86" s="26">
        <v>0</v>
      </c>
      <c r="D86" s="98"/>
      <c r="E86" s="17">
        <f t="shared" si="6"/>
        <v>0</v>
      </c>
    </row>
    <row r="87" spans="1:13" x14ac:dyDescent="0.2">
      <c r="A87" s="14"/>
      <c r="B87" s="111" t="s">
        <v>60</v>
      </c>
      <c r="C87" s="26">
        <v>0</v>
      </c>
      <c r="D87" s="98"/>
      <c r="E87" s="17">
        <f t="shared" si="6"/>
        <v>0</v>
      </c>
    </row>
    <row r="88" spans="1:13" x14ac:dyDescent="0.2">
      <c r="A88" s="38"/>
      <c r="B88" s="42"/>
      <c r="C88" s="43"/>
      <c r="D88" s="101"/>
      <c r="E88" s="31"/>
    </row>
    <row r="89" spans="1:13" x14ac:dyDescent="0.2">
      <c r="A89" s="87" t="s">
        <v>52</v>
      </c>
      <c r="B89" s="80"/>
      <c r="C89" s="88"/>
      <c r="D89" s="100"/>
      <c r="E89" s="25"/>
    </row>
    <row r="90" spans="1:13" x14ac:dyDescent="0.2">
      <c r="A90" s="89" t="s">
        <v>34</v>
      </c>
      <c r="B90" s="90" t="s">
        <v>36</v>
      </c>
      <c r="C90" s="88">
        <v>50</v>
      </c>
      <c r="D90" s="98"/>
      <c r="E90" s="25">
        <f>SUM(D90*C90)</f>
        <v>0</v>
      </c>
    </row>
    <row r="91" spans="1:13" x14ac:dyDescent="0.2">
      <c r="A91" s="38"/>
      <c r="B91" s="42"/>
      <c r="C91" s="43"/>
      <c r="D91" s="101"/>
      <c r="E91" s="31"/>
    </row>
    <row r="92" spans="1:13" x14ac:dyDescent="0.2">
      <c r="A92" s="10" t="s">
        <v>41</v>
      </c>
      <c r="B92" s="15"/>
      <c r="C92" s="12" t="s">
        <v>42</v>
      </c>
      <c r="D92" s="106" t="s">
        <v>43</v>
      </c>
      <c r="E92" s="17"/>
    </row>
    <row r="93" spans="1:13" x14ac:dyDescent="0.2">
      <c r="A93" s="115" t="s">
        <v>64</v>
      </c>
      <c r="B93" s="15"/>
      <c r="C93" s="44">
        <v>260</v>
      </c>
      <c r="D93" s="98"/>
      <c r="E93" s="17">
        <f t="shared" si="1"/>
        <v>0</v>
      </c>
    </row>
    <row r="94" spans="1:13" x14ac:dyDescent="0.2">
      <c r="A94" s="45" t="s">
        <v>44</v>
      </c>
      <c r="B94" s="46"/>
      <c r="C94" s="47"/>
      <c r="D94" s="107"/>
      <c r="E94" s="48"/>
    </row>
    <row r="95" spans="1:13" x14ac:dyDescent="0.2">
      <c r="A95" s="49"/>
      <c r="B95" s="50"/>
      <c r="C95" s="51"/>
      <c r="D95" s="108" t="s">
        <v>45</v>
      </c>
      <c r="E95" s="68">
        <f>SUM(E8:E94)</f>
        <v>0</v>
      </c>
    </row>
    <row r="96" spans="1:13" ht="12.75" customHeight="1" x14ac:dyDescent="0.2">
      <c r="A96" s="117" t="s">
        <v>46</v>
      </c>
      <c r="B96" s="118"/>
      <c r="C96" s="118"/>
      <c r="D96" s="118"/>
      <c r="E96" s="119"/>
      <c r="F96" s="52"/>
      <c r="G96" s="52"/>
      <c r="H96" s="52"/>
      <c r="I96" s="52"/>
      <c r="J96" s="52"/>
      <c r="K96" s="52"/>
      <c r="L96" s="52"/>
      <c r="M96" s="53"/>
    </row>
    <row r="97" spans="1:13" x14ac:dyDescent="0.2">
      <c r="A97" s="117"/>
      <c r="B97" s="118"/>
      <c r="C97" s="118"/>
      <c r="D97" s="118"/>
      <c r="E97" s="119"/>
      <c r="F97" s="52"/>
      <c r="G97" s="52"/>
      <c r="H97" s="52"/>
      <c r="I97" s="52"/>
      <c r="J97" s="52"/>
      <c r="K97" s="52"/>
      <c r="L97" s="52"/>
      <c r="M97" s="53"/>
    </row>
    <row r="98" spans="1:13" x14ac:dyDescent="0.2">
      <c r="A98" s="54"/>
      <c r="B98" s="53"/>
      <c r="C98" s="53"/>
      <c r="D98" s="109"/>
      <c r="E98" s="55"/>
      <c r="F98" s="53"/>
      <c r="G98" s="53"/>
      <c r="H98" s="53"/>
      <c r="I98" s="53"/>
      <c r="J98" s="53"/>
      <c r="K98" s="53"/>
      <c r="L98" s="53"/>
      <c r="M98" s="53"/>
    </row>
    <row r="99" spans="1:13" x14ac:dyDescent="0.2">
      <c r="A99" s="54" t="s">
        <v>47</v>
      </c>
      <c r="B99" s="120"/>
      <c r="C99" s="121"/>
      <c r="D99" s="121"/>
      <c r="E99" s="122"/>
      <c r="F99" s="53"/>
      <c r="G99" s="53"/>
      <c r="H99" s="53"/>
      <c r="I99" s="53"/>
      <c r="J99" s="53"/>
      <c r="K99" s="53"/>
      <c r="L99" s="53"/>
      <c r="M99" s="53"/>
    </row>
    <row r="100" spans="1:13" x14ac:dyDescent="0.2">
      <c r="A100" s="54" t="s">
        <v>48</v>
      </c>
      <c r="B100" s="123"/>
      <c r="C100" s="124"/>
      <c r="D100" s="124"/>
      <c r="E100" s="125"/>
      <c r="F100" s="53"/>
      <c r="G100" s="53"/>
      <c r="H100" s="53"/>
      <c r="I100" s="53"/>
      <c r="J100" s="53"/>
      <c r="K100" s="53"/>
      <c r="L100" s="53"/>
      <c r="M100" s="53"/>
    </row>
    <row r="101" spans="1:13" x14ac:dyDescent="0.2">
      <c r="A101" s="54"/>
      <c r="B101" s="53"/>
      <c r="C101" s="53"/>
      <c r="D101" s="109"/>
      <c r="E101" s="55"/>
      <c r="F101" s="53"/>
      <c r="G101" s="53"/>
      <c r="H101" s="53"/>
      <c r="I101" s="53"/>
      <c r="J101" s="53"/>
      <c r="K101" s="53"/>
      <c r="L101" s="53"/>
      <c r="M101" s="53"/>
    </row>
    <row r="102" spans="1:13" x14ac:dyDescent="0.2">
      <c r="A102" s="54" t="s">
        <v>49</v>
      </c>
      <c r="B102" s="138"/>
      <c r="C102" s="139"/>
      <c r="D102" s="139"/>
      <c r="E102" s="140"/>
      <c r="F102" s="53"/>
    </row>
    <row r="103" spans="1:13" x14ac:dyDescent="0.2">
      <c r="A103" s="54"/>
      <c r="B103" s="138"/>
      <c r="C103" s="139"/>
      <c r="D103" s="139"/>
      <c r="E103" s="140"/>
      <c r="F103" s="53"/>
    </row>
    <row r="104" spans="1:13" x14ac:dyDescent="0.2">
      <c r="A104" s="54"/>
      <c r="B104" s="53"/>
      <c r="C104" s="53"/>
      <c r="D104" s="109"/>
      <c r="E104" s="55"/>
      <c r="F104" s="53"/>
      <c r="G104" s="53"/>
      <c r="H104" s="53"/>
      <c r="I104" s="53"/>
      <c r="J104" s="53"/>
      <c r="K104" s="53"/>
      <c r="L104" s="53"/>
    </row>
    <row r="105" spans="1:13" x14ac:dyDescent="0.2">
      <c r="A105" s="54" t="s">
        <v>50</v>
      </c>
      <c r="B105" s="129"/>
      <c r="C105" s="130"/>
      <c r="D105" s="130"/>
      <c r="E105" s="131"/>
      <c r="F105" s="53"/>
    </row>
    <row r="106" spans="1:13" x14ac:dyDescent="0.2">
      <c r="A106" s="54"/>
      <c r="B106" s="132"/>
      <c r="C106" s="133"/>
      <c r="D106" s="133"/>
      <c r="E106" s="134"/>
      <c r="F106" s="53"/>
    </row>
    <row r="107" spans="1:13" x14ac:dyDescent="0.2">
      <c r="A107" s="54"/>
      <c r="B107" s="132"/>
      <c r="C107" s="133"/>
      <c r="D107" s="133"/>
      <c r="E107" s="134"/>
      <c r="F107" s="53"/>
    </row>
    <row r="108" spans="1:13" x14ac:dyDescent="0.2">
      <c r="A108" s="54"/>
      <c r="B108" s="135"/>
      <c r="C108" s="136"/>
      <c r="D108" s="136"/>
      <c r="E108" s="137"/>
      <c r="F108" s="53"/>
    </row>
    <row r="109" spans="1:13" ht="127.5" customHeight="1" x14ac:dyDescent="0.2">
      <c r="A109" s="126" t="s">
        <v>55</v>
      </c>
      <c r="B109" s="127"/>
      <c r="C109" s="127"/>
      <c r="D109" s="127"/>
      <c r="E109" s="128"/>
    </row>
    <row r="112" spans="1:13" x14ac:dyDescent="0.2">
      <c r="A112" s="5" t="s">
        <v>51</v>
      </c>
    </row>
    <row r="113" spans="1:1" x14ac:dyDescent="0.2">
      <c r="A113" s="91"/>
    </row>
  </sheetData>
  <mergeCells count="7">
    <mergeCell ref="A96:E97"/>
    <mergeCell ref="B99:E99"/>
    <mergeCell ref="B100:E100"/>
    <mergeCell ref="A109:E109"/>
    <mergeCell ref="B105:E108"/>
    <mergeCell ref="B102:E102"/>
    <mergeCell ref="B103:E103"/>
  </mergeCells>
  <pageMargins left="0.70866141732283472" right="0.70866141732283472" top="0.74803149606299213" bottom="0.74803149606299213" header="0.31496062992125984" footer="0.31496062992125984"/>
  <pageSetup paperSize="8" scale="65"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36663EFC23D4AAF1C3D8C76834F32" ma:contentTypeVersion="12" ma:contentTypeDescription="Create a new document." ma:contentTypeScope="" ma:versionID="32da467507f8556540e5dea76eb447e0">
  <xsd:schema xmlns:xsd="http://www.w3.org/2001/XMLSchema" xmlns:xs="http://www.w3.org/2001/XMLSchema" xmlns:p="http://schemas.microsoft.com/office/2006/metadata/properties" xmlns:ns2="f9b3db5c-0a90-4bb2-bdae-269579798d6a" xmlns:ns3="b1b770c4-ffa9-480e-b25b-b91e6985bd58" targetNamespace="http://schemas.microsoft.com/office/2006/metadata/properties" ma:root="true" ma:fieldsID="1ecc9cdb305c8defe22a802d17fe667c" ns2:_="" ns3:_="">
    <xsd:import namespace="f9b3db5c-0a90-4bb2-bdae-269579798d6a"/>
    <xsd:import namespace="b1b770c4-ffa9-480e-b25b-b91e6985b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3db5c-0a90-4bb2-bdae-269579798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5c8aac-1809-4f51-9b69-ce7ebb20f54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770c4-ffa9-480e-b25b-b91e6985bd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5fc06e-8198-42e4-bb93-2073f0a3466d}" ma:internalName="TaxCatchAll" ma:showField="CatchAllData" ma:web="b1b770c4-ffa9-480e-b25b-b91e6985b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3db5c-0a90-4bb2-bdae-269579798d6a">
      <Terms xmlns="http://schemas.microsoft.com/office/infopath/2007/PartnerControls"/>
    </lcf76f155ced4ddcb4097134ff3c332f>
    <TaxCatchAll xmlns="b1b770c4-ffa9-480e-b25b-b91e6985bd58" xsi:nil="true"/>
  </documentManagement>
</p:properties>
</file>

<file path=customXml/itemProps1.xml><?xml version="1.0" encoding="utf-8"?>
<ds:datastoreItem xmlns:ds="http://schemas.openxmlformats.org/officeDocument/2006/customXml" ds:itemID="{CF6409C0-A92B-45CF-9DBF-364D2AC64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3db5c-0a90-4bb2-bdae-269579798d6a"/>
    <ds:schemaRef ds:uri="b1b770c4-ffa9-480e-b25b-b91e6985b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E681D-5BD6-4E00-B1EA-EAF8A83DBE76}">
  <ds:schemaRefs>
    <ds:schemaRef ds:uri="http://schemas.microsoft.com/sharepoint/v3/contenttype/forms"/>
  </ds:schemaRefs>
</ds:datastoreItem>
</file>

<file path=customXml/itemProps3.xml><?xml version="1.0" encoding="utf-8"?>
<ds:datastoreItem xmlns:ds="http://schemas.openxmlformats.org/officeDocument/2006/customXml" ds:itemID="{DDF6056E-1B66-484D-B7EA-80560F5A1302}">
  <ds:schemaRefs>
    <ds:schemaRef ds:uri="http://schemas.openxmlformats.org/package/2006/metadata/core-properties"/>
    <ds:schemaRef ds:uri="http://schemas.microsoft.com/office/infopath/2007/PartnerControls"/>
    <ds:schemaRef ds:uri="http://www.w3.org/XML/1998/namespace"/>
    <ds:schemaRef ds:uri="http://purl.org/dc/dcmitype/"/>
    <ds:schemaRef ds:uri="http://schemas.microsoft.com/office/2006/documentManagement/types"/>
    <ds:schemaRef ds:uri="f9b3db5c-0a90-4bb2-bdae-269579798d6a"/>
    <ds:schemaRef ds:uri="http://purl.org/dc/elements/1.1/"/>
    <ds:schemaRef ds:uri="b1b770c4-ffa9-480e-b25b-b91e6985bd5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Pieterse</dc:creator>
  <cp:keywords/>
  <dc:description/>
  <cp:lastModifiedBy>Angela Matthijsse</cp:lastModifiedBy>
  <cp:revision/>
  <dcterms:created xsi:type="dcterms:W3CDTF">2020-08-03T06:38:11Z</dcterms:created>
  <dcterms:modified xsi:type="dcterms:W3CDTF">2025-04-17T11:16:08Z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0x01010052E36663EFC23D4AAF1C3D8C76834F32</vt:lpwstr>
  </property>
  <property fmtid="{D5CDD505-2E9C-101B-9397-08002B2CF9AE}" pid="3" name="MediaServiceImageTags">
    <vt:lpwstr/>
  </property>
</Properties>
</file>