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gemeentehuizen.sharepoint.com/sites/Inkoop2.0/Shared Documents/02 Tenders/05 Ow/Aanbestedingen en inkoop/EA TN 532516 Reinigen en inspectie riolering/05. Nota van Inlichtingen/NvI 1/"/>
    </mc:Choice>
  </mc:AlternateContent>
  <xr:revisionPtr revIDLastSave="59" documentId="13_ncr:1_{FB2BE526-5515-48BB-BB9F-B0E4444BD3AB}" xr6:coauthVersionLast="47" xr6:coauthVersionMax="47" xr10:uidLastSave="{DD746942-1070-414D-9D76-C9F98D8E7177}"/>
  <bookViews>
    <workbookView xWindow="29124" yWindow="-2508" windowWidth="24264" windowHeight="14724" xr2:uid="{00000000-000D-0000-FFFF-FFFF00000000}"/>
  </bookViews>
  <sheets>
    <sheet name="Prijs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 r="F54" i="1"/>
  <c r="F44" i="1"/>
  <c r="F43" i="1"/>
  <c r="F42" i="1"/>
  <c r="F38" i="1"/>
  <c r="F31" i="1"/>
  <c r="F32" i="1"/>
  <c r="F33" i="1"/>
  <c r="F34" i="1"/>
  <c r="F30" i="1"/>
  <c r="F29" i="1"/>
  <c r="F24" i="1"/>
  <c r="F23" i="1"/>
  <c r="F19" i="1"/>
  <c r="F20" i="1" s="1"/>
  <c r="F13" i="1"/>
  <c r="F14" i="1"/>
  <c r="F15" i="1"/>
  <c r="F50" i="1"/>
  <c r="F49" i="1"/>
  <c r="F45" i="1"/>
  <c r="F16" i="1" l="1"/>
  <c r="F39" i="1"/>
  <c r="F51" i="1"/>
  <c r="F25" i="1"/>
  <c r="F35" i="1"/>
  <c r="F46" i="1"/>
  <c r="F56" i="1"/>
  <c r="F5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<sst xmlns="http://schemas.openxmlformats.org/spreadsheetml/2006/main" count="76" uniqueCount="60">
  <si>
    <t>Bijlage 2 Prijsblad behorende bij de Europese openbare aanbesteding Reiniging en inspectie hoofdriolering gemeente Huizen</t>
  </si>
  <si>
    <r>
      <rPr>
        <b/>
        <sz val="11"/>
        <color theme="1"/>
        <rFont val="Calibri"/>
        <family val="2"/>
        <scheme val="minor"/>
      </rPr>
      <t>Instructie</t>
    </r>
    <r>
      <rPr>
        <sz val="12"/>
        <color theme="1"/>
        <rFont val="Calibri"/>
        <family val="2"/>
        <scheme val="minor"/>
      </rPr>
      <t>: U dient alle cellen die grijs gearceerd zijn in te vullen. Het blad berekent vervolgens zelf de totalen. Het totaal zoals berekend in</t>
    </r>
    <r>
      <rPr>
        <sz val="11"/>
        <color rgb="FFFF0000"/>
        <rFont val="Calibri"/>
        <family val="2"/>
        <scheme val="minor"/>
      </rPr>
      <t xml:space="preserve"> </t>
    </r>
    <r>
      <rPr>
        <b/>
        <sz val="11"/>
        <rFont val="Calibri"/>
        <family val="2"/>
        <scheme val="minor"/>
      </rPr>
      <t>Cel F57</t>
    </r>
    <r>
      <rPr>
        <b/>
        <strike/>
        <sz val="11"/>
        <color rgb="FFFF0000"/>
        <rFont val="Calibri"/>
        <family val="2"/>
        <scheme val="minor"/>
      </rPr>
      <t>9</t>
    </r>
    <r>
      <rPr>
        <sz val="11"/>
        <color rgb="FFFF0000"/>
        <rFont val="Calibri"/>
        <family val="2"/>
        <scheme val="minor"/>
      </rPr>
      <t xml:space="preserve"> </t>
    </r>
    <r>
      <rPr>
        <sz val="11"/>
        <rFont val="Calibri"/>
        <family val="2"/>
        <scheme val="minor"/>
      </rPr>
      <t>"</t>
    </r>
    <r>
      <rPr>
        <sz val="12"/>
        <color theme="1"/>
        <rFont val="Calibri"/>
        <family val="2"/>
        <scheme val="minor"/>
      </rPr>
      <t xml:space="preserve">Totale kosten/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zijn all-in prijzen waaronder wordt verstaan, inclusief alle kosten, zoals maar niet beperkt tot transport- en afleveringskosten, opslagkosten, installatie- en montagekosten, administratiekosten, overheadkosten, kantoorkosten, kosten voor verzekeringen, leges, heffingen. De prijzen worden aangeboden in twee decimalen. 
Inschrijver dient de ingevulde prijsopgave rechtsgeldig ondertekend toe te voegen aan zijn Inschrijving. </t>
    </r>
  </si>
  <si>
    <t>V. 1</t>
  </si>
  <si>
    <t>15-9-2025</t>
  </si>
  <si>
    <t>De aangegeven hoeveelheden zijn schattingen en weergegeven voor de gehele basisperiode (o.b.v. twee jaar )</t>
  </si>
  <si>
    <t>OMSCHRIJVING</t>
  </si>
  <si>
    <t>AANTAL</t>
  </si>
  <si>
    <t>EENHEID</t>
  </si>
  <si>
    <t>EENHEIDSPRIJS</t>
  </si>
  <si>
    <t>KOSTEN</t>
  </si>
  <si>
    <t>ADVIES</t>
  </si>
  <si>
    <t>Back-up harde schijf met alle gegevens voor de looptijd van het contract inclusief jaarupdate</t>
  </si>
  <si>
    <t>keer</t>
  </si>
  <si>
    <t>Advisering maatregelenadvies</t>
  </si>
  <si>
    <t>uur</t>
  </si>
  <si>
    <t>Adviesrol werkproces en beslisbomen</t>
  </si>
  <si>
    <t>TOTALE ADVIESKOSTEN</t>
  </si>
  <si>
    <t>OVERLEG</t>
  </si>
  <si>
    <t>Periodieke voortgangsoverleggen incl. verslaglegging 
(overig overleg dient u in uw eenheidsprijs op te nemen)</t>
  </si>
  <si>
    <t>stuks</t>
  </si>
  <si>
    <t>TOTALE OVERLEGKOSTEN</t>
  </si>
  <si>
    <t>VOORBEREIDING</t>
  </si>
  <si>
    <t>Uren tekenaar</t>
  </si>
  <si>
    <t>Uren adviseur</t>
  </si>
  <si>
    <t>TOTALE VOORBEREIDINGSKOSTEN</t>
  </si>
  <si>
    <t>UITVOERING</t>
  </si>
  <si>
    <t>REINIGING</t>
  </si>
  <si>
    <t>Rioolbuis reinigen alle diameters</t>
  </si>
  <si>
    <t>meter</t>
  </si>
  <si>
    <t>Reinigen inspectieput</t>
  </si>
  <si>
    <t>Stortkosten drijfvet, vuil, slib en zand en alle overige zaken die niet in de riolering thuishoren</t>
  </si>
  <si>
    <t>ton</t>
  </si>
  <si>
    <t>Rioolcombinatieauto 8.000 liter op afroep incl. verkeers- en veiligheidsmaatregelen en -benodigdheden</t>
  </si>
  <si>
    <t>Rioolreinigingsset 2 x 15.000 liter</t>
  </si>
  <si>
    <t>Reinigen (interne)overstortput</t>
  </si>
  <si>
    <t>TOTALE KOSTEN RIOOLREINIGEN</t>
  </si>
  <si>
    <t>VERKEERSMAATREGELEN</t>
  </si>
  <si>
    <t>Verkeersmaatregelen all-in (inclusief benodigde materialen, verkeersregelaars en vergunningen)</t>
  </si>
  <si>
    <t>TOTALE KOSTEN VERKEERSMAATREGELEN</t>
  </si>
  <si>
    <t>RIOOLINSPECTIE</t>
  </si>
  <si>
    <t>Rioolinspectie alle diameters</t>
  </si>
  <si>
    <t>Put inspectie</t>
  </si>
  <si>
    <t>Inspectieset op afroep</t>
  </si>
  <si>
    <t>Wekelijkse rapportage rioolinspectie</t>
  </si>
  <si>
    <t>TOTALE KOSTEN RIOOLINSPECTIE</t>
  </si>
  <si>
    <t xml:space="preserve">EENMALIGE INMETING </t>
  </si>
  <si>
    <t>Eenmalige inmeting inspectieput X-y-z putdeksel incl. b.o.b. leidingen van alle diameters (alleen aan de orde in het eerste jaar van de Raamovereenkomst)</t>
  </si>
  <si>
    <t>Overstortput meting x-y-z bovenkant put/maaiveld en hoogte overstortmuur  (alleen aan de orde in het eerste jaar van de Raamovereenkomst)</t>
  </si>
  <si>
    <t>TOTAAL INMETEN</t>
  </si>
  <si>
    <t>VERWIJDEREN WORTELS, BEZONKEN AFZETTINBEN ETC.</t>
  </si>
  <si>
    <t>Wortels en bezonken afzettingen verwijderen</t>
  </si>
  <si>
    <t>Wortels en bezonken afzettingen (&gt;2/opstelling)</t>
  </si>
  <si>
    <t>TOTAAL VERWIJDEREN WORTELS, BEZONKEN AFZETTINGEN ETC.</t>
  </si>
  <si>
    <t>TOTALE KOSTEN / INSCHRIJFPRIJS</t>
  </si>
  <si>
    <t>Voor akkoord</t>
  </si>
  <si>
    <t>Organisatie</t>
  </si>
  <si>
    <t>Naam rechtsgeldig vertegenwoordiger</t>
  </si>
  <si>
    <t>Functie  rechtsgeldig vertegenwoordiger</t>
  </si>
  <si>
    <t xml:space="preserve">Plaats en datum </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</si>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</sst>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quot;€&quot;\ * #,##0.00_);_(&quot;€&quot;\ * \(#,##0.00\);_(&quot;€&quot;\ * &quot;-&quot;??_);_(@_)"/>
  </numFmts>
  <fonts count="17">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b/>
      <sz val="20"/>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
      <sz val="12"/>
      <name val="Calibri"/>
      <family val="2"/>
      <scheme val="minor"/>
    </font>
    <font>
      <b/>
      <sz val="12"/>
      <name val="Calibri"/>
      <family val="2"/>
      <scheme val="minor"/>
    </font>
    <font>
      <sz val="12"/>
      <color rgb="FFFFFFFF"/>
      <name val="Calibri"/>
      <family val="2"/>
      <scheme val="minor"/>
    </font>
    <font>
      <sz val="12"/>
      <color rgb="FF000000"/>
      <name val="Calibri"/>
      <family val="2"/>
      <scheme val="minor"/>
    </font>
    <font>
      <b/>
      <strike/>
      <sz val="11"/>
      <color rgb="FFFF0000"/>
      <name val="Calibri"/>
      <family val="2"/>
      <scheme val="minor"/>
    </font>
    <font>
      <sz val="12"/>
      <color rgb="FF000000"/>
      <name val="Calibri"/>
      <scheme val="minor"/>
    </font>
    <font>
      <sz val="12"/>
      <name val="Calibri"/>
    </font>
  </fonts>
  <fills count="6">
    <fill>
      <patternFill patternType="none"/>
    </fill>
    <fill>
      <patternFill patternType="gray125"/>
    </fill>
    <fill>
      <patternFill patternType="solid">
        <fgColor theme="0" tint="-0.14999847407452621"/>
        <bgColor indexed="64"/>
      </patternFill>
    </fill>
    <fill>
      <patternFill patternType="solid">
        <fgColor rgb="FF76D6FF"/>
        <bgColor indexed="64"/>
      </patternFill>
    </fill>
    <fill>
      <patternFill patternType="solid">
        <fgColor rgb="FF76D6FF"/>
        <bgColor rgb="FF000000"/>
      </patternFill>
    </fill>
    <fill>
      <patternFill patternType="solid">
        <fgColor rgb="FFD9D9D9"/>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94">
    <xf numFmtId="0" fontId="0" fillId="0" borderId="0" xfId="0"/>
    <xf numFmtId="0" fontId="2" fillId="0" borderId="0" xfId="0" applyFont="1"/>
    <xf numFmtId="0" fontId="2" fillId="0" borderId="1" xfId="0" applyFont="1" applyBorder="1"/>
    <xf numFmtId="0" fontId="0" fillId="3" borderId="2" xfId="0" applyFill="1" applyBorder="1"/>
    <xf numFmtId="0" fontId="0" fillId="3" borderId="4" xfId="0" applyFill="1" applyBorder="1"/>
    <xf numFmtId="0" fontId="0" fillId="3" borderId="7" xfId="0" applyFill="1" applyBorder="1"/>
    <xf numFmtId="0" fontId="2" fillId="3" borderId="7" xfId="0" applyFont="1" applyFill="1" applyBorder="1"/>
    <xf numFmtId="0" fontId="2" fillId="3" borderId="2" xfId="0" applyFont="1" applyFill="1" applyBorder="1"/>
    <xf numFmtId="0" fontId="0" fillId="0" borderId="8" xfId="0" applyBorder="1"/>
    <xf numFmtId="0" fontId="0" fillId="0" borderId="9" xfId="0" applyBorder="1"/>
    <xf numFmtId="0" fontId="0" fillId="0" borderId="10" xfId="0" applyBorder="1"/>
    <xf numFmtId="0" fontId="0" fillId="0" borderId="3" xfId="0" applyBorder="1"/>
    <xf numFmtId="0" fontId="0" fillId="0" borderId="11" xfId="0" applyBorder="1"/>
    <xf numFmtId="0" fontId="2" fillId="0" borderId="13" xfId="0" applyFont="1" applyBorder="1"/>
    <xf numFmtId="0" fontId="0" fillId="0" borderId="14" xfId="0" applyBorder="1"/>
    <xf numFmtId="0" fontId="0" fillId="0" borderId="16" xfId="0" applyBorder="1"/>
    <xf numFmtId="0" fontId="2" fillId="0" borderId="18" xfId="0" applyFont="1" applyBorder="1"/>
    <xf numFmtId="0" fontId="0" fillId="0" borderId="24" xfId="0" applyBorder="1"/>
    <xf numFmtId="0" fontId="0" fillId="0" borderId="26" xfId="0" applyBorder="1"/>
    <xf numFmtId="0" fontId="0" fillId="0" borderId="29" xfId="0" applyBorder="1"/>
    <xf numFmtId="0" fontId="0" fillId="3" borderId="31" xfId="0" applyFill="1" applyBorder="1"/>
    <xf numFmtId="165" fontId="0" fillId="0" borderId="0" xfId="1" applyFont="1"/>
    <xf numFmtId="165" fontId="0" fillId="0" borderId="15" xfId="1" applyFont="1" applyBorder="1"/>
    <xf numFmtId="165" fontId="0" fillId="0" borderId="17" xfId="1" applyFont="1" applyBorder="1"/>
    <xf numFmtId="165" fontId="2" fillId="0" borderId="19" xfId="1" applyFont="1" applyBorder="1"/>
    <xf numFmtId="165" fontId="0" fillId="3" borderId="21" xfId="1" applyFont="1" applyFill="1" applyBorder="1"/>
    <xf numFmtId="165" fontId="0" fillId="3" borderId="25" xfId="1" applyFont="1" applyFill="1" applyBorder="1"/>
    <xf numFmtId="165" fontId="0" fillId="0" borderId="27" xfId="1" applyFont="1" applyBorder="1"/>
    <xf numFmtId="165" fontId="0" fillId="3" borderId="28" xfId="1" applyFont="1" applyFill="1" applyBorder="1"/>
    <xf numFmtId="165" fontId="0" fillId="0" borderId="14" xfId="1" applyFont="1" applyBorder="1"/>
    <xf numFmtId="165" fontId="0" fillId="0" borderId="0" xfId="1" applyFont="1" applyBorder="1"/>
    <xf numFmtId="165" fontId="2" fillId="0" borderId="1" xfId="1" applyFont="1" applyBorder="1"/>
    <xf numFmtId="165" fontId="0" fillId="3" borderId="2" xfId="1" applyFont="1" applyFill="1" applyBorder="1"/>
    <xf numFmtId="165" fontId="0" fillId="3" borderId="7" xfId="1" applyFont="1" applyFill="1" applyBorder="1"/>
    <xf numFmtId="165" fontId="0" fillId="2" borderId="8" xfId="1" applyFont="1" applyFill="1" applyBorder="1"/>
    <xf numFmtId="165" fontId="0" fillId="2" borderId="9" xfId="1" applyFont="1" applyFill="1" applyBorder="1"/>
    <xf numFmtId="165" fontId="0" fillId="2" borderId="10" xfId="1" applyFont="1" applyFill="1" applyBorder="1"/>
    <xf numFmtId="165" fontId="0" fillId="3" borderId="4" xfId="1" applyFont="1" applyFill="1" applyBorder="1"/>
    <xf numFmtId="165" fontId="0" fillId="3" borderId="31" xfId="1" applyFont="1" applyFill="1" applyBorder="1"/>
    <xf numFmtId="165" fontId="2" fillId="3" borderId="32" xfId="1" applyFont="1" applyFill="1" applyBorder="1"/>
    <xf numFmtId="0" fontId="0" fillId="0" borderId="9" xfId="0" applyBorder="1" applyAlignment="1">
      <alignment wrapText="1"/>
    </xf>
    <xf numFmtId="3" fontId="0" fillId="0" borderId="0" xfId="0" applyNumberFormat="1"/>
    <xf numFmtId="0" fontId="0" fillId="0" borderId="0" xfId="0" applyAlignment="1">
      <alignment wrapText="1"/>
    </xf>
    <xf numFmtId="0" fontId="0" fillId="0" borderId="8" xfId="0" applyBorder="1" applyAlignment="1">
      <alignment wrapText="1"/>
    </xf>
    <xf numFmtId="0" fontId="0" fillId="0" borderId="0" xfId="0" applyAlignment="1">
      <alignment horizontal="left" vertical="top" wrapText="1"/>
    </xf>
    <xf numFmtId="0" fontId="4" fillId="0" borderId="0" xfId="0" applyFont="1" applyAlignment="1">
      <alignment vertical="center"/>
    </xf>
    <xf numFmtId="0" fontId="2" fillId="0" borderId="16" xfId="0" applyFont="1" applyBorder="1"/>
    <xf numFmtId="164" fontId="0" fillId="0" borderId="27" xfId="1" applyNumberFormat="1" applyFont="1" applyBorder="1"/>
    <xf numFmtId="164" fontId="0" fillId="0" borderId="23" xfId="1" applyNumberFormat="1" applyFont="1" applyBorder="1"/>
    <xf numFmtId="164" fontId="0" fillId="3" borderId="21" xfId="1" applyNumberFormat="1" applyFont="1" applyFill="1" applyBorder="1"/>
    <xf numFmtId="164" fontId="0" fillId="2" borderId="0" xfId="1" applyNumberFormat="1" applyFont="1" applyFill="1" applyBorder="1"/>
    <xf numFmtId="164" fontId="0" fillId="3" borderId="2" xfId="1" applyNumberFormat="1" applyFont="1" applyFill="1" applyBorder="1"/>
    <xf numFmtId="164" fontId="0" fillId="0" borderId="22" xfId="1" applyNumberFormat="1" applyFont="1" applyBorder="1"/>
    <xf numFmtId="0" fontId="10" fillId="0" borderId="8" xfId="0" applyFont="1" applyBorder="1"/>
    <xf numFmtId="0" fontId="10" fillId="0" borderId="9" xfId="0" applyFont="1" applyBorder="1"/>
    <xf numFmtId="164" fontId="0" fillId="2" borderId="4" xfId="1" applyNumberFormat="1" applyFont="1" applyFill="1" applyBorder="1"/>
    <xf numFmtId="164" fontId="0" fillId="2" borderId="8" xfId="1" applyNumberFormat="1" applyFont="1" applyFill="1" applyBorder="1"/>
    <xf numFmtId="0" fontId="10" fillId="0" borderId="0" xfId="0" applyFont="1"/>
    <xf numFmtId="164" fontId="0" fillId="2" borderId="5" xfId="1" applyNumberFormat="1" applyFont="1" applyFill="1" applyBorder="1"/>
    <xf numFmtId="164" fontId="0" fillId="2" borderId="12" xfId="1" applyNumberFormat="1" applyFont="1" applyFill="1" applyBorder="1"/>
    <xf numFmtId="0" fontId="10" fillId="0" borderId="0" xfId="0" applyFont="1" applyAlignment="1">
      <alignment wrapText="1"/>
    </xf>
    <xf numFmtId="0" fontId="11" fillId="4" borderId="0" xfId="0" applyFont="1" applyFill="1" applyAlignment="1">
      <alignment horizontal="center"/>
    </xf>
    <xf numFmtId="0" fontId="10" fillId="0" borderId="1" xfId="0" applyFont="1" applyBorder="1" applyAlignment="1">
      <alignment horizontal="center"/>
    </xf>
    <xf numFmtId="0" fontId="2" fillId="0" borderId="0" xfId="0" applyFont="1" applyAlignment="1">
      <alignment wrapText="1"/>
    </xf>
    <xf numFmtId="0" fontId="0" fillId="0" borderId="0" xfId="0" applyAlignment="1">
      <alignment vertical="top" wrapText="1"/>
    </xf>
    <xf numFmtId="0" fontId="13" fillId="5" borderId="33" xfId="0" applyFont="1" applyFill="1" applyBorder="1" applyAlignment="1">
      <alignment horizontal="center"/>
    </xf>
    <xf numFmtId="0" fontId="13" fillId="5" borderId="2" xfId="0" applyFont="1" applyFill="1" applyBorder="1" applyAlignment="1">
      <alignment horizontal="center"/>
    </xf>
    <xf numFmtId="0" fontId="13" fillId="5" borderId="34" xfId="0" applyFont="1" applyFill="1" applyBorder="1" applyAlignment="1">
      <alignment horizontal="center"/>
    </xf>
    <xf numFmtId="0" fontId="10" fillId="0" borderId="8"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3" fillId="5" borderId="3" xfId="0" applyFont="1" applyFill="1" applyBorder="1" applyAlignment="1">
      <alignment horizontal="center"/>
    </xf>
    <xf numFmtId="0" fontId="13" fillId="5" borderId="4" xfId="0" applyFont="1" applyFill="1" applyBorder="1" applyAlignment="1">
      <alignment horizontal="center"/>
    </xf>
    <xf numFmtId="0" fontId="13" fillId="5" borderId="5" xfId="0" applyFont="1" applyFill="1" applyBorder="1" applyAlignment="1">
      <alignment horizontal="center"/>
    </xf>
    <xf numFmtId="0" fontId="13" fillId="5" borderId="11" xfId="0" applyFont="1" applyFill="1" applyBorder="1" applyAlignment="1">
      <alignment horizontal="center"/>
    </xf>
    <xf numFmtId="0" fontId="13" fillId="5" borderId="0" xfId="0" applyFont="1" applyFill="1" applyAlignment="1">
      <alignment horizontal="center"/>
    </xf>
    <xf numFmtId="0" fontId="13" fillId="5" borderId="12" xfId="0" applyFont="1" applyFill="1" applyBorder="1" applyAlignment="1">
      <alignment horizontal="center"/>
    </xf>
    <xf numFmtId="0" fontId="13" fillId="5" borderId="6" xfId="0" applyFont="1" applyFill="1" applyBorder="1" applyAlignment="1">
      <alignment horizontal="center"/>
    </xf>
    <xf numFmtId="0" fontId="13" fillId="5" borderId="7" xfId="0" applyFont="1" applyFill="1" applyBorder="1" applyAlignment="1">
      <alignment horizontal="center"/>
    </xf>
    <xf numFmtId="0" fontId="13" fillId="5" borderId="35" xfId="0" applyFont="1" applyFill="1" applyBorder="1" applyAlignment="1">
      <alignment horizontal="center"/>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7" fillId="0" borderId="1" xfId="0" applyFont="1" applyBorder="1" applyAlignment="1">
      <alignment horizontal="center" vertical="top"/>
    </xf>
    <xf numFmtId="0" fontId="0" fillId="0" borderId="1" xfId="0" applyBorder="1" applyAlignment="1">
      <alignment horizontal="center" vertical="top" wrapText="1"/>
    </xf>
    <xf numFmtId="0" fontId="12" fillId="4" borderId="7" xfId="0" applyFont="1" applyFill="1" applyBorder="1" applyAlignment="1">
      <alignment horizontal="center"/>
    </xf>
    <xf numFmtId="0" fontId="2" fillId="3" borderId="20" xfId="0" applyFont="1" applyFill="1" applyBorder="1" applyAlignment="1">
      <alignment horizontal="left"/>
    </xf>
    <xf numFmtId="0" fontId="2" fillId="3" borderId="2" xfId="0" applyFont="1" applyFill="1" applyBorder="1" applyAlignment="1">
      <alignment horizontal="left"/>
    </xf>
    <xf numFmtId="0" fontId="11" fillId="4" borderId="30" xfId="0" applyFont="1" applyFill="1" applyBorder="1" applyAlignment="1">
      <alignment horizontal="left"/>
    </xf>
    <xf numFmtId="0" fontId="11" fillId="4" borderId="31" xfId="0" applyFont="1" applyFill="1" applyBorder="1" applyAlignment="1">
      <alignment horizontal="left"/>
    </xf>
    <xf numFmtId="0" fontId="0" fillId="3" borderId="20" xfId="0" applyFill="1" applyBorder="1" applyAlignment="1">
      <alignment horizontal="left"/>
    </xf>
    <xf numFmtId="0" fontId="0" fillId="3" borderId="2" xfId="0" applyFill="1" applyBorder="1" applyAlignment="1">
      <alignment horizontal="left"/>
    </xf>
    <xf numFmtId="15" fontId="15" fillId="0" borderId="0" xfId="0" applyNumberFormat="1" applyFont="1" applyAlignment="1">
      <alignment horizontal="left"/>
    </xf>
    <xf numFmtId="0" fontId="13" fillId="0" borderId="0" xfId="0" applyFont="1"/>
    <xf numFmtId="0" fontId="16" fillId="0" borderId="8" xfId="0" applyFont="1" applyBorder="1"/>
  </cellXfs>
  <cellStyles count="2">
    <cellStyle name="Standaard" xfId="0" builtinId="0"/>
    <cellStyle name="Valuta" xfId="1" builtinId="4"/>
  </cellStyles>
  <dxfs count="0"/>
  <tableStyles count="0" defaultTableStyle="TableStyleMedium2" defaultPivotStyle="PivotStyleLight16"/>
  <colors>
    <mruColors>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tabSelected="1" zoomScaleNormal="100" workbookViewId="0">
      <selection activeCell="E55" sqref="E55"/>
    </sheetView>
  </sheetViews>
  <sheetFormatPr defaultColWidth="11" defaultRowHeight="15.6"/>
  <cols>
    <col min="1" max="1" width="4.375" customWidth="1"/>
    <col min="2" max="2" width="64.625" customWidth="1"/>
    <col min="4" max="4" width="12.875" bestFit="1" customWidth="1"/>
    <col min="5" max="5" width="22.125" style="21" customWidth="1"/>
    <col min="6" max="6" width="29.5" style="21" customWidth="1"/>
    <col min="8" max="8" width="13.125" style="42" customWidth="1"/>
    <col min="9" max="12" width="13.125" customWidth="1"/>
  </cols>
  <sheetData>
    <row r="1" spans="1:8" ht="25.9">
      <c r="B1" s="80" t="e" vm="1">
        <v>#VALUE!</v>
      </c>
      <c r="C1" s="80"/>
      <c r="D1" s="80"/>
      <c r="E1" s="80"/>
      <c r="F1" s="80"/>
      <c r="G1" s="45"/>
      <c r="H1"/>
    </row>
    <row r="2" spans="1:8" ht="25.9">
      <c r="B2" s="81"/>
      <c r="C2" s="81"/>
      <c r="D2" s="81"/>
      <c r="E2" s="81"/>
      <c r="F2" s="81"/>
      <c r="G2" s="45"/>
      <c r="H2"/>
    </row>
    <row r="3" spans="1:8" ht="39" customHeight="1">
      <c r="B3" s="82" t="s">
        <v>0</v>
      </c>
      <c r="C3" s="82"/>
      <c r="D3" s="82"/>
      <c r="E3" s="82"/>
      <c r="F3" s="82"/>
      <c r="H3"/>
    </row>
    <row r="4" spans="1:8" ht="172.9" customHeight="1">
      <c r="B4" s="83" t="s">
        <v>1</v>
      </c>
      <c r="C4" s="83"/>
      <c r="D4" s="83"/>
      <c r="E4" s="83"/>
      <c r="F4" s="83"/>
      <c r="H4"/>
    </row>
    <row r="5" spans="1:8" ht="15.75">
      <c r="A5" t="s">
        <v>2</v>
      </c>
      <c r="B5" s="91" t="s">
        <v>3</v>
      </c>
      <c r="H5"/>
    </row>
    <row r="6" spans="1:8" ht="15.75"/>
    <row r="7" spans="1:8">
      <c r="A7" s="13"/>
      <c r="B7" s="14"/>
      <c r="C7" s="14"/>
      <c r="D7" s="14"/>
      <c r="E7" s="29"/>
      <c r="F7" s="22"/>
    </row>
    <row r="8" spans="1:8">
      <c r="A8" s="46" t="s">
        <v>4</v>
      </c>
      <c r="E8" s="30"/>
      <c r="F8" s="23"/>
    </row>
    <row r="9" spans="1:8">
      <c r="A9" s="15"/>
      <c r="E9" s="30"/>
      <c r="F9" s="23"/>
    </row>
    <row r="10" spans="1:8" s="1" customFormat="1">
      <c r="A10" s="16"/>
      <c r="B10" s="2" t="s">
        <v>5</v>
      </c>
      <c r="C10" s="2" t="s">
        <v>6</v>
      </c>
      <c r="D10" s="2" t="s">
        <v>7</v>
      </c>
      <c r="E10" s="31" t="s">
        <v>8</v>
      </c>
      <c r="F10" s="24" t="s">
        <v>9</v>
      </c>
      <c r="H10" s="63"/>
    </row>
    <row r="11" spans="1:8">
      <c r="A11" s="15"/>
      <c r="E11" s="30"/>
      <c r="F11" s="23"/>
    </row>
    <row r="12" spans="1:8">
      <c r="A12" s="85" t="s">
        <v>10</v>
      </c>
      <c r="B12" s="86"/>
      <c r="C12" s="3"/>
      <c r="D12" s="3"/>
      <c r="E12" s="32"/>
      <c r="F12" s="25"/>
    </row>
    <row r="13" spans="1:8" ht="31.15">
      <c r="A13" s="15"/>
      <c r="B13" s="40" t="s">
        <v>11</v>
      </c>
      <c r="C13" s="41">
        <v>2</v>
      </c>
      <c r="D13" s="9" t="s">
        <v>12</v>
      </c>
      <c r="E13" s="50"/>
      <c r="F13" s="47">
        <f>C13*E13</f>
        <v>0</v>
      </c>
      <c r="H13"/>
    </row>
    <row r="14" spans="1:8">
      <c r="A14" s="15"/>
      <c r="B14" s="9" t="s">
        <v>13</v>
      </c>
      <c r="C14" s="41">
        <v>160</v>
      </c>
      <c r="D14" s="9" t="s">
        <v>14</v>
      </c>
      <c r="E14" s="50"/>
      <c r="F14" s="47">
        <f>C14*E14</f>
        <v>0</v>
      </c>
      <c r="H14"/>
    </row>
    <row r="15" spans="1:8">
      <c r="A15" s="15"/>
      <c r="B15" s="10" t="s">
        <v>15</v>
      </c>
      <c r="C15" s="41">
        <v>160</v>
      </c>
      <c r="D15" s="10" t="s">
        <v>14</v>
      </c>
      <c r="E15" s="50"/>
      <c r="F15" s="48">
        <f>E15*C15</f>
        <v>0</v>
      </c>
    </row>
    <row r="16" spans="1:8">
      <c r="A16" s="89" t="s">
        <v>16</v>
      </c>
      <c r="B16" s="90"/>
      <c r="C16" s="3"/>
      <c r="D16" s="3"/>
      <c r="E16" s="51"/>
      <c r="F16" s="49">
        <f>SUM(F13:F15)</f>
        <v>0</v>
      </c>
    </row>
    <row r="17" spans="1:6">
      <c r="A17" s="15"/>
      <c r="E17" s="30"/>
      <c r="F17" s="23"/>
    </row>
    <row r="18" spans="1:6">
      <c r="A18" s="85" t="s">
        <v>17</v>
      </c>
      <c r="B18" s="86"/>
      <c r="C18" s="3"/>
      <c r="D18" s="3"/>
      <c r="E18" s="32"/>
      <c r="F18" s="25"/>
    </row>
    <row r="19" spans="1:6" ht="31.15">
      <c r="A19" s="15"/>
      <c r="B19" s="43" t="s">
        <v>18</v>
      </c>
      <c r="C19" s="8">
        <v>10</v>
      </c>
      <c r="D19" s="8" t="s">
        <v>19</v>
      </c>
      <c r="E19" s="50"/>
      <c r="F19" s="52">
        <f>E19*C19</f>
        <v>0</v>
      </c>
    </row>
    <row r="20" spans="1:6">
      <c r="A20" s="89" t="s">
        <v>20</v>
      </c>
      <c r="B20" s="90"/>
      <c r="C20" s="3"/>
      <c r="D20" s="3"/>
      <c r="E20" s="51"/>
      <c r="F20" s="49">
        <f>SUM(F19:F19)</f>
        <v>0</v>
      </c>
    </row>
    <row r="21" spans="1:6">
      <c r="A21" s="15"/>
      <c r="E21" s="30"/>
      <c r="F21" s="23"/>
    </row>
    <row r="22" spans="1:6">
      <c r="A22" s="85" t="s">
        <v>21</v>
      </c>
      <c r="B22" s="86"/>
      <c r="C22" s="3"/>
      <c r="D22" s="3"/>
      <c r="E22" s="32"/>
      <c r="F22" s="25"/>
    </row>
    <row r="23" spans="1:6">
      <c r="A23" s="15"/>
      <c r="B23" s="8" t="s">
        <v>22</v>
      </c>
      <c r="C23" s="9">
        <v>80</v>
      </c>
      <c r="D23" s="8" t="s">
        <v>14</v>
      </c>
      <c r="E23" s="50"/>
      <c r="F23" s="52">
        <f>E23*C23</f>
        <v>0</v>
      </c>
    </row>
    <row r="24" spans="1:6">
      <c r="A24" s="15"/>
      <c r="B24" s="10" t="s">
        <v>23</v>
      </c>
      <c r="C24" s="10">
        <v>80</v>
      </c>
      <c r="D24" s="10" t="s">
        <v>14</v>
      </c>
      <c r="E24" s="50"/>
      <c r="F24" s="48">
        <f>E24*C24</f>
        <v>0</v>
      </c>
    </row>
    <row r="25" spans="1:6">
      <c r="A25" s="89" t="s">
        <v>24</v>
      </c>
      <c r="B25" s="90"/>
      <c r="C25" s="3"/>
      <c r="D25" s="3"/>
      <c r="E25" s="51"/>
      <c r="F25" s="49">
        <f>SUM(F23:F24)</f>
        <v>0</v>
      </c>
    </row>
    <row r="26" spans="1:6">
      <c r="A26" s="15"/>
      <c r="E26" s="30"/>
      <c r="F26" s="23"/>
    </row>
    <row r="27" spans="1:6">
      <c r="A27" s="85" t="s">
        <v>25</v>
      </c>
      <c r="B27" s="86"/>
      <c r="C27" s="3"/>
      <c r="D27" s="3"/>
      <c r="E27" s="32"/>
      <c r="F27" s="25"/>
    </row>
    <row r="28" spans="1:6">
      <c r="A28" s="17"/>
      <c r="B28" s="6" t="s">
        <v>26</v>
      </c>
      <c r="C28" s="5"/>
      <c r="D28" s="5"/>
      <c r="E28" s="33"/>
      <c r="F28" s="26"/>
    </row>
    <row r="29" spans="1:6">
      <c r="A29" s="18"/>
      <c r="B29" t="s">
        <v>27</v>
      </c>
      <c r="C29" s="11">
        <v>40000</v>
      </c>
      <c r="D29" s="53" t="s">
        <v>28</v>
      </c>
      <c r="E29" s="55"/>
      <c r="F29" s="52">
        <f t="shared" ref="F29:F34" si="0">C29*E29</f>
        <v>0</v>
      </c>
    </row>
    <row r="30" spans="1:6">
      <c r="A30" s="18"/>
      <c r="B30" t="s">
        <v>29</v>
      </c>
      <c r="C30" s="12">
        <v>700</v>
      </c>
      <c r="D30" s="53" t="s">
        <v>19</v>
      </c>
      <c r="E30" s="50"/>
      <c r="F30" s="47">
        <f t="shared" si="0"/>
        <v>0</v>
      </c>
    </row>
    <row r="31" spans="1:6" ht="31.15">
      <c r="A31" s="18"/>
      <c r="B31" s="42" t="s">
        <v>30</v>
      </c>
      <c r="C31" s="12">
        <v>200</v>
      </c>
      <c r="D31" s="54" t="s">
        <v>31</v>
      </c>
      <c r="E31" s="50"/>
      <c r="F31" s="47">
        <f t="shared" si="0"/>
        <v>0</v>
      </c>
    </row>
    <row r="32" spans="1:6" ht="31.15">
      <c r="A32" s="18"/>
      <c r="B32" s="42" t="s">
        <v>32</v>
      </c>
      <c r="C32" s="12">
        <v>200</v>
      </c>
      <c r="D32" s="54" t="s">
        <v>14</v>
      </c>
      <c r="E32" s="50"/>
      <c r="F32" s="47">
        <f t="shared" si="0"/>
        <v>0</v>
      </c>
    </row>
    <row r="33" spans="1:10">
      <c r="A33" s="18"/>
      <c r="B33" t="s">
        <v>33</v>
      </c>
      <c r="C33" s="12">
        <v>800</v>
      </c>
      <c r="D33" s="54" t="s">
        <v>14</v>
      </c>
      <c r="E33" s="50"/>
      <c r="F33" s="47">
        <f t="shared" si="0"/>
        <v>0</v>
      </c>
    </row>
    <row r="34" spans="1:10">
      <c r="A34" s="18"/>
      <c r="B34" t="s">
        <v>34</v>
      </c>
      <c r="C34" s="12">
        <v>100</v>
      </c>
      <c r="D34" s="53" t="s">
        <v>19</v>
      </c>
      <c r="E34" s="50"/>
      <c r="F34" s="47">
        <f t="shared" si="0"/>
        <v>0</v>
      </c>
    </row>
    <row r="35" spans="1:10" ht="17.100000000000001" customHeight="1">
      <c r="A35" s="18"/>
      <c r="B35" s="3" t="s">
        <v>35</v>
      </c>
      <c r="C35" s="3"/>
      <c r="D35" s="3"/>
      <c r="E35" s="51"/>
      <c r="F35" s="49">
        <f>SUM(F29:F34)</f>
        <v>0</v>
      </c>
    </row>
    <row r="36" spans="1:10">
      <c r="A36" s="18"/>
      <c r="E36" s="30"/>
      <c r="F36" s="23"/>
    </row>
    <row r="37" spans="1:10">
      <c r="A37" s="18"/>
      <c r="B37" s="7" t="s">
        <v>36</v>
      </c>
      <c r="C37" s="3"/>
      <c r="D37" s="3"/>
      <c r="E37" s="32"/>
      <c r="F37" s="25"/>
    </row>
    <row r="38" spans="1:10" ht="31.15">
      <c r="A38" s="18"/>
      <c r="B38" s="60" t="s">
        <v>37</v>
      </c>
      <c r="C38" s="11">
        <v>20</v>
      </c>
      <c r="D38" s="53" t="s">
        <v>19</v>
      </c>
      <c r="E38" s="56"/>
      <c r="F38" s="47">
        <f>C38*E38</f>
        <v>0</v>
      </c>
      <c r="I38" s="42"/>
    </row>
    <row r="39" spans="1:10">
      <c r="A39" s="18"/>
      <c r="B39" s="3" t="s">
        <v>38</v>
      </c>
      <c r="C39" s="3"/>
      <c r="D39" s="3"/>
      <c r="E39" s="51"/>
      <c r="F39" s="49">
        <f>SUM(F38:F38)</f>
        <v>0</v>
      </c>
    </row>
    <row r="40" spans="1:10">
      <c r="A40" s="18"/>
      <c r="E40" s="30"/>
      <c r="F40" s="23"/>
    </row>
    <row r="41" spans="1:10">
      <c r="A41" s="18"/>
      <c r="B41" s="7" t="s">
        <v>39</v>
      </c>
      <c r="C41" s="3"/>
      <c r="D41" s="3"/>
      <c r="E41" s="32"/>
      <c r="F41" s="25"/>
    </row>
    <row r="42" spans="1:10">
      <c r="A42" s="18"/>
      <c r="B42" t="s">
        <v>40</v>
      </c>
      <c r="C42" s="8">
        <v>40000</v>
      </c>
      <c r="D42" s="57" t="s">
        <v>28</v>
      </c>
      <c r="E42" s="34"/>
      <c r="F42" s="27">
        <f>C42*E42</f>
        <v>0</v>
      </c>
    </row>
    <row r="43" spans="1:10">
      <c r="A43" s="18"/>
      <c r="B43" t="s">
        <v>41</v>
      </c>
      <c r="C43" s="9">
        <v>1300</v>
      </c>
      <c r="D43" s="53" t="s">
        <v>19</v>
      </c>
      <c r="E43" s="35"/>
      <c r="F43" s="27">
        <f>C43*E43</f>
        <v>0</v>
      </c>
      <c r="H43"/>
      <c r="I43" s="42"/>
      <c r="J43" s="64"/>
    </row>
    <row r="44" spans="1:10">
      <c r="A44" s="18"/>
      <c r="B44" t="s">
        <v>42</v>
      </c>
      <c r="C44" s="9">
        <v>500</v>
      </c>
      <c r="D44" s="57" t="s">
        <v>14</v>
      </c>
      <c r="E44" s="35"/>
      <c r="F44" s="27">
        <f>C44*E44</f>
        <v>0</v>
      </c>
      <c r="H44"/>
      <c r="I44" s="42"/>
    </row>
    <row r="45" spans="1:10" ht="15.75">
      <c r="A45" s="18"/>
      <c r="B45" s="92" t="s">
        <v>43</v>
      </c>
      <c r="C45" s="9">
        <v>100</v>
      </c>
      <c r="D45" s="53" t="s">
        <v>19</v>
      </c>
      <c r="E45" s="36"/>
      <c r="F45" s="27">
        <f>C45*E45</f>
        <v>0</v>
      </c>
      <c r="H45"/>
    </row>
    <row r="46" spans="1:10">
      <c r="A46" s="18"/>
      <c r="B46" s="3" t="s">
        <v>44</v>
      </c>
      <c r="C46" s="3"/>
      <c r="D46" s="3"/>
      <c r="E46" s="32"/>
      <c r="F46" s="25">
        <f>SUM(F42:F45)</f>
        <v>0</v>
      </c>
    </row>
    <row r="47" spans="1:10">
      <c r="A47" s="18"/>
      <c r="E47" s="30"/>
      <c r="F47" s="23"/>
    </row>
    <row r="48" spans="1:10">
      <c r="A48" s="18"/>
      <c r="B48" s="7" t="s">
        <v>45</v>
      </c>
      <c r="C48" s="3"/>
      <c r="D48" s="3"/>
      <c r="E48" s="32"/>
      <c r="F48" s="25"/>
    </row>
    <row r="49" spans="1:8" ht="46.9">
      <c r="A49" s="18"/>
      <c r="B49" s="44" t="s">
        <v>46</v>
      </c>
      <c r="C49" s="11">
        <v>5000</v>
      </c>
      <c r="D49" s="53" t="s">
        <v>19</v>
      </c>
      <c r="E49" s="58"/>
      <c r="F49" s="47">
        <f>C49*E49</f>
        <v>0</v>
      </c>
      <c r="H49"/>
    </row>
    <row r="50" spans="1:8" ht="46.9">
      <c r="A50" s="18"/>
      <c r="B50" s="44" t="s">
        <v>47</v>
      </c>
      <c r="C50" s="12">
        <v>50</v>
      </c>
      <c r="D50" s="53" t="s">
        <v>19</v>
      </c>
      <c r="E50" s="59"/>
      <c r="F50" s="47">
        <f t="shared" ref="F50" si="1">C50*E50</f>
        <v>0</v>
      </c>
    </row>
    <row r="51" spans="1:8">
      <c r="A51" s="18"/>
      <c r="B51" s="3" t="s">
        <v>48</v>
      </c>
      <c r="C51" s="3"/>
      <c r="D51" s="3"/>
      <c r="E51" s="51"/>
      <c r="F51" s="49">
        <f>SUM(F49:F50)</f>
        <v>0</v>
      </c>
    </row>
    <row r="52" spans="1:8">
      <c r="A52" s="18"/>
      <c r="E52" s="30"/>
      <c r="F52" s="23"/>
    </row>
    <row r="53" spans="1:8">
      <c r="A53" s="18"/>
      <c r="B53" s="7" t="s">
        <v>49</v>
      </c>
      <c r="C53" s="3"/>
      <c r="D53" s="3"/>
      <c r="E53" s="32"/>
      <c r="F53" s="25"/>
    </row>
    <row r="54" spans="1:8" ht="15.75">
      <c r="A54" s="18"/>
      <c r="B54" t="s">
        <v>50</v>
      </c>
      <c r="C54" s="8">
        <v>100</v>
      </c>
      <c r="D54" s="93" t="s">
        <v>14</v>
      </c>
      <c r="E54" s="34"/>
      <c r="F54" s="27">
        <f>C54*E54</f>
        <v>0</v>
      </c>
    </row>
    <row r="55" spans="1:8">
      <c r="A55" s="18"/>
      <c r="B55" t="s">
        <v>51</v>
      </c>
      <c r="C55" s="10">
        <v>100</v>
      </c>
      <c r="D55" s="53" t="s">
        <v>14</v>
      </c>
      <c r="E55" s="36"/>
      <c r="F55" s="27">
        <f>C55*E55</f>
        <v>0</v>
      </c>
    </row>
    <row r="56" spans="1:8">
      <c r="A56" s="19"/>
      <c r="B56" s="4" t="s">
        <v>52</v>
      </c>
      <c r="C56" s="4"/>
      <c r="D56" s="4"/>
      <c r="E56" s="37"/>
      <c r="F56" s="28">
        <f>SUM(F54:F55)</f>
        <v>0</v>
      </c>
    </row>
    <row r="57" spans="1:8" ht="16.149999999999999" thickBot="1">
      <c r="A57" s="87" t="s">
        <v>53</v>
      </c>
      <c r="B57" s="88"/>
      <c r="C57" s="20"/>
      <c r="D57" s="20"/>
      <c r="E57" s="38"/>
      <c r="F57" s="39">
        <f>F56+F51+F46+F39+F35+F25+F20+F16</f>
        <v>0</v>
      </c>
    </row>
    <row r="59" spans="1:8">
      <c r="B59" s="61" t="s">
        <v>54</v>
      </c>
      <c r="C59" s="84"/>
      <c r="D59" s="84"/>
      <c r="E59" s="84"/>
    </row>
    <row r="60" spans="1:8">
      <c r="B60" s="62" t="s">
        <v>55</v>
      </c>
      <c r="C60" s="65"/>
      <c r="D60" s="66"/>
      <c r="E60" s="67"/>
    </row>
    <row r="61" spans="1:8">
      <c r="B61" s="62" t="s">
        <v>56</v>
      </c>
      <c r="C61" s="65"/>
      <c r="D61" s="66"/>
      <c r="E61" s="67"/>
    </row>
    <row r="62" spans="1:8" ht="33.75" customHeight="1">
      <c r="B62" s="62" t="s">
        <v>57</v>
      </c>
      <c r="C62" s="65"/>
      <c r="D62" s="66"/>
      <c r="E62" s="67"/>
    </row>
    <row r="63" spans="1:8">
      <c r="B63" s="62" t="s">
        <v>58</v>
      </c>
      <c r="C63" s="65"/>
      <c r="D63" s="66"/>
      <c r="E63" s="67"/>
    </row>
    <row r="64" spans="1:8">
      <c r="B64" s="68" t="s">
        <v>59</v>
      </c>
      <c r="C64" s="71"/>
      <c r="D64" s="72"/>
      <c r="E64" s="73"/>
    </row>
    <row r="65" spans="2:5">
      <c r="B65" s="69"/>
      <c r="C65" s="74"/>
      <c r="D65" s="75"/>
      <c r="E65" s="76"/>
    </row>
    <row r="66" spans="2:5">
      <c r="B66" s="70"/>
      <c r="C66" s="77"/>
      <c r="D66" s="78"/>
      <c r="E66" s="79"/>
    </row>
  </sheetData>
  <mergeCells count="18">
    <mergeCell ref="B1:F2"/>
    <mergeCell ref="B3:F3"/>
    <mergeCell ref="B4:F4"/>
    <mergeCell ref="C59:E59"/>
    <mergeCell ref="C60:E60"/>
    <mergeCell ref="A27:B27"/>
    <mergeCell ref="A57:B57"/>
    <mergeCell ref="A16:B16"/>
    <mergeCell ref="A12:B12"/>
    <mergeCell ref="A18:B18"/>
    <mergeCell ref="A20:B20"/>
    <mergeCell ref="A22:B22"/>
    <mergeCell ref="A25:B25"/>
    <mergeCell ref="C61:E61"/>
    <mergeCell ref="C62:E62"/>
    <mergeCell ref="C63:E63"/>
    <mergeCell ref="B64:B66"/>
    <mergeCell ref="C64:E66"/>
  </mergeCells>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7" ma:contentTypeDescription="Create a new document." ma:contentTypeScope="" ma:versionID="37c5dad06242424d1ef0fae47efa7469">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5d0a074b0379ba433e5b2f83da5cd4fc"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element ref="ns2:P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Prio" ma:index="24" nillable="true" ma:displayName="Prio" ma:decimals="0" ma:description="Prioriteit" ma:format="Dropdown" ma:internalName="Pri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Prio xmlns="c589227b-96b1-433f-8f35-a39b9a17b547" xsi:nil="true"/>
  </documentManagement>
</p:properties>
</file>

<file path=customXml/itemProps1.xml><?xml version="1.0" encoding="utf-8"?>
<ds:datastoreItem xmlns:ds="http://schemas.openxmlformats.org/officeDocument/2006/customXml" ds:itemID="{429E40F9-9C94-46CE-A22D-BADEA602687C}"/>
</file>

<file path=customXml/itemProps2.xml><?xml version="1.0" encoding="utf-8"?>
<ds:datastoreItem xmlns:ds="http://schemas.openxmlformats.org/officeDocument/2006/customXml" ds:itemID="{9B627EB6-C0E1-4EFE-A112-20BC959EB74A}"/>
</file>

<file path=customXml/itemProps3.xml><?xml version="1.0" encoding="utf-8"?>
<ds:datastoreItem xmlns:ds="http://schemas.openxmlformats.org/officeDocument/2006/customXml" ds:itemID="{1E6BAB75-80AA-4B88-A9CF-569374D139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osseweijer</dc:creator>
  <cp:keywords/>
  <dc:description/>
  <cp:lastModifiedBy>Pos, Robert-Jan</cp:lastModifiedBy>
  <cp:revision/>
  <dcterms:created xsi:type="dcterms:W3CDTF">2023-05-05T10:08:46Z</dcterms:created>
  <dcterms:modified xsi:type="dcterms:W3CDTF">2025-09-15T07:04:19Z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