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Inkoop-encontractmanagement-Team-MO-Aanbestedingen/Gedeelde documenten/EA/2024FH363 EA Verhuisdiensten/05 Nota van Inlichtingen/"/>
    </mc:Choice>
  </mc:AlternateContent>
  <xr:revisionPtr revIDLastSave="894" documentId="8_{72A982D5-7A47-4A7A-B253-178E5894D3EA}" xr6:coauthVersionLast="47" xr6:coauthVersionMax="47" xr10:uidLastSave="{E01ECC20-557A-42E6-950A-5B4A5CEDA832}"/>
  <bookViews>
    <workbookView xWindow="-120" yWindow="-120" windowWidth="29040" windowHeight="15840" xr2:uid="{D2D7FAC9-5E85-48BD-8D23-B5A83E640E3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  <c r="D37" i="1"/>
  <c r="D41" i="1"/>
  <c r="D40" i="1"/>
  <c r="D35" i="1"/>
  <c r="D39" i="1"/>
  <c r="D27" i="1"/>
  <c r="D28" i="1" s="1"/>
  <c r="D12" i="1"/>
  <c r="D13" i="1"/>
  <c r="D14" i="1"/>
  <c r="D15" i="1"/>
  <c r="D16" i="1"/>
  <c r="D17" i="1"/>
  <c r="D18" i="1"/>
  <c r="D11" i="1"/>
  <c r="D44" i="1"/>
  <c r="D43" i="1"/>
  <c r="D42" i="1"/>
  <c r="D45" i="1" l="1"/>
  <c r="D23" i="1"/>
  <c r="D22" i="1"/>
  <c r="D10" i="1"/>
  <c r="D19" i="1" s="1"/>
  <c r="D24" i="1" l="1"/>
  <c r="D51" i="1" s="1"/>
</calcChain>
</file>

<file path=xl/sharedStrings.xml><?xml version="1.0" encoding="utf-8"?>
<sst xmlns="http://schemas.openxmlformats.org/spreadsheetml/2006/main" count="70" uniqueCount="59">
  <si>
    <t>Prijsinvulformulier Verhuisdiensten</t>
  </si>
  <si>
    <t>Kenmerk: 2024FH363</t>
  </si>
  <si>
    <t>U dient de lichtblauwe cellen in te vullen.</t>
  </si>
  <si>
    <t>Onderstaand wordt uw fictieve inschrijfprijs berekend.</t>
  </si>
  <si>
    <t>Genoemde aantallen zijn per jaar en indicatief, hier kunnen geen rechten aan ontleend worden.</t>
  </si>
  <si>
    <t>Thuiswerkplek verzendkosten per kilometer zijn materiaalkosten en verzendkosten per 15 min de manuren</t>
  </si>
  <si>
    <t xml:space="preserve">Personeel </t>
  </si>
  <si>
    <t>Uurtarief</t>
  </si>
  <si>
    <t>Aantal uren</t>
  </si>
  <si>
    <t>Totaal</t>
  </si>
  <si>
    <t>Voorman / Verhuizer (za)</t>
  </si>
  <si>
    <t>Voorman / Verhuizer (zon- en feestdagen)</t>
  </si>
  <si>
    <t>Projectleider (ma-vr)</t>
  </si>
  <si>
    <t>Projectleider (za)</t>
  </si>
  <si>
    <t>Projectleider (zon- en feestdagen)</t>
  </si>
  <si>
    <t>Handyman / ICT / Kabelmanagement (ma-vr)</t>
  </si>
  <si>
    <t>Handyman / ICT / Kabelmanagement (za)</t>
  </si>
  <si>
    <t>Handyman / ICT / Kabelmanagement (zon- en feestdagen)</t>
  </si>
  <si>
    <t>Subtotaalprijs per jaar</t>
  </si>
  <si>
    <t xml:space="preserve">Materieel </t>
  </si>
  <si>
    <t xml:space="preserve">Uurtarief </t>
  </si>
  <si>
    <t xml:space="preserve">Aantal uren </t>
  </si>
  <si>
    <t xml:space="preserve">Totaal </t>
  </si>
  <si>
    <t>Kleine vrachtwagen / bestelbus met laadklep laadruimte laadruimte minimaal 15 m3</t>
  </si>
  <si>
    <t>Vrachtwagen met laadklep laadruimte minimaal 45 m3</t>
  </si>
  <si>
    <t xml:space="preserve">Verhuisartikelen </t>
  </si>
  <si>
    <t xml:space="preserve">Aantal stuks </t>
  </si>
  <si>
    <t>Tarief per stuk</t>
  </si>
  <si>
    <t xml:space="preserve">Verhuisdoos (alleen aankoop bij verlies/schade) per stuk </t>
  </si>
  <si>
    <t xml:space="preserve">Opslag </t>
  </si>
  <si>
    <t>Hoeveelheid m3</t>
  </si>
  <si>
    <t>Prijs per m3</t>
  </si>
  <si>
    <t xml:space="preserve">Thuiswerkplek </t>
  </si>
  <si>
    <t>Aantal KM</t>
  </si>
  <si>
    <t>Tarief per KM</t>
  </si>
  <si>
    <t>Verzend- en retourkosten groot artikel per kilometer</t>
  </si>
  <si>
    <t>Aantal kwartieren</t>
  </si>
  <si>
    <t>Tarief per kwartier</t>
  </si>
  <si>
    <t>Verzend- en retourkosten groot artikel per 15 min arbeidsuren transport</t>
  </si>
  <si>
    <t>Verzendkosten klein artikel conform koeriersdienst tarieven</t>
  </si>
  <si>
    <t>Groot artikel: Bureau 120x80, 140x80 of 160x80 en/of bureaustoel</t>
  </si>
  <si>
    <t>Klein artikel: Dockingstation, headset, bureaulamp, monitor, toetsenbord en/of muis.</t>
  </si>
  <si>
    <t>Totaalprijs per jaar</t>
  </si>
  <si>
    <t>Bindend gedurende de overeenkomst</t>
  </si>
  <si>
    <t xml:space="preserve">Prijs </t>
  </si>
  <si>
    <t>Stort archief, per kg., excl. handlingkosten incl. certificaat</t>
  </si>
  <si>
    <t>Stortkosten per m3, excl. handlingskosten Handyman</t>
  </si>
  <si>
    <t>Volledige naam inschrijver</t>
  </si>
  <si>
    <t>Naam rechtsgeldige ondertekenaar</t>
  </si>
  <si>
    <t>Functie rechtsgeldige ondertekenaar</t>
  </si>
  <si>
    <t>Plaats en datum</t>
  </si>
  <si>
    <t>Handtekening</t>
  </si>
  <si>
    <t>Handlingskosten klein artikel</t>
  </si>
  <si>
    <t>Handlingskosten bureaustoel en/of bureau</t>
  </si>
  <si>
    <t xml:space="preserve">Reconditioneren groot artikel </t>
  </si>
  <si>
    <t xml:space="preserve">Reconditioneren klein artikel docking station + monitor </t>
  </si>
  <si>
    <t xml:space="preserve">Reconditioneren klein artikel toetsenbord, muis en headset </t>
  </si>
  <si>
    <t>Opslag per m3, tarief per maand</t>
  </si>
  <si>
    <t>Voorman / Verhuizer (ma-vr)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</si>
</sst>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_ &quot;€&quot;\ * #,##0.00_ ;_ &quot;€&quot;\ * \-#,##0.00_ ;_ &quot;€&quot;\ * &quot;-&quot;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42" fontId="1" fillId="0" borderId="0" xfId="0" applyNumberFormat="1" applyFont="1" applyAlignment="1">
      <alignment horizontal="center"/>
    </xf>
    <xf numFmtId="0" fontId="4" fillId="0" borderId="0" xfId="0" applyFont="1"/>
    <xf numFmtId="0" fontId="0" fillId="0" borderId="5" xfId="0" applyBorder="1"/>
    <xf numFmtId="42" fontId="0" fillId="0" borderId="5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42" fontId="1" fillId="3" borderId="5" xfId="0" applyNumberFormat="1" applyFont="1" applyFill="1" applyBorder="1" applyAlignment="1">
      <alignment horizontal="center"/>
    </xf>
    <xf numFmtId="0" fontId="2" fillId="0" borderId="0" xfId="0" applyFont="1"/>
    <xf numFmtId="0" fontId="1" fillId="4" borderId="5" xfId="0" applyFont="1" applyFill="1" applyBorder="1" applyAlignment="1">
      <alignment horizontal="center"/>
    </xf>
    <xf numFmtId="42" fontId="0" fillId="0" borderId="6" xfId="0" applyNumberFormat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42" fontId="1" fillId="6" borderId="5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3" fontId="3" fillId="0" borderId="5" xfId="0" applyNumberFormat="1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6" xfId="0" applyFont="1" applyBorder="1"/>
    <xf numFmtId="0" fontId="2" fillId="4" borderId="5" xfId="0" applyFont="1" applyFill="1" applyBorder="1"/>
    <xf numFmtId="0" fontId="3" fillId="0" borderId="5" xfId="0" applyFont="1" applyBorder="1"/>
    <xf numFmtId="42" fontId="7" fillId="2" borderId="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2" fontId="7" fillId="2" borderId="6" xfId="0" applyNumberFormat="1" applyFont="1" applyFill="1" applyBorder="1" applyAlignment="1" applyProtection="1">
      <alignment horizontal="center"/>
      <protection locked="0"/>
    </xf>
    <xf numFmtId="42" fontId="0" fillId="2" borderId="5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4" borderId="2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6" fillId="5" borderId="5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491C-034C-433E-AEC1-128B40FFC90A}">
  <sheetPr>
    <pageSetUpPr fitToPage="1"/>
  </sheetPr>
  <dimension ref="A1:R63"/>
  <sheetViews>
    <sheetView showGridLines="0" tabSelected="1" topLeftCell="A37" zoomScale="80" zoomScaleNormal="80" workbookViewId="0">
      <selection activeCell="B59" activeCellId="8" sqref="B10:B18 B22:B23 C27 C31 C35 C37 C39:C44 D55:D56 B59:D63"/>
    </sheetView>
  </sheetViews>
  <sheetFormatPr defaultRowHeight="15" x14ac:dyDescent="0.25"/>
  <cols>
    <col min="1" max="1" width="110.28515625" bestFit="1" customWidth="1"/>
    <col min="2" max="2" width="17.5703125" style="1" bestFit="1" customWidth="1"/>
    <col min="3" max="3" width="18.140625" style="1" bestFit="1" customWidth="1"/>
    <col min="4" max="4" width="14.7109375" style="1" customWidth="1"/>
  </cols>
  <sheetData>
    <row r="1" spans="1:4" ht="15.75" x14ac:dyDescent="0.25">
      <c r="A1" s="79" t="s">
        <v>0</v>
      </c>
      <c r="B1" s="79"/>
      <c r="C1" s="79"/>
      <c r="D1" s="79"/>
    </row>
    <row r="2" spans="1:4" x14ac:dyDescent="0.25">
      <c r="A2" s="57" t="s">
        <v>1</v>
      </c>
      <c r="B2" s="58"/>
      <c r="C2" s="58"/>
      <c r="D2" s="59"/>
    </row>
    <row r="3" spans="1:4" x14ac:dyDescent="0.25">
      <c r="A3" s="76"/>
      <c r="B3" s="77"/>
      <c r="C3" s="77"/>
      <c r="D3" s="78"/>
    </row>
    <row r="4" spans="1:4" x14ac:dyDescent="0.25">
      <c r="A4" s="57" t="s">
        <v>2</v>
      </c>
      <c r="B4" s="58"/>
      <c r="C4" s="58"/>
      <c r="D4" s="59"/>
    </row>
    <row r="5" spans="1:4" x14ac:dyDescent="0.25">
      <c r="A5" s="57" t="s">
        <v>3</v>
      </c>
      <c r="B5" s="58"/>
      <c r="C5" s="58"/>
      <c r="D5" s="59"/>
    </row>
    <row r="6" spans="1:4" x14ac:dyDescent="0.25">
      <c r="A6" s="57" t="s">
        <v>4</v>
      </c>
      <c r="B6" s="58"/>
      <c r="C6" s="58"/>
      <c r="D6" s="59"/>
    </row>
    <row r="7" spans="1:4" x14ac:dyDescent="0.25">
      <c r="A7" s="32" t="s">
        <v>5</v>
      </c>
      <c r="B7" s="33"/>
      <c r="C7" s="33"/>
      <c r="D7" s="34"/>
    </row>
    <row r="8" spans="1:4" ht="18" customHeight="1" x14ac:dyDescent="0.25">
      <c r="A8" s="8"/>
      <c r="B8" s="9"/>
      <c r="C8" s="9"/>
      <c r="D8" s="10"/>
    </row>
    <row r="9" spans="1:4" ht="18" customHeight="1" x14ac:dyDescent="0.25">
      <c r="A9" s="12" t="s">
        <v>6</v>
      </c>
      <c r="B9" s="13" t="s">
        <v>7</v>
      </c>
      <c r="C9" s="13" t="s">
        <v>8</v>
      </c>
      <c r="D9" s="13" t="s">
        <v>9</v>
      </c>
    </row>
    <row r="10" spans="1:4" ht="18" customHeight="1" x14ac:dyDescent="0.25">
      <c r="A10" s="21" t="s">
        <v>58</v>
      </c>
      <c r="B10" s="43">
        <v>0</v>
      </c>
      <c r="C10" s="22">
        <v>1200</v>
      </c>
      <c r="D10" s="7">
        <f>B10*C10</f>
        <v>0</v>
      </c>
    </row>
    <row r="11" spans="1:4" ht="18" customHeight="1" x14ac:dyDescent="0.25">
      <c r="A11" s="21" t="s">
        <v>10</v>
      </c>
      <c r="B11" s="43">
        <v>0</v>
      </c>
      <c r="C11" s="22">
        <v>200</v>
      </c>
      <c r="D11" s="7">
        <f>B11*C11</f>
        <v>0</v>
      </c>
    </row>
    <row r="12" spans="1:4" ht="18" customHeight="1" x14ac:dyDescent="0.25">
      <c r="A12" s="21" t="s">
        <v>11</v>
      </c>
      <c r="B12" s="43">
        <v>0</v>
      </c>
      <c r="C12" s="22">
        <v>100</v>
      </c>
      <c r="D12" s="7">
        <f t="shared" ref="D12:D18" si="0">B12*C12</f>
        <v>0</v>
      </c>
    </row>
    <row r="13" spans="1:4" ht="18" customHeight="1" x14ac:dyDescent="0.25">
      <c r="A13" s="21" t="s">
        <v>12</v>
      </c>
      <c r="B13" s="43">
        <v>0</v>
      </c>
      <c r="C13" s="23">
        <v>60</v>
      </c>
      <c r="D13" s="7">
        <f t="shared" si="0"/>
        <v>0</v>
      </c>
    </row>
    <row r="14" spans="1:4" ht="18" customHeight="1" x14ac:dyDescent="0.25">
      <c r="A14" s="21" t="s">
        <v>13</v>
      </c>
      <c r="B14" s="43">
        <v>0</v>
      </c>
      <c r="C14" s="23">
        <v>10</v>
      </c>
      <c r="D14" s="7">
        <f t="shared" si="0"/>
        <v>0</v>
      </c>
    </row>
    <row r="15" spans="1:4" ht="18" customHeight="1" x14ac:dyDescent="0.25">
      <c r="A15" s="21" t="s">
        <v>14</v>
      </c>
      <c r="B15" s="43">
        <v>0</v>
      </c>
      <c r="C15" s="23">
        <v>5</v>
      </c>
      <c r="D15" s="7">
        <f t="shared" si="0"/>
        <v>0</v>
      </c>
    </row>
    <row r="16" spans="1:4" ht="18" customHeight="1" x14ac:dyDescent="0.25">
      <c r="A16" s="21" t="s">
        <v>15</v>
      </c>
      <c r="B16" s="43">
        <v>0</v>
      </c>
      <c r="C16" s="23">
        <v>40</v>
      </c>
      <c r="D16" s="7">
        <f t="shared" si="0"/>
        <v>0</v>
      </c>
    </row>
    <row r="17" spans="1:18" ht="18" customHeight="1" x14ac:dyDescent="0.25">
      <c r="A17" s="21" t="s">
        <v>16</v>
      </c>
      <c r="B17" s="43">
        <v>0</v>
      </c>
      <c r="C17" s="23">
        <v>5</v>
      </c>
      <c r="D17" s="7">
        <f t="shared" si="0"/>
        <v>0</v>
      </c>
    </row>
    <row r="18" spans="1:18" ht="18" customHeight="1" x14ac:dyDescent="0.25">
      <c r="A18" s="21" t="s">
        <v>17</v>
      </c>
      <c r="B18" s="43">
        <v>0</v>
      </c>
      <c r="C18" s="23">
        <v>5</v>
      </c>
      <c r="D18" s="7">
        <f t="shared" si="0"/>
        <v>0</v>
      </c>
    </row>
    <row r="19" spans="1:18" s="15" customFormat="1" ht="18" customHeight="1" x14ac:dyDescent="0.25">
      <c r="A19" s="60" t="s">
        <v>18</v>
      </c>
      <c r="B19" s="61"/>
      <c r="C19" s="62"/>
      <c r="D19" s="14">
        <f>SUM(D10:D18)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8" customHeight="1" x14ac:dyDescent="0.25">
      <c r="A20" s="24"/>
      <c r="B20" s="25"/>
      <c r="C20" s="25"/>
      <c r="D20" s="4"/>
      <c r="E20" s="3"/>
      <c r="F20" s="3"/>
      <c r="G20" s="3"/>
      <c r="H20" s="3"/>
      <c r="I20" s="3"/>
      <c r="J20" s="3"/>
      <c r="K20" s="3"/>
    </row>
    <row r="21" spans="1:18" ht="18" customHeight="1" x14ac:dyDescent="0.25">
      <c r="A21" s="26" t="s">
        <v>19</v>
      </c>
      <c r="B21" s="27" t="s">
        <v>20</v>
      </c>
      <c r="C21" s="27" t="s">
        <v>21</v>
      </c>
      <c r="D21" s="16" t="s">
        <v>22</v>
      </c>
      <c r="E21" s="3"/>
      <c r="F21" s="3"/>
      <c r="G21" s="3"/>
      <c r="H21" s="3"/>
      <c r="I21" s="3"/>
      <c r="J21" s="3"/>
      <c r="K21" s="3"/>
    </row>
    <row r="22" spans="1:18" ht="18" customHeight="1" x14ac:dyDescent="0.25">
      <c r="A22" s="28" t="s">
        <v>23</v>
      </c>
      <c r="B22" s="45">
        <v>0</v>
      </c>
      <c r="C22" s="29">
        <v>450</v>
      </c>
      <c r="D22" s="17">
        <f>B22*C22</f>
        <v>0</v>
      </c>
    </row>
    <row r="23" spans="1:18" ht="18" customHeight="1" x14ac:dyDescent="0.25">
      <c r="A23" s="21" t="s">
        <v>24</v>
      </c>
      <c r="B23" s="43">
        <v>0</v>
      </c>
      <c r="C23" s="23">
        <v>50</v>
      </c>
      <c r="D23" s="7">
        <f>B23*C23</f>
        <v>0</v>
      </c>
    </row>
    <row r="24" spans="1:18" s="2" customFormat="1" ht="18" customHeight="1" x14ac:dyDescent="0.25">
      <c r="A24" s="63" t="s">
        <v>18</v>
      </c>
      <c r="B24" s="64"/>
      <c r="C24" s="65"/>
      <c r="D24" s="14">
        <f>SUM(D22:D23)</f>
        <v>0</v>
      </c>
    </row>
    <row r="25" spans="1:18" ht="18" customHeight="1" x14ac:dyDescent="0.25">
      <c r="D25" s="4"/>
      <c r="E25" s="3"/>
      <c r="F25" s="3"/>
      <c r="G25" s="3"/>
      <c r="H25" s="3"/>
      <c r="I25" s="3"/>
      <c r="J25" s="3"/>
      <c r="K25" s="3"/>
    </row>
    <row r="26" spans="1:18" ht="18" customHeight="1" x14ac:dyDescent="0.25">
      <c r="A26" s="11" t="s">
        <v>25</v>
      </c>
      <c r="B26" s="16" t="s">
        <v>26</v>
      </c>
      <c r="C26" s="16" t="s">
        <v>27</v>
      </c>
      <c r="D26" s="16" t="s">
        <v>22</v>
      </c>
    </row>
    <row r="27" spans="1:18" ht="18" customHeight="1" x14ac:dyDescent="0.25">
      <c r="A27" s="6" t="s">
        <v>28</v>
      </c>
      <c r="B27" s="23">
        <v>100</v>
      </c>
      <c r="C27" s="46">
        <v>0</v>
      </c>
      <c r="D27" s="7">
        <f>B27*C27</f>
        <v>0</v>
      </c>
    </row>
    <row r="28" spans="1:18" s="2" customFormat="1" ht="18" customHeight="1" x14ac:dyDescent="0.25">
      <c r="A28" s="66" t="s">
        <v>18</v>
      </c>
      <c r="B28" s="66"/>
      <c r="C28" s="66"/>
      <c r="D28" s="14">
        <f>D27</f>
        <v>0</v>
      </c>
    </row>
    <row r="29" spans="1:18" ht="18" customHeight="1" x14ac:dyDescent="0.25">
      <c r="D29" s="4"/>
    </row>
    <row r="30" spans="1:18" ht="18" customHeight="1" x14ac:dyDescent="0.25">
      <c r="A30" s="11" t="s">
        <v>29</v>
      </c>
      <c r="B30" s="16" t="s">
        <v>30</v>
      </c>
      <c r="C30" s="16" t="s">
        <v>31</v>
      </c>
      <c r="D30" s="16" t="s">
        <v>9</v>
      </c>
    </row>
    <row r="31" spans="1:18" ht="18" customHeight="1" x14ac:dyDescent="0.25">
      <c r="A31" s="6" t="s">
        <v>57</v>
      </c>
      <c r="B31" s="23">
        <v>600</v>
      </c>
      <c r="C31" s="46">
        <v>0</v>
      </c>
      <c r="D31" s="7">
        <f>(C31*B31)*12</f>
        <v>0</v>
      </c>
    </row>
    <row r="32" spans="1:18" ht="18" customHeight="1" x14ac:dyDescent="0.25">
      <c r="A32" s="66" t="s">
        <v>18</v>
      </c>
      <c r="B32" s="66"/>
      <c r="C32" s="66"/>
      <c r="D32" s="14">
        <f>D31</f>
        <v>0</v>
      </c>
    </row>
    <row r="33" spans="1:4" ht="18" customHeight="1" x14ac:dyDescent="0.25"/>
    <row r="34" spans="1:4" ht="18" customHeight="1" x14ac:dyDescent="0.25">
      <c r="A34" s="11" t="s">
        <v>32</v>
      </c>
      <c r="B34" s="16" t="s">
        <v>33</v>
      </c>
      <c r="C34" s="16" t="s">
        <v>34</v>
      </c>
      <c r="D34" s="16" t="s">
        <v>22</v>
      </c>
    </row>
    <row r="35" spans="1:4" ht="18" customHeight="1" x14ac:dyDescent="0.25">
      <c r="A35" s="42" t="s">
        <v>35</v>
      </c>
      <c r="B35" s="35">
        <v>20000</v>
      </c>
      <c r="C35" s="47">
        <v>0</v>
      </c>
      <c r="D35" s="7">
        <f t="shared" ref="D35" si="1">C35*B35</f>
        <v>0</v>
      </c>
    </row>
    <row r="36" spans="1:4" ht="18" customHeight="1" x14ac:dyDescent="0.25">
      <c r="A36" s="41"/>
      <c r="B36" s="36" t="s">
        <v>36</v>
      </c>
      <c r="C36" s="16" t="s">
        <v>37</v>
      </c>
      <c r="D36" s="16" t="s">
        <v>22</v>
      </c>
    </row>
    <row r="37" spans="1:4" ht="18" customHeight="1" x14ac:dyDescent="0.25">
      <c r="A37" s="42" t="s">
        <v>38</v>
      </c>
      <c r="B37" s="35">
        <v>1800</v>
      </c>
      <c r="C37" s="47">
        <v>0</v>
      </c>
      <c r="D37" s="7">
        <f>C37*B37</f>
        <v>0</v>
      </c>
    </row>
    <row r="38" spans="1:4" ht="18" customHeight="1" x14ac:dyDescent="0.25">
      <c r="A38" s="41"/>
      <c r="B38" s="36" t="s">
        <v>26</v>
      </c>
      <c r="C38" s="16" t="s">
        <v>27</v>
      </c>
      <c r="D38" s="16" t="s">
        <v>9</v>
      </c>
    </row>
    <row r="39" spans="1:4" ht="18" customHeight="1" x14ac:dyDescent="0.25">
      <c r="A39" s="6" t="s">
        <v>39</v>
      </c>
      <c r="B39" s="37">
        <v>1200</v>
      </c>
      <c r="C39" s="46">
        <v>0</v>
      </c>
      <c r="D39" s="7">
        <f t="shared" ref="D39:D42" si="2">C39*B39</f>
        <v>0</v>
      </c>
    </row>
    <row r="40" spans="1:4" ht="18" customHeight="1" x14ac:dyDescent="0.25">
      <c r="A40" s="6" t="s">
        <v>53</v>
      </c>
      <c r="B40" s="37">
        <v>450</v>
      </c>
      <c r="C40" s="46">
        <v>0</v>
      </c>
      <c r="D40" s="7">
        <f t="shared" si="2"/>
        <v>0</v>
      </c>
    </row>
    <row r="41" spans="1:4" ht="18" customHeight="1" x14ac:dyDescent="0.25">
      <c r="A41" s="6" t="s">
        <v>52</v>
      </c>
      <c r="B41" s="37">
        <v>1200</v>
      </c>
      <c r="C41" s="46">
        <v>0</v>
      </c>
      <c r="D41" s="7">
        <f t="shared" si="2"/>
        <v>0</v>
      </c>
    </row>
    <row r="42" spans="1:4" ht="18" customHeight="1" x14ac:dyDescent="0.25">
      <c r="A42" s="6" t="s">
        <v>54</v>
      </c>
      <c r="B42" s="37">
        <v>450</v>
      </c>
      <c r="C42" s="46">
        <v>0</v>
      </c>
      <c r="D42" s="7">
        <f t="shared" si="2"/>
        <v>0</v>
      </c>
    </row>
    <row r="43" spans="1:4" ht="18" customHeight="1" x14ac:dyDescent="0.25">
      <c r="A43" s="6" t="s">
        <v>55</v>
      </c>
      <c r="B43" s="37">
        <v>650</v>
      </c>
      <c r="C43" s="46">
        <v>0</v>
      </c>
      <c r="D43" s="7">
        <f>C43*B43</f>
        <v>0</v>
      </c>
    </row>
    <row r="44" spans="1:4" ht="18" customHeight="1" x14ac:dyDescent="0.25">
      <c r="A44" s="6" t="s">
        <v>56</v>
      </c>
      <c r="B44" s="37">
        <v>750</v>
      </c>
      <c r="C44" s="46">
        <v>0</v>
      </c>
      <c r="D44" s="7">
        <f>C44*B44</f>
        <v>0</v>
      </c>
    </row>
    <row r="45" spans="1:4" ht="18" customHeight="1" x14ac:dyDescent="0.25">
      <c r="A45" s="66" t="s">
        <v>18</v>
      </c>
      <c r="B45" s="66"/>
      <c r="C45" s="66"/>
      <c r="D45" s="14">
        <f>SUM(D35:D44)</f>
        <v>0</v>
      </c>
    </row>
    <row r="46" spans="1:4" ht="18" customHeight="1" x14ac:dyDescent="0.25">
      <c r="D46" s="4"/>
    </row>
    <row r="47" spans="1:4" ht="18" customHeight="1" x14ac:dyDescent="0.25">
      <c r="A47" s="38" t="s">
        <v>40</v>
      </c>
      <c r="D47" s="4"/>
    </row>
    <row r="48" spans="1:4" ht="18" customHeight="1" x14ac:dyDescent="0.25">
      <c r="A48" s="39" t="s">
        <v>41</v>
      </c>
      <c r="D48" s="4"/>
    </row>
    <row r="49" spans="1:4" ht="18" customHeight="1" x14ac:dyDescent="0.25">
      <c r="A49" s="40"/>
      <c r="D49"/>
    </row>
    <row r="50" spans="1:4" ht="18" customHeight="1" x14ac:dyDescent="0.25">
      <c r="A50" s="5"/>
      <c r="D50"/>
    </row>
    <row r="51" spans="1:4" ht="20.100000000000001" customHeight="1" x14ac:dyDescent="0.25">
      <c r="A51" s="18" t="s">
        <v>42</v>
      </c>
      <c r="B51" s="19"/>
      <c r="C51" s="20"/>
      <c r="D51" s="30">
        <f>D45+D32+D28+D24+D19</f>
        <v>0</v>
      </c>
    </row>
    <row r="52" spans="1:4" ht="20.100000000000001" customHeight="1" x14ac:dyDescent="0.25">
      <c r="A52" s="5"/>
    </row>
    <row r="53" spans="1:4" x14ac:dyDescent="0.25">
      <c r="A53" s="5"/>
    </row>
    <row r="54" spans="1:4" x14ac:dyDescent="0.25">
      <c r="A54" s="70" t="s">
        <v>43</v>
      </c>
      <c r="B54" s="71"/>
      <c r="C54" s="72"/>
      <c r="D54" s="31" t="s">
        <v>44</v>
      </c>
    </row>
    <row r="55" spans="1:4" x14ac:dyDescent="0.25">
      <c r="A55" s="67" t="s">
        <v>45</v>
      </c>
      <c r="B55" s="68"/>
      <c r="C55" s="69"/>
      <c r="D55" s="46">
        <v>0</v>
      </c>
    </row>
    <row r="56" spans="1:4" x14ac:dyDescent="0.25">
      <c r="A56" s="67" t="s">
        <v>46</v>
      </c>
      <c r="B56" s="68"/>
      <c r="C56" s="69"/>
      <c r="D56" s="46">
        <v>0</v>
      </c>
    </row>
    <row r="57" spans="1:4" x14ac:dyDescent="0.25">
      <c r="A57" s="44"/>
      <c r="B57" s="44"/>
      <c r="C57" s="44"/>
      <c r="D57"/>
    </row>
    <row r="58" spans="1:4" x14ac:dyDescent="0.25">
      <c r="D58"/>
    </row>
    <row r="59" spans="1:4" x14ac:dyDescent="0.25">
      <c r="A59" s="48" t="s">
        <v>47</v>
      </c>
      <c r="B59" s="73"/>
      <c r="C59" s="74"/>
      <c r="D59" s="75"/>
    </row>
    <row r="60" spans="1:4" x14ac:dyDescent="0.25">
      <c r="A60" s="49" t="s">
        <v>48</v>
      </c>
      <c r="B60" s="51"/>
      <c r="C60" s="52"/>
      <c r="D60" s="53"/>
    </row>
    <row r="61" spans="1:4" x14ac:dyDescent="0.25">
      <c r="A61" s="49" t="s">
        <v>49</v>
      </c>
      <c r="B61" s="51"/>
      <c r="C61" s="52"/>
      <c r="D61" s="53"/>
    </row>
    <row r="62" spans="1:4" x14ac:dyDescent="0.25">
      <c r="A62" s="49" t="s">
        <v>50</v>
      </c>
      <c r="B62" s="51"/>
      <c r="C62" s="52"/>
      <c r="D62" s="53"/>
    </row>
    <row r="63" spans="1:4" x14ac:dyDescent="0.25">
      <c r="A63" s="50" t="s">
        <v>51</v>
      </c>
      <c r="B63" s="54"/>
      <c r="C63" s="55"/>
      <c r="D63" s="56"/>
    </row>
  </sheetData>
  <sheetProtection algorithmName="SHA-512" hashValue="6HGHTEkPBSk8mcjiufg9C/9uXhV3adiyrslf7/5flqDh5RDTx2+N7xrVpUExUI1RGY2yFy6SI1cDlVa64g1WJg==" saltValue="BvUepaVVHnSBvVnx7yI8VQ==" spinCount="100000" sheet="1" selectLockedCells="1"/>
  <mergeCells count="19">
    <mergeCell ref="A3:D3"/>
    <mergeCell ref="A1:D1"/>
    <mergeCell ref="A2:D2"/>
    <mergeCell ref="A4:D4"/>
    <mergeCell ref="A5:D5"/>
    <mergeCell ref="B60:D60"/>
    <mergeCell ref="B61:D61"/>
    <mergeCell ref="B62:D62"/>
    <mergeCell ref="B63:D63"/>
    <mergeCell ref="A6:D6"/>
    <mergeCell ref="A19:C19"/>
    <mergeCell ref="A24:C24"/>
    <mergeCell ref="A32:C32"/>
    <mergeCell ref="A28:C28"/>
    <mergeCell ref="A45:C45"/>
    <mergeCell ref="A55:C55"/>
    <mergeCell ref="A56:C56"/>
    <mergeCell ref="A54:C54"/>
    <mergeCell ref="B59:D59"/>
  </mergeCell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4" ma:contentTypeDescription="Een nieuw document maken." ma:contentTypeScope="" ma:versionID="5b2e802f9239a03660a9ea7c3b642208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219ebc0a23324abcbaf578e45f1f4e6b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B84F5A-C7D2-4D55-B5E2-F27C3A0D9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5d0e0-8e43-4b02-8a68-99db94ab9463"/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EC7DD9-5B5D-48AC-A96E-C4BBDA15B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71DD5-F11E-48A2-9E1C-7AB858F63CCC}">
  <ds:schemaRefs>
    <ds:schemaRef ds:uri="http://schemas.microsoft.com/office/2006/metadata/properties"/>
    <ds:schemaRef ds:uri="http://schemas.microsoft.com/office/infopath/2007/PartnerControls"/>
    <ds:schemaRef ds:uri="38f5d0e0-8e43-4b02-8a68-99db94ab94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Wolterink</dc:creator>
  <cp:keywords/>
  <dc:description/>
  <cp:lastModifiedBy>Wolterink, André</cp:lastModifiedBy>
  <cp:revision/>
  <cp:lastPrinted>2025-08-14T05:06:52Z</cp:lastPrinted>
  <dcterms:created xsi:type="dcterms:W3CDTF">2021-07-09T09:26:58Z</dcterms:created>
  <dcterms:modified xsi:type="dcterms:W3CDTF">2025-09-18T09:46:39Z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0x01010002A5F2B006CF7248860356749DC49D25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