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SBB/EA Rovk Media Inkoop (2025)/02. Aanbestedingsstukken/"/>
    </mc:Choice>
  </mc:AlternateContent>
  <xr:revisionPtr revIDLastSave="0" documentId="8_{B7B2C1A4-3A80-4EE4-8139-C35599CEF8C3}" xr6:coauthVersionLast="47" xr6:coauthVersionMax="47" xr10:uidLastSave="{00000000-0000-0000-0000-000000000000}"/>
  <bookViews>
    <workbookView xWindow="28665" yWindow="-135" windowWidth="38670" windowHeight="21150" xr2:uid="{00000000-000D-0000-FFFF-FFFF00000000}"/>
  </bookViews>
  <sheets>
    <sheet name="Prijsblad" sheetId="4" r:id="rId1"/>
  </sheets>
  <definedNames>
    <definedName name="_xlnm.Print_Area" localSheetId="0">Prijsblad!$B$8:$H$44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H23" i="4"/>
  <c r="H22" i="4"/>
  <c r="H35" i="4"/>
  <c r="H36" i="4" s="1"/>
  <c r="H30" i="4"/>
  <c r="H29" i="4"/>
  <c r="H28" i="4"/>
  <c r="H27" i="4"/>
  <c r="H31" i="4" s="1"/>
  <c r="H15" i="4"/>
  <c r="H16" i="4"/>
  <c r="H17" i="4"/>
  <c r="H18" i="4"/>
  <c r="H43" i="4" l="1"/>
  <c r="H42" i="4"/>
  <c r="H44" i="4" s="1"/>
  <c r="C42" i="4"/>
</calcChain>
</file>

<file path=xl/sharedStrings.xml><?xml version="1.0" encoding="utf-8"?>
<sst xmlns="http://schemas.openxmlformats.org/spreadsheetml/2006/main" count="70" uniqueCount="46">
  <si>
    <t>Bijlage Prijzenblad</t>
  </si>
  <si>
    <t>Aanbesteding</t>
  </si>
  <si>
    <t>Media inkoop TN 540381</t>
  </si>
  <si>
    <t>Naam inschrijver</t>
  </si>
  <si>
    <t>Invulinstructie</t>
  </si>
  <si>
    <t>* Inschrijver dient enkel de geel gearceerde velden in te vullen.</t>
  </si>
  <si>
    <t xml:space="preserve">* Alle prijzen zijn in euro's (€) exclusief btw. </t>
  </si>
  <si>
    <t>I Media Inkoop Online</t>
  </si>
  <si>
    <t>Omschrijving</t>
  </si>
  <si>
    <t>Eenheid</t>
  </si>
  <si>
    <t>Aantal keer per jaar (indicatief)</t>
  </si>
  <si>
    <r>
      <rPr>
        <b/>
        <sz val="9.5"/>
        <color rgb="FF000000"/>
        <rFont val="Tahoma"/>
      </rPr>
      <t xml:space="preserve">Prijs per eenheid 
</t>
    </r>
    <r>
      <rPr>
        <sz val="9.5"/>
        <color rgb="FF000000"/>
        <rFont val="Tahoma"/>
      </rPr>
      <t>(max. 2 decimalen)</t>
    </r>
  </si>
  <si>
    <t xml:space="preserve">aantal in te zetten uren </t>
  </si>
  <si>
    <t xml:space="preserve">Kosten </t>
  </si>
  <si>
    <t>I.1.1. Ontwikkelen van de mediastrategie (incl. analyses, marktinzicht, trends etc.) en evaluatie hiervan</t>
  </si>
  <si>
    <t>prijs per uur</t>
  </si>
  <si>
    <t>I.1.2. Opstellen mediaplan: Media advies en planning (uitwerken naar een mediaplan) op basis van de mediastrategie</t>
  </si>
  <si>
    <t>I.1.3. Monitoring, optimalisatie en rapportage van inzet van media</t>
  </si>
  <si>
    <t>I.1.4. Media executie (uitvoering van het mediaplan)</t>
  </si>
  <si>
    <r>
      <rPr>
        <b/>
        <sz val="9.5"/>
        <color rgb="FF0000FF"/>
        <rFont val="Tahoma"/>
      </rPr>
      <t xml:space="preserve"> </t>
    </r>
    <r>
      <rPr>
        <b/>
        <sz val="9.5"/>
        <color rgb="FF000000"/>
        <rFont val="Tahoma"/>
      </rPr>
      <t>Totaal Media Inkoop Online</t>
    </r>
  </si>
  <si>
    <t>II. Bureaufee Online media</t>
  </si>
  <si>
    <t xml:space="preserve">Aantal </t>
  </si>
  <si>
    <r>
      <rPr>
        <b/>
        <sz val="9.5"/>
        <color rgb="FF000000"/>
        <rFont val="Tahoma"/>
      </rPr>
      <t xml:space="preserve">Percentage
</t>
    </r>
    <r>
      <rPr>
        <sz val="9.5"/>
        <color rgb="FF000000"/>
        <rFont val="Tahoma"/>
      </rPr>
      <t>(max. 2 decimalen en maximaal 2%)</t>
    </r>
  </si>
  <si>
    <t>Fictief bedrag in euro omzet mediaplaatsingen per jaar (95% van 116.000) **</t>
  </si>
  <si>
    <t>II. 2.1 Handling cq. excecutie fee</t>
  </si>
  <si>
    <t>percentage</t>
  </si>
  <si>
    <r>
      <rPr>
        <b/>
        <sz val="9.5"/>
        <color rgb="FF000000"/>
        <rFont val="Tahoma"/>
      </rPr>
      <t>Totaal</t>
    </r>
    <r>
      <rPr>
        <b/>
        <sz val="9.5"/>
        <color rgb="FF0000FF"/>
        <rFont val="Tahoma"/>
      </rPr>
      <t xml:space="preserve"> </t>
    </r>
  </si>
  <si>
    <t>I Media Inkoop Offine</t>
  </si>
  <si>
    <t>I.3.1. Ontwikkelen van de mediastrategie (incl. analyses, marktinzicht, trends etc.) en evaluatie hiervan</t>
  </si>
  <si>
    <t>I.3.2. Opstellen mediaplan: Media advies en planning (uitwerken naar een mediaplan) op basis van de mediastrategie</t>
  </si>
  <si>
    <t>I.3.3. Monitoring, optimalisatie en rapportage van inzet van media</t>
  </si>
  <si>
    <t>I.3.4. Media executie (uitvoering van het mediaplan)</t>
  </si>
  <si>
    <t>II. Bureaufee Offline media</t>
  </si>
  <si>
    <t>Fictief bedrag in euro omzet mediaplaatsingen per jaar (5% van 116.000) **</t>
  </si>
  <si>
    <t>II. 4.1 Handling cq. excecutie fee</t>
  </si>
  <si>
    <r>
      <rPr>
        <b/>
        <sz val="9.5"/>
        <color rgb="FF0000FF"/>
        <rFont val="Tahoma"/>
      </rPr>
      <t xml:space="preserve"> </t>
    </r>
    <r>
      <rPr>
        <b/>
        <sz val="9.5"/>
        <color rgb="FF000000"/>
        <rFont val="Tahoma"/>
      </rPr>
      <t>Totaal</t>
    </r>
    <r>
      <rPr>
        <b/>
        <sz val="9.5"/>
        <color rgb="FF0000FF"/>
        <rFont val="Tahoma"/>
      </rPr>
      <t xml:space="preserve"> </t>
    </r>
  </si>
  <si>
    <t xml:space="preserve">Inschrijfprijs </t>
  </si>
  <si>
    <t>Kosten per jaar</t>
  </si>
  <si>
    <t>Totaal Media Inkoop Offline</t>
  </si>
  <si>
    <t>Totale inschrijfprijs/vergelijkingsprijs</t>
  </si>
  <si>
    <t>Rechtsgeldige ondertekening Inschrijver</t>
  </si>
  <si>
    <t>Bedrijfsnaam Inschrijver</t>
  </si>
  <si>
    <t>Naam rechtsgeldige vertegenwoordiger</t>
  </si>
  <si>
    <t>Functie</t>
  </si>
  <si>
    <t>Plaats, datum</t>
  </si>
  <si>
    <t>Handtekening rechtsgeldige vertegenwoordiger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</si>
</sst>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_ &quot;€&quot;\ * #,##0.000000_ ;_ &quot;€&quot;\ * \-#,##0.000000_ ;_ &quot;€&quot;\ * &quot;-&quot;??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Tahoma"/>
      <family val="2"/>
    </font>
    <font>
      <sz val="9.5"/>
      <color theme="1"/>
      <name val="Tahoma"/>
      <family val="2"/>
    </font>
    <font>
      <b/>
      <sz val="9.5"/>
      <color theme="0" tint="-0.249977111117893"/>
      <name val="Tahoma"/>
      <family val="2"/>
    </font>
    <font>
      <sz val="9.5"/>
      <color indexed="8"/>
      <name val="Tahoma"/>
      <family val="2"/>
    </font>
    <font>
      <b/>
      <sz val="9.5"/>
      <color indexed="8"/>
      <name val="Tahoma"/>
      <family val="2"/>
    </font>
    <font>
      <b/>
      <sz val="9.5"/>
      <name val="Tahoma"/>
      <family val="2"/>
    </font>
    <font>
      <b/>
      <sz val="11"/>
      <color indexed="8"/>
      <name val="Tahoma"/>
      <family val="2"/>
    </font>
    <font>
      <i/>
      <sz val="9.5"/>
      <color theme="1"/>
      <name val="Tahoma"/>
      <family val="2"/>
    </font>
    <font>
      <sz val="10"/>
      <name val="Arial"/>
      <family val="2"/>
    </font>
    <font>
      <sz val="9.5"/>
      <name val="Tahoma"/>
      <family val="2"/>
    </font>
    <font>
      <b/>
      <sz val="9.5"/>
      <color theme="0" tint="-0.34998626667073579"/>
      <name val="Tahoma"/>
      <family val="2"/>
    </font>
    <font>
      <b/>
      <sz val="9.5"/>
      <color rgb="FF000000"/>
      <name val="Tahoma"/>
    </font>
    <font>
      <sz val="9.5"/>
      <color rgb="FF000000"/>
      <name val="Tahoma"/>
      <family val="2"/>
    </font>
    <font>
      <b/>
      <sz val="9.5"/>
      <name val="Tahoma"/>
    </font>
    <font>
      <sz val="9.5"/>
      <color rgb="FF000000"/>
      <name val="Tahoma"/>
    </font>
    <font>
      <b/>
      <sz val="9.5"/>
      <color rgb="FF0000FF"/>
      <name val="Tahoma"/>
    </font>
    <font>
      <b/>
      <sz val="9.5"/>
      <color theme="1"/>
      <name val="Tahoma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104">
    <xf numFmtId="0" fontId="0" fillId="0" borderId="0" xfId="0"/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/>
    </xf>
    <xf numFmtId="0" fontId="5" fillId="2" borderId="0" xfId="0" applyFont="1" applyFill="1"/>
    <xf numFmtId="44" fontId="3" fillId="0" borderId="6" xfId="1" applyFont="1" applyBorder="1" applyAlignment="1" applyProtection="1">
      <alignment horizontal="left" vertical="center" wrapText="1"/>
    </xf>
    <xf numFmtId="44" fontId="2" fillId="0" borderId="10" xfId="1" applyFont="1" applyBorder="1" applyAlignment="1" applyProtection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23" xfId="0" applyFont="1" applyFill="1" applyBorder="1"/>
    <xf numFmtId="0" fontId="5" fillId="2" borderId="22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6" fillId="2" borderId="22" xfId="0" applyFont="1" applyFill="1" applyBorder="1"/>
    <xf numFmtId="0" fontId="6" fillId="2" borderId="0" xfId="0" applyFont="1" applyFill="1"/>
    <xf numFmtId="0" fontId="5" fillId="2" borderId="22" xfId="0" applyFont="1" applyFill="1" applyBorder="1"/>
    <xf numFmtId="0" fontId="2" fillId="3" borderId="0" xfId="0" applyFont="1" applyFill="1" applyAlignment="1">
      <alignment horizontal="left" vertical="center" wrapText="1"/>
    </xf>
    <xf numFmtId="164" fontId="2" fillId="3" borderId="23" xfId="1" applyNumberFormat="1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2" fillId="0" borderId="10" xfId="0" applyNumberFormat="1" applyFont="1" applyBorder="1" applyAlignment="1">
      <alignment horizontal="left" vertical="center" wrapText="1"/>
    </xf>
    <xf numFmtId="0" fontId="4" fillId="2" borderId="0" xfId="0" applyFont="1" applyFill="1"/>
    <xf numFmtId="0" fontId="5" fillId="2" borderId="23" xfId="0" applyFont="1" applyFill="1" applyBorder="1"/>
    <xf numFmtId="0" fontId="5" fillId="2" borderId="26" xfId="0" applyFont="1" applyFill="1" applyBorder="1"/>
    <xf numFmtId="0" fontId="5" fillId="2" borderId="24" xfId="0" applyFont="1" applyFill="1" applyBorder="1"/>
    <xf numFmtId="0" fontId="5" fillId="2" borderId="25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5" fillId="2" borderId="27" xfId="0" applyFont="1" applyFill="1" applyBorder="1"/>
    <xf numFmtId="0" fontId="8" fillId="2" borderId="0" xfId="0" applyFont="1" applyFill="1"/>
    <xf numFmtId="0" fontId="2" fillId="6" borderId="15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44" fontId="3" fillId="7" borderId="5" xfId="1" applyFont="1" applyFill="1" applyBorder="1" applyAlignment="1" applyProtection="1">
      <alignment horizontal="left" vertical="center" wrapText="1"/>
      <protection locked="0"/>
    </xf>
    <xf numFmtId="44" fontId="3" fillId="7" borderId="7" xfId="1" applyFont="1" applyFill="1" applyBorder="1" applyAlignment="1" applyProtection="1">
      <alignment horizontal="left" vertical="top" wrapText="1"/>
      <protection locked="0"/>
    </xf>
    <xf numFmtId="0" fontId="7" fillId="5" borderId="4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49" fontId="11" fillId="5" borderId="0" xfId="3" applyNumberFormat="1" applyFont="1" applyFill="1" applyAlignment="1">
      <alignment horizontal="left" vertical="center" wrapText="1"/>
    </xf>
    <xf numFmtId="49" fontId="11" fillId="5" borderId="23" xfId="3" applyNumberFormat="1" applyFont="1" applyFill="1" applyBorder="1" applyAlignment="1">
      <alignment horizontal="left" vertical="center" wrapText="1"/>
    </xf>
    <xf numFmtId="49" fontId="11" fillId="5" borderId="15" xfId="3" applyNumberFormat="1" applyFont="1" applyFill="1" applyBorder="1" applyAlignment="1">
      <alignment horizontal="left" vertical="center" wrapText="1"/>
    </xf>
    <xf numFmtId="0" fontId="6" fillId="2" borderId="28" xfId="0" applyFont="1" applyFill="1" applyBorder="1"/>
    <xf numFmtId="0" fontId="6" fillId="2" borderId="29" xfId="0" applyFont="1" applyFill="1" applyBorder="1"/>
    <xf numFmtId="0" fontId="3" fillId="0" borderId="16" xfId="0" applyFont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32" xfId="0" applyNumberFormat="1" applyFont="1" applyBorder="1" applyAlignment="1">
      <alignment horizontal="center" vertical="center" wrapText="1"/>
    </xf>
    <xf numFmtId="44" fontId="3" fillId="7" borderId="32" xfId="1" applyFont="1" applyFill="1" applyBorder="1" applyAlignment="1" applyProtection="1">
      <alignment horizontal="left" vertical="top" wrapText="1"/>
      <protection locked="0"/>
    </xf>
    <xf numFmtId="3" fontId="14" fillId="0" borderId="7" xfId="0" applyNumberFormat="1" applyFont="1" applyBorder="1" applyAlignment="1">
      <alignment horizontal="center" vertical="center" wrapText="1"/>
    </xf>
    <xf numFmtId="44" fontId="2" fillId="0" borderId="34" xfId="1" applyFont="1" applyBorder="1" applyAlignment="1" applyProtection="1">
      <alignment horizontal="left" vertical="center" wrapText="1"/>
    </xf>
    <xf numFmtId="0" fontId="15" fillId="5" borderId="6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0" fontId="13" fillId="5" borderId="15" xfId="0" applyFont="1" applyFill="1" applyBorder="1" applyAlignment="1">
      <alignment horizontal="left" vertical="top" wrapText="1"/>
    </xf>
    <xf numFmtId="44" fontId="3" fillId="7" borderId="15" xfId="1" applyFont="1" applyFill="1" applyBorder="1" applyAlignment="1" applyProtection="1">
      <alignment horizontal="left" vertical="center" wrapText="1"/>
      <protection locked="0"/>
    </xf>
    <xf numFmtId="44" fontId="3" fillId="7" borderId="31" xfId="1" applyFont="1" applyFill="1" applyBorder="1" applyAlignment="1" applyProtection="1">
      <alignment horizontal="left" vertical="top" wrapText="1"/>
      <protection locked="0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2" xfId="0" applyFont="1" applyBorder="1" applyAlignment="1">
      <alignment vertical="center" wrapText="1"/>
    </xf>
    <xf numFmtId="0" fontId="14" fillId="0" borderId="17" xfId="0" applyFont="1" applyBorder="1" applyAlignment="1">
      <alignment horizontal="left" vertical="center" wrapText="1"/>
    </xf>
    <xf numFmtId="3" fontId="14" fillId="0" borderId="37" xfId="0" applyNumberFormat="1" applyFont="1" applyBorder="1" applyAlignment="1">
      <alignment horizontal="center" vertical="center" wrapText="1"/>
    </xf>
    <xf numFmtId="44" fontId="3" fillId="7" borderId="37" xfId="1" applyFont="1" applyFill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>
      <alignment vertical="center" wrapText="1"/>
    </xf>
    <xf numFmtId="6" fontId="3" fillId="3" borderId="15" xfId="1" applyNumberFormat="1" applyFont="1" applyFill="1" applyBorder="1" applyAlignment="1" applyProtection="1">
      <alignment horizontal="left" vertical="center" wrapText="1"/>
      <protection locked="0"/>
    </xf>
    <xf numFmtId="9" fontId="3" fillId="7" borderId="5" xfId="1" applyNumberFormat="1" applyFont="1" applyFill="1" applyBorder="1" applyAlignment="1" applyProtection="1">
      <alignment horizontal="left" vertical="center" wrapText="1"/>
      <protection locked="0"/>
    </xf>
    <xf numFmtId="0" fontId="3" fillId="7" borderId="15" xfId="0" applyFont="1" applyFill="1" applyBorder="1" applyAlignment="1">
      <alignment horizontal="center" vertical="top"/>
    </xf>
    <xf numFmtId="0" fontId="3" fillId="7" borderId="11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top" wrapText="1"/>
    </xf>
    <xf numFmtId="49" fontId="11" fillId="5" borderId="5" xfId="3" applyNumberFormat="1" applyFont="1" applyFill="1" applyBorder="1" applyAlignment="1">
      <alignment horizontal="left" vertical="center" wrapText="1"/>
    </xf>
    <xf numFmtId="49" fontId="11" fillId="5" borderId="15" xfId="3" applyNumberFormat="1" applyFont="1" applyFill="1" applyBorder="1" applyAlignment="1">
      <alignment horizontal="left" vertical="center" wrapText="1"/>
    </xf>
    <xf numFmtId="49" fontId="11" fillId="5" borderId="6" xfId="3" applyNumberFormat="1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4" fontId="3" fillId="7" borderId="39" xfId="1" applyFont="1" applyFill="1" applyBorder="1" applyAlignment="1" applyProtection="1">
      <alignment horizontal="center" vertical="top" wrapText="1"/>
      <protection locked="0"/>
    </xf>
    <xf numFmtId="44" fontId="3" fillId="7" borderId="40" xfId="1" applyFont="1" applyFill="1" applyBorder="1" applyAlignment="1" applyProtection="1">
      <alignment horizontal="center" vertical="top" wrapText="1"/>
      <protection locked="0"/>
    </xf>
    <xf numFmtId="0" fontId="3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4">
    <cellStyle name="Standaard" xfId="0" builtinId="0"/>
    <cellStyle name="Standaard 3" xfId="3" xr:uid="{7DCBA7DE-6D45-4ECA-8FC0-D21F3626FD76}"/>
    <cellStyle name="Valuta" xfId="1" builtinId="4"/>
    <cellStyle name="Valuta 2" xfId="2" xr:uid="{00000000-0005-0000-0000-000002000000}"/>
  </cellStyles>
  <dxfs count="0"/>
  <tableStyles count="0" defaultTableStyle="TableStyleMedium9" defaultPivotStyle="PivotStyleLight16"/>
  <colors>
    <mruColors>
      <color rgb="FF0000FF"/>
      <color rgb="FF2C4D33"/>
      <color rgb="FFB1D3B8"/>
      <color rgb="FF539361"/>
      <color rgb="FF8CBE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1314450</xdr:colOff>
      <xdr:row>1</xdr:row>
      <xdr:rowOff>25400</xdr:rowOff>
    </xdr:from>
    <xdr:to>
      <xdr:col>7</xdr:col>
      <xdr:colOff>2232246</xdr:colOff>
      <xdr:row>6</xdr:row>
      <xdr:rowOff>151130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A9B94-14F3-4F71-A732-AA953F2FC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5600" y="196850"/>
          <a:ext cx="917796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24" zoomScale="86" zoomScaleNormal="86" workbookViewId="0">
      <selection activeCell="F35" sqref="F35"/>
    </sheetView>
  </sheetViews>
  <sheetFormatPr defaultColWidth="9.140625" defaultRowHeight="12.75" customHeight="1"/>
  <cols>
    <col min="1" max="1" width="1.42578125" style="3" customWidth="1"/>
    <col min="2" max="2" width="2.42578125" style="3" customWidth="1"/>
    <col min="3" max="3" width="41.85546875" style="3" customWidth="1"/>
    <col min="4" max="4" width="15.140625" style="3" customWidth="1"/>
    <col min="5" max="5" width="13.5703125" style="3" customWidth="1"/>
    <col min="6" max="7" width="25.28515625" style="3" customWidth="1"/>
    <col min="8" max="8" width="34.140625" style="3" customWidth="1"/>
    <col min="9" max="16384" width="9.140625" style="3"/>
  </cols>
  <sheetData>
    <row r="1" spans="2:8" ht="7.5" customHeight="1"/>
    <row r="2" spans="2:8" ht="12.75" customHeight="1">
      <c r="B2" s="24"/>
      <c r="C2" s="25"/>
      <c r="D2" s="25"/>
      <c r="E2" s="25"/>
      <c r="F2" s="25"/>
      <c r="G2" s="25"/>
      <c r="H2" s="26"/>
    </row>
    <row r="3" spans="2:8" ht="12.75" customHeight="1">
      <c r="B3" s="13"/>
      <c r="C3" s="28" t="s">
        <v>0</v>
      </c>
      <c r="H3" s="20"/>
    </row>
    <row r="4" spans="2:8" ht="12.75" customHeight="1">
      <c r="B4" s="13"/>
      <c r="C4" s="28"/>
      <c r="H4" s="20"/>
    </row>
    <row r="5" spans="2:8" ht="18" customHeight="1">
      <c r="B5" s="13"/>
      <c r="C5" s="29" t="s">
        <v>1</v>
      </c>
      <c r="D5" s="82" t="s">
        <v>2</v>
      </c>
      <c r="E5" s="82"/>
      <c r="H5" s="20"/>
    </row>
    <row r="6" spans="2:8" ht="18" customHeight="1">
      <c r="B6" s="13"/>
      <c r="C6" s="30" t="s">
        <v>3</v>
      </c>
      <c r="D6" s="83"/>
      <c r="E6" s="84"/>
      <c r="H6" s="20"/>
    </row>
    <row r="7" spans="2:8" ht="12.75" customHeight="1">
      <c r="B7" s="13"/>
      <c r="C7" s="28"/>
      <c r="H7" s="20"/>
    </row>
    <row r="8" spans="2:8" ht="12.75" customHeight="1">
      <c r="B8" s="11"/>
      <c r="C8" s="88" t="s">
        <v>4</v>
      </c>
      <c r="D8" s="88"/>
      <c r="E8" s="88"/>
      <c r="F8" s="88"/>
      <c r="G8" s="89"/>
      <c r="H8" s="90"/>
    </row>
    <row r="9" spans="2:8" ht="12.75" customHeight="1">
      <c r="B9" s="11"/>
      <c r="C9" s="73" t="s">
        <v>5</v>
      </c>
      <c r="D9" s="73"/>
      <c r="E9" s="73"/>
      <c r="F9" s="73"/>
      <c r="G9" s="74"/>
      <c r="H9" s="75"/>
    </row>
    <row r="10" spans="2:8" ht="12.75" customHeight="1">
      <c r="B10" s="11"/>
      <c r="C10" s="38" t="s">
        <v>6</v>
      </c>
      <c r="D10" s="36"/>
      <c r="E10" s="36"/>
      <c r="F10" s="36"/>
      <c r="G10" s="36"/>
      <c r="H10" s="37"/>
    </row>
    <row r="11" spans="2:8" s="12" customFormat="1" ht="12.75" customHeight="1">
      <c r="B11" s="11"/>
      <c r="C11" s="3"/>
      <c r="D11" s="39"/>
      <c r="E11" s="39"/>
      <c r="F11" s="39"/>
      <c r="G11" s="39"/>
      <c r="H11" s="40"/>
    </row>
    <row r="12" spans="2:8" ht="12">
      <c r="B12" s="13"/>
      <c r="C12" s="96" t="s">
        <v>7</v>
      </c>
      <c r="D12" s="97"/>
      <c r="E12" s="97"/>
      <c r="F12" s="97"/>
      <c r="G12" s="98"/>
      <c r="H12" s="99"/>
    </row>
    <row r="13" spans="2:8" ht="36">
      <c r="B13" s="13"/>
      <c r="C13" s="33" t="s">
        <v>8</v>
      </c>
      <c r="D13" s="34" t="s">
        <v>9</v>
      </c>
      <c r="E13" s="34" t="s">
        <v>10</v>
      </c>
      <c r="F13" s="54" t="s">
        <v>11</v>
      </c>
      <c r="G13" s="55" t="s">
        <v>12</v>
      </c>
      <c r="H13" s="53" t="s">
        <v>13</v>
      </c>
    </row>
    <row r="14" spans="2:8" ht="57" customHeight="1">
      <c r="B14" s="13"/>
      <c r="C14" s="46" t="s">
        <v>14</v>
      </c>
      <c r="D14" s="60" t="s">
        <v>15</v>
      </c>
      <c r="E14" s="48">
        <v>4</v>
      </c>
      <c r="F14" s="31"/>
      <c r="G14" s="56"/>
      <c r="H14" s="4">
        <f>E14*F14*G14</f>
        <v>0</v>
      </c>
    </row>
    <row r="15" spans="2:8" ht="71.25" customHeight="1">
      <c r="B15" s="13"/>
      <c r="C15" s="46" t="s">
        <v>16</v>
      </c>
      <c r="D15" s="60" t="s">
        <v>15</v>
      </c>
      <c r="E15" s="51">
        <v>4</v>
      </c>
      <c r="F15" s="32"/>
      <c r="G15" s="57"/>
      <c r="H15" s="4">
        <f t="shared" ref="H15:H17" si="0">E15*F15*G15</f>
        <v>0</v>
      </c>
    </row>
    <row r="16" spans="2:8" ht="71.25" customHeight="1">
      <c r="B16" s="13"/>
      <c r="C16" s="47" t="s">
        <v>17</v>
      </c>
      <c r="D16" s="63" t="s">
        <v>15</v>
      </c>
      <c r="E16" s="64">
        <v>4</v>
      </c>
      <c r="F16" s="65"/>
      <c r="G16" s="65"/>
      <c r="H16" s="4">
        <f t="shared" si="0"/>
        <v>0</v>
      </c>
    </row>
    <row r="17" spans="2:8" ht="71.25" customHeight="1">
      <c r="B17" s="13"/>
      <c r="C17" s="62" t="s">
        <v>18</v>
      </c>
      <c r="D17" s="61" t="s">
        <v>15</v>
      </c>
      <c r="E17" s="49">
        <v>4</v>
      </c>
      <c r="F17" s="50"/>
      <c r="G17" s="50"/>
      <c r="H17" s="4">
        <f t="shared" si="0"/>
        <v>0</v>
      </c>
    </row>
    <row r="18" spans="2:8" ht="12" customHeight="1">
      <c r="B18" s="13"/>
      <c r="C18" s="100" t="s">
        <v>19</v>
      </c>
      <c r="D18" s="101"/>
      <c r="E18" s="101"/>
      <c r="F18" s="101"/>
      <c r="G18" s="58"/>
      <c r="H18" s="52">
        <f>SUM(H14:H17)</f>
        <v>0</v>
      </c>
    </row>
    <row r="19" spans="2:8" ht="12" customHeight="1">
      <c r="B19" s="13"/>
      <c r="C19" s="6"/>
      <c r="D19" s="7"/>
      <c r="E19" s="7"/>
      <c r="F19" s="7"/>
      <c r="G19" s="7"/>
      <c r="H19" s="8"/>
    </row>
    <row r="20" spans="2:8" s="12" customFormat="1" ht="12">
      <c r="B20" s="11"/>
      <c r="C20" s="96" t="s">
        <v>20</v>
      </c>
      <c r="D20" s="97"/>
      <c r="E20" s="97"/>
      <c r="F20" s="97"/>
      <c r="G20" s="98"/>
      <c r="H20" s="99"/>
    </row>
    <row r="21" spans="2:8" ht="50.25">
      <c r="B21" s="13"/>
      <c r="C21" s="33" t="s">
        <v>8</v>
      </c>
      <c r="D21" s="34" t="s">
        <v>9</v>
      </c>
      <c r="E21" s="34" t="s">
        <v>21</v>
      </c>
      <c r="F21" s="54" t="s">
        <v>22</v>
      </c>
      <c r="G21" s="44" t="s">
        <v>23</v>
      </c>
      <c r="H21" s="35" t="s">
        <v>13</v>
      </c>
    </row>
    <row r="22" spans="2:8" ht="12.75" customHeight="1">
      <c r="B22" s="13"/>
      <c r="C22" s="66" t="s">
        <v>24</v>
      </c>
      <c r="D22" s="60" t="s">
        <v>25</v>
      </c>
      <c r="E22" s="49">
        <v>1</v>
      </c>
      <c r="F22" s="31"/>
      <c r="G22" s="67">
        <v>110000</v>
      </c>
      <c r="H22" s="4">
        <f>F22*G22</f>
        <v>0</v>
      </c>
    </row>
    <row r="23" spans="2:8" s="12" customFormat="1" ht="12.75" customHeight="1">
      <c r="B23" s="11"/>
      <c r="C23" s="102" t="s">
        <v>26</v>
      </c>
      <c r="D23" s="103"/>
      <c r="E23" s="103"/>
      <c r="F23" s="103"/>
      <c r="G23" s="59"/>
      <c r="H23" s="5">
        <f>SUM(H22:H22)</f>
        <v>0</v>
      </c>
    </row>
    <row r="24" spans="2:8" s="10" customFormat="1" ht="12.75" customHeight="1">
      <c r="B24" s="9"/>
      <c r="C24" s="6"/>
      <c r="D24" s="7"/>
      <c r="E24" s="7"/>
      <c r="F24" s="7"/>
      <c r="G24" s="7"/>
      <c r="H24" s="8"/>
    </row>
    <row r="25" spans="2:8" s="10" customFormat="1" ht="12.75" customHeight="1">
      <c r="B25" s="9"/>
      <c r="C25" s="96" t="s">
        <v>27</v>
      </c>
      <c r="D25" s="97"/>
      <c r="E25" s="97"/>
      <c r="F25" s="97"/>
      <c r="G25" s="98"/>
      <c r="H25" s="99"/>
    </row>
    <row r="26" spans="2:8" s="10" customFormat="1" ht="45.75" customHeight="1">
      <c r="B26" s="9"/>
      <c r="C26" s="33" t="s">
        <v>8</v>
      </c>
      <c r="D26" s="34" t="s">
        <v>9</v>
      </c>
      <c r="E26" s="34" t="s">
        <v>10</v>
      </c>
      <c r="F26" s="54" t="s">
        <v>11</v>
      </c>
      <c r="G26" s="55" t="s">
        <v>12</v>
      </c>
      <c r="H26" s="53" t="s">
        <v>13</v>
      </c>
    </row>
    <row r="27" spans="2:8" s="10" customFormat="1" ht="60" customHeight="1">
      <c r="B27" s="9"/>
      <c r="C27" s="46" t="s">
        <v>28</v>
      </c>
      <c r="D27" s="60" t="s">
        <v>15</v>
      </c>
      <c r="E27" s="48">
        <v>1</v>
      </c>
      <c r="F27" s="31"/>
      <c r="G27" s="56"/>
      <c r="H27" s="4">
        <f>E27*F27*G27</f>
        <v>0</v>
      </c>
    </row>
    <row r="28" spans="2:8" s="10" customFormat="1" ht="48.75" customHeight="1">
      <c r="B28" s="9"/>
      <c r="C28" s="46" t="s">
        <v>29</v>
      </c>
      <c r="D28" s="60" t="s">
        <v>15</v>
      </c>
      <c r="E28" s="51">
        <v>1</v>
      </c>
      <c r="F28" s="32"/>
      <c r="G28" s="57"/>
      <c r="H28" s="4">
        <f t="shared" ref="H28:H30" si="1">E28*F28*G28</f>
        <v>0</v>
      </c>
    </row>
    <row r="29" spans="2:8" s="10" customFormat="1" ht="48.75" customHeight="1">
      <c r="B29" s="9"/>
      <c r="C29" s="47" t="s">
        <v>30</v>
      </c>
      <c r="D29" s="63" t="s">
        <v>15</v>
      </c>
      <c r="E29" s="64">
        <v>1</v>
      </c>
      <c r="F29" s="65"/>
      <c r="G29" s="65"/>
      <c r="H29" s="4">
        <f t="shared" si="1"/>
        <v>0</v>
      </c>
    </row>
    <row r="30" spans="2:8" s="10" customFormat="1" ht="48.75" customHeight="1">
      <c r="B30" s="9"/>
      <c r="C30" s="62" t="s">
        <v>31</v>
      </c>
      <c r="D30" s="61" t="s">
        <v>15</v>
      </c>
      <c r="E30" s="49">
        <v>1</v>
      </c>
      <c r="F30" s="50"/>
      <c r="G30" s="50"/>
      <c r="H30" s="4">
        <f t="shared" si="1"/>
        <v>0</v>
      </c>
    </row>
    <row r="31" spans="2:8" s="10" customFormat="1" ht="12.75" customHeight="1">
      <c r="B31" s="9"/>
      <c r="C31" s="100" t="s">
        <v>19</v>
      </c>
      <c r="D31" s="101"/>
      <c r="E31" s="101"/>
      <c r="F31" s="101"/>
      <c r="G31" s="58"/>
      <c r="H31" s="52">
        <f>SUM(H27:H30)</f>
        <v>0</v>
      </c>
    </row>
    <row r="32" spans="2:8" s="10" customFormat="1" ht="12.75" customHeight="1">
      <c r="B32" s="9"/>
      <c r="C32" s="6"/>
      <c r="D32" s="7"/>
      <c r="E32" s="7"/>
      <c r="F32" s="7"/>
      <c r="G32" s="7"/>
      <c r="H32" s="8"/>
    </row>
    <row r="33" spans="1:8" s="10" customFormat="1" ht="12.75" customHeight="1">
      <c r="B33" s="9"/>
      <c r="C33" s="96" t="s">
        <v>32</v>
      </c>
      <c r="D33" s="97"/>
      <c r="E33" s="97"/>
      <c r="F33" s="97"/>
      <c r="G33" s="98"/>
      <c r="H33" s="99"/>
    </row>
    <row r="34" spans="1:8" s="10" customFormat="1" ht="42.75" customHeight="1">
      <c r="B34" s="9"/>
      <c r="C34" s="33" t="s">
        <v>8</v>
      </c>
      <c r="D34" s="34" t="s">
        <v>9</v>
      </c>
      <c r="E34" s="34" t="s">
        <v>21</v>
      </c>
      <c r="F34" s="54" t="s">
        <v>22</v>
      </c>
      <c r="G34" s="44" t="s">
        <v>33</v>
      </c>
      <c r="H34" s="35" t="s">
        <v>13</v>
      </c>
    </row>
    <row r="35" spans="1:8" s="10" customFormat="1" ht="12.75" customHeight="1">
      <c r="B35" s="9"/>
      <c r="C35" s="66" t="s">
        <v>34</v>
      </c>
      <c r="D35" s="60" t="s">
        <v>25</v>
      </c>
      <c r="E35" s="49">
        <v>1</v>
      </c>
      <c r="F35" s="68"/>
      <c r="G35" s="67">
        <v>6000</v>
      </c>
      <c r="H35" s="4">
        <f>F35*G35</f>
        <v>0</v>
      </c>
    </row>
    <row r="36" spans="1:8" s="10" customFormat="1" ht="12.75" customHeight="1">
      <c r="B36" s="9"/>
      <c r="C36" s="102" t="s">
        <v>35</v>
      </c>
      <c r="D36" s="103"/>
      <c r="E36" s="103"/>
      <c r="F36" s="103"/>
      <c r="G36" s="59"/>
      <c r="H36" s="5">
        <f>SUM(H35:H35)</f>
        <v>0</v>
      </c>
    </row>
    <row r="37" spans="1:8" s="10" customFormat="1" ht="12.75" customHeight="1">
      <c r="B37" s="9"/>
      <c r="C37" s="6"/>
      <c r="D37" s="7"/>
      <c r="E37" s="7"/>
      <c r="F37" s="7"/>
      <c r="G37" s="7"/>
      <c r="H37" s="8"/>
    </row>
    <row r="38" spans="1:8" s="10" customFormat="1" ht="12.75" customHeight="1">
      <c r="B38" s="9"/>
      <c r="C38" s="6"/>
      <c r="D38" s="7"/>
      <c r="E38" s="7"/>
      <c r="F38" s="7"/>
      <c r="G38" s="7"/>
      <c r="H38" s="8"/>
    </row>
    <row r="39" spans="1:8" ht="12.75" customHeight="1">
      <c r="B39" s="13"/>
      <c r="C39" s="14"/>
      <c r="D39" s="14"/>
      <c r="E39" s="14"/>
      <c r="F39" s="14"/>
      <c r="G39" s="14"/>
      <c r="H39" s="15"/>
    </row>
    <row r="40" spans="1:8" ht="12">
      <c r="B40" s="13"/>
      <c r="C40" s="91" t="s">
        <v>36</v>
      </c>
      <c r="D40" s="92"/>
      <c r="E40" s="92"/>
      <c r="F40" s="92"/>
      <c r="G40" s="42"/>
      <c r="H40" s="16"/>
    </row>
    <row r="41" spans="1:8" ht="12">
      <c r="B41" s="13"/>
      <c r="C41" s="93" t="s">
        <v>8</v>
      </c>
      <c r="D41" s="94"/>
      <c r="E41" s="94"/>
      <c r="F41" s="95"/>
      <c r="G41" s="43"/>
      <c r="H41" s="35" t="s">
        <v>37</v>
      </c>
    </row>
    <row r="42" spans="1:8" ht="12.75" customHeight="1">
      <c r="B42" s="13"/>
      <c r="C42" s="85" t="str">
        <f>C18</f>
        <v xml:space="preserve"> Totaal Media Inkoop Online</v>
      </c>
      <c r="D42" s="86"/>
      <c r="E42" s="86"/>
      <c r="F42" s="87"/>
      <c r="G42" s="41"/>
      <c r="H42" s="17">
        <f>H18+H23</f>
        <v>0</v>
      </c>
    </row>
    <row r="43" spans="1:8" ht="12.75" customHeight="1">
      <c r="B43" s="13"/>
      <c r="C43" s="85" t="s">
        <v>38</v>
      </c>
      <c r="D43" s="86"/>
      <c r="E43" s="86"/>
      <c r="F43" s="87"/>
      <c r="G43" s="41"/>
      <c r="H43" s="17">
        <f>(H31+H36)</f>
        <v>0</v>
      </c>
    </row>
    <row r="44" spans="1:8" ht="12.75" customHeight="1">
      <c r="B44" s="13"/>
      <c r="C44" s="79" t="s">
        <v>39</v>
      </c>
      <c r="D44" s="80"/>
      <c r="E44" s="80"/>
      <c r="F44" s="81"/>
      <c r="G44" s="45"/>
      <c r="H44" s="18">
        <f>H42+H43</f>
        <v>0</v>
      </c>
    </row>
    <row r="45" spans="1:8" ht="12.75" customHeight="1">
      <c r="B45" s="27"/>
      <c r="C45" s="19"/>
      <c r="H45" s="20"/>
    </row>
    <row r="46" spans="1:8" ht="12.75" customHeight="1">
      <c r="B46" s="27"/>
      <c r="C46" s="76" t="s">
        <v>40</v>
      </c>
      <c r="D46" s="77"/>
      <c r="E46" s="78"/>
      <c r="H46" s="20"/>
    </row>
    <row r="47" spans="1:8" ht="12">
      <c r="A47" s="20"/>
      <c r="B47" s="27"/>
      <c r="C47" s="1" t="s">
        <v>41</v>
      </c>
      <c r="D47" s="71"/>
      <c r="E47" s="72"/>
      <c r="H47" s="20"/>
    </row>
    <row r="48" spans="1:8">
      <c r="A48" s="20"/>
      <c r="B48" s="27"/>
      <c r="C48" s="1" t="s">
        <v>42</v>
      </c>
      <c r="D48" s="71"/>
      <c r="E48" s="72"/>
      <c r="F48" s="21"/>
      <c r="H48" s="20"/>
    </row>
    <row r="49" spans="1:8">
      <c r="A49" s="20"/>
      <c r="B49" s="27"/>
      <c r="C49" s="1" t="s">
        <v>43</v>
      </c>
      <c r="D49" s="71"/>
      <c r="E49" s="72"/>
      <c r="H49" s="20"/>
    </row>
    <row r="50" spans="1:8" ht="12">
      <c r="A50" s="20"/>
      <c r="B50" s="27"/>
      <c r="C50" s="2" t="s">
        <v>44</v>
      </c>
      <c r="D50" s="69"/>
      <c r="E50" s="70"/>
      <c r="H50" s="20"/>
    </row>
    <row r="51" spans="1:8" ht="12">
      <c r="A51" s="20"/>
      <c r="B51" s="13"/>
      <c r="C51" s="1" t="s">
        <v>45</v>
      </c>
      <c r="D51" s="71"/>
      <c r="E51" s="72"/>
      <c r="H51" s="20"/>
    </row>
    <row r="52" spans="1:8" ht="12">
      <c r="A52" s="20"/>
      <c r="C52" s="22"/>
      <c r="D52" s="22"/>
      <c r="E52" s="22"/>
      <c r="F52" s="22"/>
      <c r="G52" s="22"/>
      <c r="H52" s="23"/>
    </row>
    <row r="53" spans="1:8" ht="12">
      <c r="B53" s="25"/>
    </row>
  </sheetData>
  <sheetProtection algorithmName="SHA-512" hashValue="2P6iEmW+qZ183LM5/93kExbIaLuAm3BDk4LeNMqxeo6w87KAKuvWpHgtrmTXhVbbCOVl5AkDi1XZToBWZgxr2A==" saltValue="gNi2s9lLfkET6S8nFp2zqg==" spinCount="100000" sheet="1" objects="1" scenarios="1"/>
  <protectedRanges>
    <protectedRange sqref="D6:E6" name="Bereik1"/>
    <protectedRange sqref="F14:G17" name="Bereik2"/>
    <protectedRange sqref="F22" name="Bereik3"/>
    <protectedRange sqref="F27:G30" name="Bereik4"/>
    <protectedRange sqref="F35" name="Bereik5"/>
    <protectedRange sqref="D47:E51" name="Bereik6"/>
  </protectedRanges>
  <mergeCells count="23">
    <mergeCell ref="D5:E5"/>
    <mergeCell ref="D6:E6"/>
    <mergeCell ref="C42:F42"/>
    <mergeCell ref="C43:F43"/>
    <mergeCell ref="C8:H8"/>
    <mergeCell ref="C40:F40"/>
    <mergeCell ref="C41:F41"/>
    <mergeCell ref="C12:H12"/>
    <mergeCell ref="C18:F18"/>
    <mergeCell ref="C20:H20"/>
    <mergeCell ref="C23:F23"/>
    <mergeCell ref="C25:H25"/>
    <mergeCell ref="C31:F31"/>
    <mergeCell ref="C33:H33"/>
    <mergeCell ref="C36:F36"/>
    <mergeCell ref="D50:E50"/>
    <mergeCell ref="D51:E51"/>
    <mergeCell ref="C9:H9"/>
    <mergeCell ref="C46:E46"/>
    <mergeCell ref="C44:F44"/>
    <mergeCell ref="D47:E47"/>
    <mergeCell ref="D48:E48"/>
    <mergeCell ref="D49:E49"/>
  </mergeCells>
  <phoneticPr fontId="0" type="noConversion"/>
  <dataValidations count="1">
    <dataValidation type="decimal" operator="greaterThan" allowBlank="1" showInputMessage="1" showErrorMessage="1" sqref="F14:G17 F22:G22 F27:G30 F35:G35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 xml:space="preserve">&amp;L
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Een nieuw document maken." ma:contentTypeScope="" ma:versionID="e87d86bc2948204271f852359621e4f6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4b43448fa229083f5471b318408eb1d1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137040-c6d7-479a-9ab6-27b92f9efa83" xsi:nil="true"/>
    <lcf76f155ced4ddcb4097134ff3c332f xmlns="5c623482-512b-4ced-b808-b2cf290e27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02831-9A00-45C5-8A6C-6D65011A0106}"/>
</file>

<file path=customXml/itemProps2.xml><?xml version="1.0" encoding="utf-8"?>
<ds:datastoreItem xmlns:ds="http://schemas.openxmlformats.org/officeDocument/2006/customXml" ds:itemID="{1D412077-F38B-43FD-8003-B1F93D079358}"/>
</file>

<file path=customXml/itemProps3.xml><?xml version="1.0" encoding="utf-8"?>
<ds:datastoreItem xmlns:ds="http://schemas.openxmlformats.org/officeDocument/2006/customXml" ds:itemID="{3E3EDAB0-F475-4AD4-8AC7-E967FBF19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Prijsblad</dc:title>
  <dc:subject/>
  <dc:creator/>
  <cp:keywords/>
  <dc:description/>
  <cp:lastModifiedBy/>
  <cp:revision/>
  <dcterms:created xsi:type="dcterms:W3CDTF">2009-06-11T12:14:07Z</dcterms:created>
  <dcterms:modified xsi:type="dcterms:W3CDTF">2025-09-02T08:52:25Z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_dlc_DocIdItemGuid">
    <vt:lpwstr>d100f37a-77c8-4f72-be2b-3210de9fd107</vt:lpwstr>
  </property>
  <property fmtid="{D5CDD505-2E9C-101B-9397-08002B2CF9AE}" pid="4" name="Order">
    <vt:r8>4472700</vt:r8>
  </property>
  <property fmtid="{D5CDD505-2E9C-101B-9397-08002B2CF9AE}" pid="5" name="sbbClassificatie">
    <vt:lpwstr>1;#Bedrijfsinformatie|7ced9cda-8060-4e06-a4b5-a22ab15001ce</vt:lpwstr>
  </property>
  <property fmtid="{D5CDD505-2E9C-101B-9397-08002B2CF9AE}" pid="6" name="sbbStatus">
    <vt:lpwstr>6;#Definitief|4d50042d-4c98-4760-8e49-5ac44b1a73f1</vt:lpwstr>
  </property>
  <property fmtid="{D5CDD505-2E9C-101B-9397-08002B2CF9AE}" pid="7" name="TaxKeyword">
    <vt:lpwstr/>
  </property>
  <property fmtid="{D5CDD505-2E9C-101B-9397-08002B2CF9AE}" pid="8" name="TaxKeywordTaxHTField">
    <vt:lpwstr/>
  </property>
  <property fmtid="{D5CDD505-2E9C-101B-9397-08002B2CF9AE}" pid="9" name="sbbArchiefwaardig">
    <vt:lpwstr/>
  </property>
  <property fmtid="{D5CDD505-2E9C-101B-9397-08002B2CF9AE}" pid="10" name="qgi9">
    <vt:lpwstr>Openbaar EU-Nat</vt:lpwstr>
  </property>
  <property fmtid="{D5CDD505-2E9C-101B-9397-08002B2CF9AE}" pid="11" name="Fase">
    <vt:r8>3</vt:r8>
  </property>
  <property fmtid="{D5CDD505-2E9C-101B-9397-08002B2CF9AE}" pid="12" name="MediaServiceImageTags">
    <vt:lpwstr/>
  </property>
</Properties>
</file>