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Teylingen/EA strooiers (1272)/06. Bestanden voor publicatie/"/>
    </mc:Choice>
  </mc:AlternateContent>
  <xr:revisionPtr revIDLastSave="77" documentId="8_{63305AC1-ACAE-4CB8-A51F-DBA26E1B80DA}" xr6:coauthVersionLast="47" xr6:coauthVersionMax="47" xr10:uidLastSave="{0FB12685-BF12-44B8-B84D-D6FA4C721A88}"/>
  <bookViews>
    <workbookView xWindow="-120" yWindow="-120" windowWidth="29040" windowHeight="15720" tabRatio="816" activeTab="1" xr2:uid="{4F285242-BA3E-4FEB-A3BE-A0551943CCBA}"/>
  </bookViews>
  <sheets>
    <sheet name="Voorblad" sheetId="35" r:id="rId1"/>
    <sheet name="Prijzenblad" sheetId="52" r:id="rId2"/>
  </sheets>
  <definedNames>
    <definedName name="_xlnm.Print_Area" localSheetId="1">Prijzenblad!$A$1:$E$66</definedName>
    <definedName name="_xlnm.Print_Area" localSheetId="0">Voorblad!$A$1:$J$28</definedName>
    <definedName name="_xlnm.Print_Titles" localSheetId="1">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3" i="52" l="1"/>
  <c r="E10" i="52" l="1"/>
  <c r="E28" i="52" l="1"/>
  <c r="E27" i="52"/>
  <c r="E18" i="52"/>
  <c r="E17" i="52"/>
  <c r="E5" i="52"/>
  <c r="D37" i="52" l="1"/>
  <c r="D36" i="52"/>
  <c r="D35" i="52"/>
  <c r="D34" i="52"/>
  <c r="E26" i="52"/>
  <c r="E29" i="52"/>
  <c r="E25" i="52"/>
  <c r="E24" i="52"/>
  <c r="E4" i="52"/>
  <c r="E6" i="52" s="1"/>
  <c r="E16" i="52"/>
  <c r="E19" i="52" l="1"/>
  <c r="B44" i="52" s="1"/>
  <c r="D38" i="52"/>
  <c r="B46" i="52" s="1"/>
  <c r="E30" i="52"/>
  <c r="B45" i="52" s="1"/>
  <c r="E11" i="52"/>
  <c r="E12" i="52" s="1"/>
  <c r="B43" i="52" l="1"/>
  <c r="B42" i="52" l="1"/>
  <c r="B47" i="52" l="1"/>
</calcChain>
</file>

<file path=xl/sharedStrings.xml><?xml version="1.0" encoding="utf-8"?>
<sst xmlns="http://schemas.openxmlformats.org/spreadsheetml/2006/main" count="93" uniqueCount="77">
  <si>
    <t>Totaal</t>
  </si>
  <si>
    <t>Inhoud:</t>
  </si>
  <si>
    <t>Prijsinvulformulier</t>
  </si>
  <si>
    <t>Sales</t>
  </si>
  <si>
    <t>Prijs per eenheid (A)</t>
  </si>
  <si>
    <t>Subtotalen (AxB)</t>
  </si>
  <si>
    <t>Naam inschrijver: ……………..</t>
  </si>
  <si>
    <t>Aantal (B)</t>
  </si>
  <si>
    <t xml:space="preserve">Totaalprijs </t>
  </si>
  <si>
    <t>Totaal inschrijfprijs</t>
  </si>
  <si>
    <t>Aanschafprijs</t>
  </si>
  <si>
    <t>Prijzenblad</t>
  </si>
  <si>
    <t>prijs per jaar</t>
  </si>
  <si>
    <t>Abonnementskosten applicatie t.b.v. bewerken strooiroutes.</t>
  </si>
  <si>
    <t>Prijzen totaal</t>
  </si>
  <si>
    <t>Onderdeel 1: Opzetstrooiers</t>
  </si>
  <si>
    <t>Europese openbare aanbesteding 
"Levering winterdienstmaterieel"</t>
  </si>
  <si>
    <t>Onderdeel 2: Sneeuwploegen</t>
  </si>
  <si>
    <t>Onderdeel 3: Onderhoud</t>
  </si>
  <si>
    <t>Prijs voor het onderhoudscontract onder de voorwaarden zoals in dit bestek omschreven, aangevuld met eventueel door inschrijver(s) aan te leveren aanvullingen/documentatie en inclusief alle opties voortkomend uit lijst "Wensen".</t>
  </si>
  <si>
    <t>Aftersales</t>
  </si>
  <si>
    <t>Prijzen onderdeel 3, onderhoudscontract</t>
  </si>
  <si>
    <t>Looptijd (jaar) (C)</t>
  </si>
  <si>
    <t>Subtotalen (AxBxC)</t>
  </si>
  <si>
    <t>Vlootschouw</t>
  </si>
  <si>
    <t>Totaal (3)</t>
  </si>
  <si>
    <t>Prijs per eenheid (Y)</t>
  </si>
  <si>
    <t>Weegfactor (Z)</t>
  </si>
  <si>
    <t>Tarief per uur binnen de normale werktijden (maandag-vrijdag van 07.00 -17.00 uur)</t>
  </si>
  <si>
    <t>Tarief per uur buiten de normale werktijden (maandag-vrijdag van 17.00 - 07.00 uur en zaterdag)</t>
  </si>
  <si>
    <t>Tarief per uur op zon- en feestdagen (zon- en feestdagen van 00.00-23.59)</t>
  </si>
  <si>
    <t>Voorrijkosten bij storingen (inclusief kilometers)</t>
  </si>
  <si>
    <t>Subtotalen (YxZ)</t>
  </si>
  <si>
    <t>Totaalprijs (3)</t>
  </si>
  <si>
    <t>Prijzen buiten contractuele werkzaamheden</t>
  </si>
  <si>
    <t xml:space="preserve">Alle door inschrijver verstrekte tarieven en prijzen zijn marktconform en realistisch. Indien blijkt dat er niet marktconfomr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t>
  </si>
  <si>
    <t>Onderdeel 1a opzetstrooier 0,8 m3, prijs per jaar, exclusief indexatie</t>
  </si>
  <si>
    <t>Onderdeel 1b opzetstrooier 1,1 m3, prijs per jaar, exclusief indexatie</t>
  </si>
  <si>
    <t>Onderdeel 1a opzetstrooier 0,8 m3</t>
  </si>
  <si>
    <t>Onderdeel 1b opzetstrooier 1,1 m3</t>
  </si>
  <si>
    <t>Prijs onderdeel 2, sneeuwploeg</t>
  </si>
  <si>
    <t>Onderdeel 2 sneeuwploeg</t>
  </si>
  <si>
    <t>Totaalprijs (E-3.12)</t>
  </si>
  <si>
    <t>Totaal (E-3.12)</t>
  </si>
  <si>
    <t>Onderdeel 1a: Aanschafprijs strooier 0,8 m3 onder de voorwaarden zoals in dit bestek en eventueel door inschrijver aan te leveren aanvullingen en documentatie.</t>
  </si>
  <si>
    <t>Onderdeel 1b: Aanschafprijs strooier 1,1 m3 onder de voorwaarden zoals in dit bestek en eventueel door inschrijver aan te leveren aanvullingen en documentatie.</t>
  </si>
  <si>
    <t>Prijzen onderdeel 1, opzetstrooiers</t>
  </si>
  <si>
    <t>Totaalprijs (1a en 1b)</t>
  </si>
  <si>
    <t>Totaal (1a en 1b)</t>
  </si>
  <si>
    <t>Totaal (1c)</t>
  </si>
  <si>
    <t>Totaalprijs (2a, 2b en 2c)</t>
  </si>
  <si>
    <t>Totaal (2a, 2b en 2c)</t>
  </si>
  <si>
    <t>Onderdeel 2b sneeuwploeg 1.800mm werkbreedte, prijs per jaar</t>
  </si>
  <si>
    <t>Onderdeel 2c sneeuwploeg 2.100mm werkbreedte, prijs per jaar</t>
  </si>
  <si>
    <t>Onderdeel 2a sneeuwploeg 1.500mm werkbreedte, prijs per jaar</t>
  </si>
  <si>
    <r>
      <t xml:space="preserve">Onderdeel 2a: Aanschafprijs sneeuwploeg, werkbreedte </t>
    </r>
    <r>
      <rPr>
        <b/>
        <sz val="9"/>
        <rFont val="Century Gothic"/>
        <family val="2"/>
      </rPr>
      <t>1.500 mm</t>
    </r>
    <r>
      <rPr>
        <sz val="9"/>
        <rFont val="Century Gothic"/>
        <family val="2"/>
      </rPr>
      <t>, onder de voorwaarden zoals in dit bestek omschreven en eventueel door inschrijver aan te leveren aanvullingen en documentatie.</t>
    </r>
  </si>
  <si>
    <r>
      <t xml:space="preserve">Onderdeel 2b: Aanschafprijs sneeuwploeg, werkbreedte </t>
    </r>
    <r>
      <rPr>
        <b/>
        <sz val="9"/>
        <rFont val="Century Gothic"/>
        <family val="2"/>
      </rPr>
      <t>1.800 mm</t>
    </r>
    <r>
      <rPr>
        <sz val="9"/>
        <rFont val="Century Gothic"/>
        <family val="2"/>
      </rPr>
      <t>, onder de voorwaarden zoals in dit bestek omschreven en eventueel door inschrijver aan te leveren aanvullingen en documentatie.</t>
    </r>
  </si>
  <si>
    <r>
      <t xml:space="preserve">Onderdeel 2c: Aanschafprijs sneeuwploeg, werkbreedte </t>
    </r>
    <r>
      <rPr>
        <b/>
        <sz val="9"/>
        <rFont val="Century Gothic"/>
        <family val="2"/>
      </rPr>
      <t>2.100 mm</t>
    </r>
    <r>
      <rPr>
        <sz val="9"/>
        <rFont val="Century Gothic"/>
        <family val="2"/>
      </rPr>
      <t>, onder de voorwaarden zoals in dit bestek omschreven en eventueel door inschrijver aan te leveren aanvullingen en documentatie.</t>
    </r>
  </si>
  <si>
    <t>Kosten voor het opstellen van 6 referentie routes</t>
  </si>
  <si>
    <t>eenmalig</t>
  </si>
  <si>
    <t>Prijs onderdeel 1, automatisch strooien</t>
  </si>
  <si>
    <t>Totaalprijs (1) automatisch strooien</t>
  </si>
  <si>
    <t>Inruilprijzen (optioneel) worden niet meegenomen in de gunning, u dient echter verplicht een gegarandeerde inruilprijs te vermelden. De onderstaande voertuigen zijn te bezichtigen op 9 april 2025 van 9.00 tot 12.00 uur op de gemeentewerf, Nijverheidsweg 32,  2215 MH te Voorhout. Indien de inschrijver deze voertuigen wil bezichtigen, dient deze zich hiervoor per email aan te melden bij de contactpersoon van deze aanbesteding, tot uiterlijk 2 werkdagen voor deze schouw.</t>
  </si>
  <si>
    <t>Gegarandeerde inruilprijs</t>
  </si>
  <si>
    <t>Zoutstrooier Epoke S2400 ESR, 0.8 m3, 24870320, bouwjaar 2014</t>
  </si>
  <si>
    <t>Zoutstrooier Epoke S2400 ESR, 0.8 m3, 24870321, bouwjaar 2014</t>
  </si>
  <si>
    <t>Zoutstrooier Epoke S2400 ESR, 0.8 m3, 24870318, bouwjaar 2014</t>
  </si>
  <si>
    <t>Zoutstrooier Epoke S2400 ESR, 1.1 m3, 24470320, bouwjaar 2010</t>
  </si>
  <si>
    <t>Zoutstrooier Epoke S2400 ESR, 1.1 m3, 24470319, bouwjaar 2010</t>
  </si>
  <si>
    <t>Zoutstrooier Epoke S2400 ESR, 1.1 m3, 24470354, bouwjaar 2011</t>
  </si>
  <si>
    <t>Sneeuwploeg Villeton LMT 20.50, 10.400, bouwjaar 2010</t>
  </si>
  <si>
    <t>Sneeuwploeg Villeton LMT 18.50, 10.402, bouwjaar 2010</t>
  </si>
  <si>
    <t>Sneeuwploeg Villeton LMT 20.50, 10.401, bouwjaar 2010</t>
  </si>
  <si>
    <t>Sneeuwploeg Villeton LMT 22.50, 10.397, bouwjaar 2010</t>
  </si>
  <si>
    <t>Sneeuwploeg Villeton LMT 22.50, 10.398, bouwjaar 2010</t>
  </si>
  <si>
    <t>Sneeuwploeg Villeton LMT 22.50, 10.399, bouwjaar 2010</t>
  </si>
  <si>
    <t>Velden in te vullen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</si>
</sst>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color theme="0"/>
      <name val="Century Gothic"/>
      <family val="2"/>
    </font>
    <font>
      <u/>
      <sz val="10"/>
      <color indexed="3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b/>
      <sz val="9"/>
      <color theme="1"/>
      <name val="Century Gothic"/>
      <family val="2"/>
    </font>
    <font>
      <sz val="10"/>
      <color rgb="FF00B050"/>
      <name val="Arial"/>
      <family val="2"/>
    </font>
    <font>
      <b/>
      <sz val="10"/>
      <color theme="1"/>
      <name val="Century Gothic"/>
      <family val="2"/>
    </font>
    <font>
      <b/>
      <sz val="2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758">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38" fillId="0" borderId="0" applyFont="0" applyFill="0" applyBorder="0" applyAlignment="0" applyProtection="0"/>
  </cellStyleXfs>
  <cellXfs count="85">
    <xf numFmtId="0" fontId="0" fillId="0" borderId="0" xfId="0"/>
    <xf numFmtId="0" fontId="6" fillId="0" borderId="0" xfId="0" applyFont="1"/>
    <xf numFmtId="0" fontId="6" fillId="0" borderId="0" xfId="0" applyFont="1" applyAlignment="1">
      <alignment vertical="top"/>
    </xf>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0" fontId="6" fillId="0" borderId="15" xfId="0" applyFont="1" applyBorder="1" applyAlignment="1">
      <alignment vertical="top"/>
    </xf>
    <xf numFmtId="0" fontId="6" fillId="0" borderId="16" xfId="0" applyFont="1" applyBorder="1" applyAlignment="1">
      <alignment vertical="top"/>
    </xf>
    <xf numFmtId="0" fontId="6" fillId="0" borderId="17" xfId="0" applyFont="1" applyBorder="1"/>
    <xf numFmtId="0" fontId="6" fillId="0" borderId="18" xfId="0" applyFont="1" applyBorder="1"/>
    <xf numFmtId="0" fontId="6" fillId="0" borderId="19" xfId="0" applyFont="1" applyBorder="1"/>
    <xf numFmtId="0" fontId="8" fillId="0" borderId="0" xfId="0" applyFont="1" applyAlignment="1">
      <alignment vertical="top"/>
    </xf>
    <xf numFmtId="0" fontId="41" fillId="0" borderId="0" xfId="543" applyFont="1" applyAlignment="1">
      <alignment horizontal="left" vertical="top" wrapText="1"/>
    </xf>
    <xf numFmtId="0" fontId="41" fillId="0" borderId="0" xfId="543" applyFont="1" applyAlignment="1">
      <alignment vertical="top" wrapText="1"/>
    </xf>
    <xf numFmtId="0" fontId="30" fillId="0" borderId="0" xfId="543" applyFont="1"/>
    <xf numFmtId="0" fontId="6" fillId="0" borderId="0" xfId="543" applyFont="1"/>
    <xf numFmtId="0" fontId="31" fillId="0" borderId="10" xfId="0" applyFont="1" applyBorder="1" applyAlignment="1">
      <alignment vertical="center" wrapText="1"/>
    </xf>
    <xf numFmtId="0" fontId="5" fillId="24" borderId="10" xfId="0" applyFont="1" applyFill="1" applyBorder="1" applyAlignment="1">
      <alignment vertical="center" wrapText="1"/>
    </xf>
    <xf numFmtId="0" fontId="5" fillId="24" borderId="10" xfId="0" applyFont="1" applyFill="1" applyBorder="1" applyAlignment="1">
      <alignment horizontal="center" vertical="center" wrapText="1"/>
    </xf>
    <xf numFmtId="0" fontId="7" fillId="0" borderId="0" xfId="0" applyFont="1"/>
    <xf numFmtId="0" fontId="8" fillId="0" borderId="10" xfId="0" applyFont="1" applyBorder="1" applyAlignment="1">
      <alignment vertical="center" wrapText="1"/>
    </xf>
    <xf numFmtId="44" fontId="8" fillId="0" borderId="10" xfId="757" applyFont="1" applyBorder="1" applyAlignment="1" applyProtection="1">
      <alignment vertical="center" wrapText="1"/>
    </xf>
    <xf numFmtId="0" fontId="8" fillId="0" borderId="10" xfId="0" applyFont="1" applyBorder="1" applyAlignment="1">
      <alignment horizontal="center" vertical="center" wrapText="1"/>
    </xf>
    <xf numFmtId="44" fontId="8" fillId="0" borderId="10" xfId="0" applyNumberFormat="1" applyFont="1" applyBorder="1" applyAlignment="1">
      <alignment vertical="center" wrapText="1"/>
    </xf>
    <xf numFmtId="0" fontId="8" fillId="0" borderId="0" xfId="0" applyFont="1" applyAlignment="1">
      <alignment vertical="center" wrapText="1"/>
    </xf>
    <xf numFmtId="0" fontId="33" fillId="27" borderId="20" xfId="0" applyFont="1" applyFill="1" applyBorder="1" applyAlignment="1">
      <alignment horizontal="right" vertical="center" wrapText="1"/>
    </xf>
    <xf numFmtId="44" fontId="8" fillId="27" borderId="21" xfId="0" applyNumberFormat="1" applyFont="1" applyFill="1" applyBorder="1" applyAlignment="1">
      <alignment vertical="center" wrapText="1"/>
    </xf>
    <xf numFmtId="0" fontId="33" fillId="0" borderId="0" xfId="0" applyFont="1" applyAlignment="1">
      <alignment horizontal="center" vertical="center" wrapText="1"/>
    </xf>
    <xf numFmtId="0" fontId="34" fillId="0" borderId="0" xfId="0" applyFont="1" applyAlignment="1">
      <alignment vertical="center" wrapText="1"/>
    </xf>
    <xf numFmtId="0" fontId="2" fillId="0" borderId="10" xfId="0" applyFont="1" applyBorder="1" applyAlignment="1">
      <alignment vertical="center" wrapText="1"/>
    </xf>
    <xf numFmtId="44" fontId="8" fillId="0" borderId="10" xfId="744" applyFont="1" applyBorder="1" applyAlignment="1" applyProtection="1">
      <alignment horizontal="center" vertical="center" wrapText="1"/>
    </xf>
    <xf numFmtId="0" fontId="3" fillId="0" borderId="10" xfId="0" applyFont="1" applyBorder="1" applyAlignment="1">
      <alignment vertical="center" wrapText="1"/>
    </xf>
    <xf numFmtId="0" fontId="40" fillId="0" borderId="0" xfId="0" applyFont="1" applyAlignment="1">
      <alignment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7" xfId="0" applyFont="1" applyBorder="1" applyAlignment="1">
      <alignment horizontal="center" vertical="center" wrapText="1"/>
    </xf>
    <xf numFmtId="164" fontId="8" fillId="0" borderId="24" xfId="738" applyFont="1" applyBorder="1" applyAlignment="1" applyProtection="1">
      <alignment vertical="center" wrapText="1"/>
    </xf>
    <xf numFmtId="0" fontId="8" fillId="0" borderId="20" xfId="0" applyFont="1" applyBorder="1" applyAlignment="1">
      <alignment horizontal="center" vertical="center" wrapText="1"/>
    </xf>
    <xf numFmtId="0" fontId="33" fillId="27" borderId="20" xfId="0" applyFont="1" applyFill="1" applyBorder="1" applyAlignment="1">
      <alignment horizontal="center" vertical="center" wrapText="1"/>
    </xf>
    <xf numFmtId="0" fontId="33" fillId="27" borderId="28" xfId="0" applyFont="1" applyFill="1" applyBorder="1" applyAlignment="1">
      <alignment horizontal="center" vertical="center" wrapText="1"/>
    </xf>
    <xf numFmtId="164" fontId="8" fillId="27" borderId="21" xfId="738" applyFont="1" applyFill="1" applyBorder="1" applyAlignment="1" applyProtection="1">
      <alignment vertical="center" wrapText="1"/>
    </xf>
    <xf numFmtId="0" fontId="8" fillId="0" borderId="10" xfId="552" applyFont="1" applyBorder="1"/>
    <xf numFmtId="1" fontId="8" fillId="0" borderId="10" xfId="742" applyNumberFormat="1" applyFont="1" applyFill="1" applyBorder="1" applyAlignment="1" applyProtection="1">
      <alignment horizontal="center"/>
    </xf>
    <xf numFmtId="164" fontId="8" fillId="0" borderId="10" xfId="738" applyFont="1" applyFill="1" applyBorder="1" applyAlignment="1" applyProtection="1">
      <alignment horizontal="center"/>
    </xf>
    <xf numFmtId="0" fontId="0" fillId="0" borderId="0" xfId="0" applyAlignment="1">
      <alignment vertical="center" wrapText="1"/>
    </xf>
    <xf numFmtId="0" fontId="33" fillId="27" borderId="27" xfId="0" applyFont="1" applyFill="1" applyBorder="1" applyAlignment="1">
      <alignment horizontal="center" vertical="center" wrapText="1"/>
    </xf>
    <xf numFmtId="164" fontId="8" fillId="27" borderId="30" xfId="738" applyFont="1" applyFill="1" applyBorder="1" applyAlignment="1" applyProtection="1">
      <alignment vertical="center" wrapText="1"/>
    </xf>
    <xf numFmtId="0" fontId="8" fillId="0" borderId="0" xfId="0" applyFont="1" applyAlignment="1">
      <alignment horizontal="center" vertical="center" wrapText="1"/>
    </xf>
    <xf numFmtId="0" fontId="32" fillId="24" borderId="10" xfId="0" applyFont="1" applyFill="1" applyBorder="1" applyAlignment="1">
      <alignment vertical="center" wrapText="1"/>
    </xf>
    <xf numFmtId="0" fontId="32" fillId="24" borderId="10" xfId="0" applyFont="1" applyFill="1" applyBorder="1" applyAlignment="1">
      <alignment horizontal="center" vertical="center" wrapText="1"/>
    </xf>
    <xf numFmtId="44" fontId="8" fillId="27" borderId="10" xfId="0" applyNumberFormat="1" applyFont="1" applyFill="1" applyBorder="1" applyAlignment="1">
      <alignment vertical="center" wrapText="1"/>
    </xf>
    <xf numFmtId="0" fontId="33" fillId="0" borderId="23" xfId="0" applyFont="1" applyBorder="1" applyAlignment="1">
      <alignment horizontal="right" vertical="center" wrapText="1"/>
    </xf>
    <xf numFmtId="44" fontId="8" fillId="29" borderId="10" xfId="0" applyNumberFormat="1" applyFont="1" applyFill="1" applyBorder="1" applyAlignment="1">
      <alignment vertical="center" wrapText="1"/>
    </xf>
    <xf numFmtId="0" fontId="32" fillId="24" borderId="31" xfId="543" applyFont="1" applyFill="1" applyBorder="1" applyAlignment="1">
      <alignment vertical="center" wrapText="1"/>
    </xf>
    <xf numFmtId="0" fontId="32" fillId="24" borderId="10" xfId="543" applyFont="1" applyFill="1" applyBorder="1" applyAlignment="1">
      <alignment horizontal="center" vertical="center" wrapText="1"/>
    </xf>
    <xf numFmtId="0" fontId="1" fillId="28" borderId="24" xfId="543" applyFont="1" applyFill="1" applyBorder="1" applyAlignment="1">
      <alignment vertical="center" wrapText="1"/>
    </xf>
    <xf numFmtId="0" fontId="1" fillId="28" borderId="31" xfId="543" applyFont="1" applyFill="1" applyBorder="1" applyAlignment="1">
      <alignment vertical="center" wrapText="1"/>
    </xf>
    <xf numFmtId="44" fontId="4" fillId="30" borderId="22" xfId="757" applyFont="1" applyFill="1" applyBorder="1" applyAlignment="1" applyProtection="1">
      <alignment vertical="center" wrapText="1"/>
    </xf>
    <xf numFmtId="0" fontId="39" fillId="28" borderId="23" xfId="543" applyFont="1" applyFill="1" applyBorder="1" applyAlignment="1">
      <alignment horizontal="right" vertical="center" wrapText="1"/>
    </xf>
    <xf numFmtId="44" fontId="39" fillId="28" borderId="10" xfId="543" applyNumberFormat="1" applyFont="1" applyFill="1" applyBorder="1" applyAlignment="1">
      <alignment vertical="center" wrapText="1"/>
    </xf>
    <xf numFmtId="44" fontId="8" fillId="30" borderId="10" xfId="757" applyFont="1" applyFill="1" applyBorder="1" applyAlignment="1" applyProtection="1">
      <alignment horizontal="left" vertical="center"/>
      <protection locked="0"/>
    </xf>
    <xf numFmtId="44" fontId="8" fillId="30" borderId="10" xfId="744" applyFont="1" applyFill="1" applyBorder="1" applyAlignment="1" applyProtection="1">
      <alignment horizontal="left" vertical="center"/>
      <protection locked="0"/>
    </xf>
    <xf numFmtId="44" fontId="4" fillId="30" borderId="24" xfId="757" applyFont="1" applyFill="1" applyBorder="1" applyAlignment="1" applyProtection="1">
      <alignment vertical="center" wrapText="1"/>
      <protection locked="0"/>
    </xf>
    <xf numFmtId="44" fontId="4" fillId="30" borderId="10" xfId="757" applyFont="1" applyFill="1" applyBorder="1" applyAlignment="1" applyProtection="1">
      <alignment vertical="center" wrapText="1"/>
      <protection locked="0"/>
    </xf>
    <xf numFmtId="44" fontId="4" fillId="30" borderId="22" xfId="757" applyFont="1" applyFill="1" applyBorder="1" applyAlignment="1" applyProtection="1">
      <alignment vertical="center" wrapText="1"/>
      <protection locked="0"/>
    </xf>
    <xf numFmtId="0" fontId="42" fillId="0" borderId="15" xfId="543" applyFont="1" applyBorder="1" applyAlignment="1">
      <alignment horizontal="center" wrapText="1"/>
    </xf>
    <xf numFmtId="0" fontId="42" fillId="0" borderId="0" xfId="543" applyFont="1" applyAlignment="1">
      <alignment horizontal="center"/>
    </xf>
    <xf numFmtId="0" fontId="42" fillId="0" borderId="16" xfId="543" applyFont="1" applyBorder="1" applyAlignment="1">
      <alignment horizontal="center"/>
    </xf>
    <xf numFmtId="0" fontId="41" fillId="0" borderId="0" xfId="543" applyFont="1" applyAlignment="1">
      <alignment horizontal="left" vertical="top" wrapText="1"/>
    </xf>
    <xf numFmtId="0" fontId="29" fillId="25" borderId="0" xfId="543" applyFont="1" applyFill="1" applyAlignment="1">
      <alignment horizontal="left" vertical="center" wrapText="1"/>
    </xf>
    <xf numFmtId="0" fontId="35" fillId="26" borderId="20" xfId="0" applyFont="1" applyFill="1" applyBorder="1" applyAlignment="1">
      <alignment horizontal="left" vertical="center" wrapText="1"/>
    </xf>
    <xf numFmtId="0" fontId="35" fillId="26" borderId="21" xfId="0" applyFont="1" applyFill="1" applyBorder="1" applyAlignment="1">
      <alignment horizontal="left" vertical="center" wrapText="1"/>
    </xf>
    <xf numFmtId="0" fontId="10" fillId="26" borderId="20" xfId="0" applyFont="1" applyFill="1" applyBorder="1" applyAlignment="1">
      <alignment horizontal="left" vertical="center" wrapText="1"/>
    </xf>
    <xf numFmtId="0" fontId="10" fillId="26" borderId="28" xfId="0" applyFont="1" applyFill="1" applyBorder="1" applyAlignment="1">
      <alignment horizontal="left" vertical="center" wrapText="1"/>
    </xf>
    <xf numFmtId="0" fontId="10" fillId="26" borderId="21" xfId="0" applyFont="1" applyFill="1" applyBorder="1" applyAlignment="1">
      <alignment horizontal="left" vertical="center" wrapText="1"/>
    </xf>
    <xf numFmtId="0" fontId="8" fillId="0" borderId="26" xfId="0" applyFont="1" applyBorder="1" applyAlignment="1">
      <alignment horizontal="left" vertical="center" wrapText="1"/>
    </xf>
    <xf numFmtId="0" fontId="8" fillId="0" borderId="0" xfId="0" applyFont="1" applyAlignment="1">
      <alignment horizontal="left" vertical="center" wrapText="1"/>
    </xf>
    <xf numFmtId="0" fontId="8" fillId="0" borderId="29" xfId="0" applyFont="1" applyBorder="1" applyAlignment="1">
      <alignment horizontal="left" vertical="center" wrapText="1"/>
    </xf>
    <xf numFmtId="0" fontId="31" fillId="30" borderId="10" xfId="0" applyFont="1" applyFill="1" applyBorder="1" applyAlignment="1" applyProtection="1">
      <alignment horizontal="left" wrapText="1"/>
      <protection locked="0"/>
    </xf>
    <xf numFmtId="0" fontId="5" fillId="24" borderId="10" xfId="0" applyFont="1" applyFill="1" applyBorder="1" applyAlignment="1">
      <alignment horizontal="center" vertical="center" wrapText="1"/>
    </xf>
    <xf numFmtId="0" fontId="37" fillId="26" borderId="25" xfId="0" applyFont="1" applyFill="1" applyBorder="1" applyAlignment="1">
      <alignment horizontal="left" vertical="center" wrapText="1"/>
    </xf>
    <xf numFmtId="0" fontId="37" fillId="26" borderId="11" xfId="0" applyFont="1" applyFill="1" applyBorder="1" applyAlignment="1">
      <alignment horizontal="left" vertical="center" wrapText="1"/>
    </xf>
    <xf numFmtId="0" fontId="10" fillId="26" borderId="10" xfId="0" applyFont="1" applyFill="1" applyBorder="1" applyAlignment="1">
      <alignment horizontal="left" vertical="center" wrapText="1"/>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125943</xdr:colOff>
      <xdr:row>1</xdr:row>
      <xdr:rowOff>795654</xdr:rowOff>
    </xdr:from>
    <xdr:to>
      <xdr:col>8</xdr:col>
      <xdr:colOff>517837</xdr:colOff>
      <xdr:row>3</xdr:row>
      <xdr:rowOff>418465</xdr:rowOff>
    </xdr:to>
    <xdr:pic>
      <xdr:nvPicPr>
        <xdr:cNvPr id="2" name="Afbeelding 1">
          <a:extLst>
            <a:ext uri="{FF2B5EF4-FFF2-40B4-BE49-F238E27FC236}">
              <a16:creationId xmlns:a16="http://schemas.microsoft.com/office/drawing/2014/main" id="{A6BAEBDA-3C7B-4C50-FB19-A5AE82B4F765}"/>
            </a:ext>
          </a:extLst>
        </xdr:cNvPr>
        <xdr:cNvPicPr>
          <a:picLocks noChangeAspect="1"/>
        </xdr:cNvPicPr>
      </xdr:nvPicPr>
      <xdr:blipFill>
        <a:blip xmlns:r="http://schemas.openxmlformats.org/officeDocument/2006/relationships" r:embed="rId1"/>
        <a:stretch>
          <a:fillRect/>
        </a:stretch>
      </xdr:blipFill>
      <xdr:spPr>
        <a:xfrm>
          <a:off x="369360" y="1197821"/>
          <a:ext cx="5736477" cy="23956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
  <sheetViews>
    <sheetView topLeftCell="A6" zoomScale="90" zoomScaleNormal="90" workbookViewId="0">
      <selection activeCell="G21" sqref="G21"/>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8.75" customHeight="1" x14ac:dyDescent="0.25">
      <c r="B3" s="6"/>
      <c r="I3" s="7"/>
    </row>
    <row r="4" spans="2:9" ht="108.75" customHeight="1" x14ac:dyDescent="0.25">
      <c r="B4" s="6"/>
      <c r="I4" s="7"/>
    </row>
    <row r="5" spans="2:9" ht="40.15" customHeight="1" x14ac:dyDescent="0.25">
      <c r="B5" s="6"/>
      <c r="I5" s="7"/>
    </row>
    <row r="6" spans="2:9" ht="46.15" customHeight="1" x14ac:dyDescent="0.35">
      <c r="B6" s="67" t="s">
        <v>16</v>
      </c>
      <c r="C6" s="68"/>
      <c r="D6" s="68"/>
      <c r="E6" s="68"/>
      <c r="F6" s="68"/>
      <c r="G6" s="68"/>
      <c r="H6" s="68"/>
      <c r="I6" s="69"/>
    </row>
    <row r="7" spans="2:9" x14ac:dyDescent="0.25">
      <c r="B7" s="6"/>
      <c r="I7" s="7"/>
    </row>
    <row r="8" spans="2:9" ht="14.25" x14ac:dyDescent="0.25">
      <c r="B8" s="8"/>
      <c r="C8" s="2"/>
      <c r="D8" s="13"/>
      <c r="E8" s="13"/>
      <c r="F8" s="13"/>
      <c r="G8" s="13"/>
      <c r="H8" s="13"/>
      <c r="I8" s="9"/>
    </row>
    <row r="9" spans="2:9" ht="22.5" customHeight="1" x14ac:dyDescent="0.25">
      <c r="B9" s="8"/>
      <c r="C9" s="2"/>
      <c r="D9" s="13"/>
      <c r="E9" s="13"/>
      <c r="F9" s="13"/>
      <c r="G9" s="13"/>
      <c r="H9" s="13"/>
      <c r="I9" s="9"/>
    </row>
    <row r="10" spans="2:9" ht="22.5" customHeight="1" x14ac:dyDescent="0.25">
      <c r="B10" s="8"/>
      <c r="C10" s="2"/>
      <c r="D10" s="13"/>
      <c r="E10" s="13"/>
      <c r="F10" s="13"/>
      <c r="G10" s="13"/>
      <c r="H10" s="13"/>
      <c r="I10" s="9"/>
    </row>
    <row r="11" spans="2:9" ht="25.15" customHeight="1" x14ac:dyDescent="0.25">
      <c r="B11" s="8"/>
      <c r="D11" s="70" t="s">
        <v>15</v>
      </c>
      <c r="E11" s="70"/>
      <c r="F11" s="70"/>
      <c r="G11" s="70"/>
      <c r="H11" s="13"/>
      <c r="I11" s="9"/>
    </row>
    <row r="12" spans="2:9" ht="25.15" customHeight="1" x14ac:dyDescent="0.25">
      <c r="B12" s="8"/>
      <c r="D12" s="15"/>
      <c r="E12" s="70" t="s">
        <v>38</v>
      </c>
      <c r="F12" s="70"/>
      <c r="G12" s="70"/>
      <c r="H12" s="13"/>
      <c r="I12" s="9"/>
    </row>
    <row r="13" spans="2:9" ht="25.15" customHeight="1" x14ac:dyDescent="0.25">
      <c r="B13" s="8"/>
      <c r="D13" s="15"/>
      <c r="E13" s="70" t="s">
        <v>39</v>
      </c>
      <c r="F13" s="70"/>
      <c r="G13" s="70"/>
      <c r="H13" s="13"/>
      <c r="I13" s="9"/>
    </row>
    <row r="14" spans="2:9" ht="25.15" customHeight="1" x14ac:dyDescent="0.25">
      <c r="B14" s="8"/>
      <c r="D14" s="15"/>
      <c r="E14" s="70"/>
      <c r="F14" s="70"/>
      <c r="G14" s="70"/>
      <c r="H14" s="13"/>
      <c r="I14" s="9"/>
    </row>
    <row r="15" spans="2:9" ht="25.15" customHeight="1" x14ac:dyDescent="0.25">
      <c r="B15" s="8"/>
      <c r="D15" s="70" t="s">
        <v>17</v>
      </c>
      <c r="E15" s="70"/>
      <c r="F15" s="70"/>
      <c r="G15" s="70"/>
      <c r="H15" s="13"/>
      <c r="I15" s="9"/>
    </row>
    <row r="16" spans="2:9" ht="25.15" customHeight="1" x14ac:dyDescent="0.25">
      <c r="B16" s="8"/>
      <c r="D16" s="14"/>
      <c r="E16" s="70" t="s">
        <v>41</v>
      </c>
      <c r="F16" s="70"/>
      <c r="G16" s="70"/>
      <c r="H16" s="13"/>
      <c r="I16" s="9"/>
    </row>
    <row r="17" spans="2:9" ht="25.15" customHeight="1" x14ac:dyDescent="0.25">
      <c r="B17" s="8"/>
      <c r="D17" s="70" t="s">
        <v>18</v>
      </c>
      <c r="E17" s="70"/>
      <c r="F17" s="70"/>
      <c r="G17" s="70"/>
      <c r="H17" s="13"/>
      <c r="I17" s="9"/>
    </row>
    <row r="18" spans="2:9" ht="25.15" customHeight="1" x14ac:dyDescent="0.25">
      <c r="B18" s="8"/>
      <c r="D18" s="70"/>
      <c r="E18" s="70"/>
      <c r="F18" s="70"/>
      <c r="G18" s="70"/>
      <c r="H18" s="13"/>
      <c r="I18" s="9"/>
    </row>
    <row r="19" spans="2:9" ht="25.15" customHeight="1" x14ac:dyDescent="0.25">
      <c r="B19" s="8"/>
      <c r="D19" s="70"/>
      <c r="E19" s="70"/>
      <c r="F19" s="70"/>
      <c r="G19" s="70"/>
      <c r="H19" s="13"/>
      <c r="I19" s="9"/>
    </row>
    <row r="20" spans="2:9" ht="29.25" customHeight="1" x14ac:dyDescent="0.25">
      <c r="B20" s="8"/>
      <c r="D20" s="70"/>
      <c r="E20" s="70"/>
      <c r="F20" s="70"/>
      <c r="G20" s="70"/>
      <c r="H20" s="13"/>
      <c r="I20" s="9"/>
    </row>
    <row r="21" spans="2:9" ht="29.25" customHeight="1" x14ac:dyDescent="0.25">
      <c r="B21" s="8"/>
      <c r="D21" s="14"/>
      <c r="E21" s="14"/>
      <c r="F21" s="14"/>
      <c r="G21" s="14"/>
      <c r="H21" s="13"/>
      <c r="I21" s="9"/>
    </row>
    <row r="22" spans="2:9" ht="29.25" customHeight="1" x14ac:dyDescent="0.25">
      <c r="B22" s="8"/>
      <c r="D22" s="16" t="s">
        <v>1</v>
      </c>
      <c r="E22" s="14"/>
      <c r="F22" s="14"/>
      <c r="G22" s="14"/>
      <c r="H22" s="13"/>
      <c r="I22" s="9"/>
    </row>
    <row r="23" spans="2:9" ht="29.25" customHeight="1" x14ac:dyDescent="0.25">
      <c r="B23" s="8"/>
      <c r="D23" s="17" t="s">
        <v>11</v>
      </c>
      <c r="E23" s="13"/>
      <c r="F23" s="13"/>
      <c r="G23" s="13"/>
      <c r="H23" s="13"/>
      <c r="I23" s="9"/>
    </row>
    <row r="24" spans="2:9" ht="29.25" customHeight="1" x14ac:dyDescent="0.25">
      <c r="B24" s="8"/>
      <c r="D24" s="17"/>
      <c r="E24" s="13"/>
      <c r="F24" s="13"/>
      <c r="G24" s="13"/>
      <c r="H24" s="13"/>
      <c r="I24" s="9"/>
    </row>
    <row r="25" spans="2:9" ht="29.25" customHeight="1" x14ac:dyDescent="0.25">
      <c r="B25" s="8"/>
      <c r="D25" s="17"/>
      <c r="E25" s="13"/>
      <c r="F25" s="13"/>
      <c r="G25" s="13"/>
      <c r="H25" s="13"/>
      <c r="I25" s="9"/>
    </row>
    <row r="26" spans="2:9" ht="29.25" customHeight="1" x14ac:dyDescent="0.25">
      <c r="B26" s="8"/>
      <c r="D26" s="17"/>
      <c r="E26" s="13"/>
      <c r="F26" s="13"/>
      <c r="G26" s="13"/>
      <c r="H26" s="13"/>
      <c r="I26" s="9"/>
    </row>
    <row r="27" spans="2:9" ht="21.75" customHeight="1" x14ac:dyDescent="0.25">
      <c r="B27" s="10"/>
      <c r="C27" s="11"/>
      <c r="D27" s="11"/>
      <c r="E27" s="11"/>
      <c r="F27" s="11"/>
      <c r="G27" s="11"/>
      <c r="H27" s="11"/>
      <c r="I27" s="12"/>
    </row>
  </sheetData>
  <mergeCells count="11">
    <mergeCell ref="D17:G17"/>
    <mergeCell ref="D20:G20"/>
    <mergeCell ref="E14:G14"/>
    <mergeCell ref="D19:G19"/>
    <mergeCell ref="D18:G18"/>
    <mergeCell ref="B6:I6"/>
    <mergeCell ref="D11:G11"/>
    <mergeCell ref="E12:G12"/>
    <mergeCell ref="E13:G13"/>
    <mergeCell ref="E16:G16"/>
    <mergeCell ref="D15:G15"/>
  </mergeCells>
  <phoneticPr fontId="9" type="noConversion"/>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66"/>
  <sheetViews>
    <sheetView tabSelected="1" zoomScaleNormal="100" workbookViewId="0">
      <pane ySplit="1" topLeftCell="A2" activePane="bottomLeft" state="frozen"/>
      <selection pane="bottomLeft" activeCell="G10" sqref="G10"/>
    </sheetView>
  </sheetViews>
  <sheetFormatPr defaultRowHeight="12.75" x14ac:dyDescent="0.2"/>
  <cols>
    <col min="1" max="1" width="101" customWidth="1"/>
    <col min="2" max="2" width="15.140625" customWidth="1"/>
    <col min="3" max="3" width="21.140625" customWidth="1"/>
    <col min="4" max="4" width="25.7109375" customWidth="1"/>
    <col min="5" max="5" width="21.85546875" customWidth="1"/>
  </cols>
  <sheetData>
    <row r="1" spans="1:5" ht="18" customHeight="1" x14ac:dyDescent="0.25">
      <c r="A1" s="18" t="s">
        <v>2</v>
      </c>
      <c r="B1" s="80" t="s">
        <v>6</v>
      </c>
      <c r="C1" s="80"/>
      <c r="D1" s="80"/>
      <c r="E1" s="80"/>
    </row>
    <row r="2" spans="1:5" ht="15" customHeight="1" x14ac:dyDescent="0.2">
      <c r="A2" s="82" t="s">
        <v>46</v>
      </c>
      <c r="B2" s="83"/>
      <c r="C2" s="83"/>
      <c r="D2" s="83"/>
      <c r="E2" s="83"/>
    </row>
    <row r="3" spans="1:5" s="21" customFormat="1" x14ac:dyDescent="0.2">
      <c r="A3" s="19" t="s">
        <v>3</v>
      </c>
      <c r="B3" s="81" t="s">
        <v>4</v>
      </c>
      <c r="C3" s="81"/>
      <c r="D3" s="20" t="s">
        <v>7</v>
      </c>
      <c r="E3" s="20" t="s">
        <v>5</v>
      </c>
    </row>
    <row r="4" spans="1:5" ht="28.5" x14ac:dyDescent="0.2">
      <c r="A4" s="22" t="s">
        <v>44</v>
      </c>
      <c r="B4" s="23" t="s">
        <v>10</v>
      </c>
      <c r="C4" s="62">
        <v>0</v>
      </c>
      <c r="D4" s="24">
        <v>3</v>
      </c>
      <c r="E4" s="25">
        <f>D4*C4</f>
        <v>0</v>
      </c>
    </row>
    <row r="5" spans="1:5" ht="28.5" x14ac:dyDescent="0.2">
      <c r="A5" s="22" t="s">
        <v>45</v>
      </c>
      <c r="B5" s="23" t="s">
        <v>10</v>
      </c>
      <c r="C5" s="62">
        <v>0</v>
      </c>
      <c r="D5" s="24">
        <v>3</v>
      </c>
      <c r="E5" s="25">
        <f>D5*C5</f>
        <v>0</v>
      </c>
    </row>
    <row r="6" spans="1:5" ht="14.25" x14ac:dyDescent="0.2">
      <c r="A6" s="26"/>
      <c r="B6" s="26"/>
      <c r="D6" s="27" t="s">
        <v>48</v>
      </c>
      <c r="E6" s="28">
        <f>SUM(E4:E5)</f>
        <v>0</v>
      </c>
    </row>
    <row r="7" spans="1:5" ht="14.25" x14ac:dyDescent="0.2">
      <c r="A7" s="26"/>
      <c r="B7" s="26"/>
      <c r="C7" s="29"/>
      <c r="D7" s="30"/>
    </row>
    <row r="8" spans="1:5" ht="15" x14ac:dyDescent="0.2">
      <c r="A8" s="84" t="s">
        <v>60</v>
      </c>
      <c r="B8" s="84"/>
      <c r="C8" s="84"/>
      <c r="D8" s="84"/>
      <c r="E8" s="84"/>
    </row>
    <row r="9" spans="1:5" s="21" customFormat="1" x14ac:dyDescent="0.2">
      <c r="A9" s="19" t="s">
        <v>3</v>
      </c>
      <c r="B9" s="81" t="s">
        <v>4</v>
      </c>
      <c r="C9" s="81"/>
      <c r="D9" s="20" t="s">
        <v>7</v>
      </c>
      <c r="E9" s="20" t="s">
        <v>5</v>
      </c>
    </row>
    <row r="10" spans="1:5" s="21" customFormat="1" ht="14.25" x14ac:dyDescent="0.2">
      <c r="A10" s="31" t="s">
        <v>58</v>
      </c>
      <c r="B10" s="32" t="s">
        <v>59</v>
      </c>
      <c r="C10" s="63">
        <v>0</v>
      </c>
      <c r="D10" s="24">
        <v>1</v>
      </c>
      <c r="E10" s="25">
        <f>D10*C10</f>
        <v>0</v>
      </c>
    </row>
    <row r="11" spans="1:5" ht="14.25" x14ac:dyDescent="0.2">
      <c r="A11" s="33" t="s">
        <v>13</v>
      </c>
      <c r="B11" s="32" t="s">
        <v>12</v>
      </c>
      <c r="C11" s="63">
        <v>0</v>
      </c>
      <c r="D11" s="24">
        <v>6</v>
      </c>
      <c r="E11" s="25">
        <f>D11*C11</f>
        <v>0</v>
      </c>
    </row>
    <row r="12" spans="1:5" ht="14.25" x14ac:dyDescent="0.2">
      <c r="A12" s="26"/>
      <c r="B12" s="26"/>
      <c r="D12" s="27" t="s">
        <v>49</v>
      </c>
      <c r="E12" s="28">
        <f>SUM(E10:E11)</f>
        <v>0</v>
      </c>
    </row>
    <row r="13" spans="1:5" ht="14.25" x14ac:dyDescent="0.2">
      <c r="A13" s="26"/>
      <c r="B13" s="26"/>
      <c r="D13" s="30"/>
    </row>
    <row r="14" spans="1:5" ht="15" x14ac:dyDescent="0.2">
      <c r="A14" s="84" t="s">
        <v>40</v>
      </c>
      <c r="B14" s="84"/>
      <c r="C14" s="84"/>
      <c r="D14" s="84"/>
      <c r="E14" s="84"/>
    </row>
    <row r="15" spans="1:5" s="21" customFormat="1" x14ac:dyDescent="0.2">
      <c r="A15" s="19" t="s">
        <v>3</v>
      </c>
      <c r="B15" s="81" t="s">
        <v>4</v>
      </c>
      <c r="C15" s="81"/>
      <c r="D15" s="20" t="s">
        <v>7</v>
      </c>
      <c r="E15" s="20" t="s">
        <v>5</v>
      </c>
    </row>
    <row r="16" spans="1:5" ht="28.5" x14ac:dyDescent="0.2">
      <c r="A16" s="22" t="s">
        <v>55</v>
      </c>
      <c r="B16" s="23" t="s">
        <v>10</v>
      </c>
      <c r="C16" s="62">
        <v>0</v>
      </c>
      <c r="D16" s="24">
        <v>1</v>
      </c>
      <c r="E16" s="25">
        <f>D16*C16</f>
        <v>0</v>
      </c>
    </row>
    <row r="17" spans="1:6" ht="28.5" x14ac:dyDescent="0.2">
      <c r="A17" s="22" t="s">
        <v>56</v>
      </c>
      <c r="B17" s="23" t="s">
        <v>10</v>
      </c>
      <c r="C17" s="62">
        <v>0</v>
      </c>
      <c r="D17" s="24">
        <v>2</v>
      </c>
      <c r="E17" s="25">
        <f>D17*C17</f>
        <v>0</v>
      </c>
    </row>
    <row r="18" spans="1:6" ht="28.5" x14ac:dyDescent="0.2">
      <c r="A18" s="22" t="s">
        <v>57</v>
      </c>
      <c r="B18" s="23" t="s">
        <v>10</v>
      </c>
      <c r="C18" s="62">
        <v>0</v>
      </c>
      <c r="D18" s="24">
        <v>3</v>
      </c>
      <c r="E18" s="25">
        <f>D18*C18</f>
        <v>0</v>
      </c>
    </row>
    <row r="19" spans="1:6" ht="14.25" x14ac:dyDescent="0.2">
      <c r="A19" s="26"/>
      <c r="B19" s="26"/>
      <c r="D19" s="27" t="s">
        <v>51</v>
      </c>
      <c r="E19" s="28">
        <f>SUM(E16:E18)</f>
        <v>0</v>
      </c>
    </row>
    <row r="20" spans="1:6" ht="14.25" x14ac:dyDescent="0.2">
      <c r="A20" s="26"/>
      <c r="B20" s="26"/>
      <c r="C20" s="29"/>
      <c r="D20" s="26"/>
    </row>
    <row r="21" spans="1:6" ht="15" x14ac:dyDescent="0.2">
      <c r="A21" s="74" t="s">
        <v>21</v>
      </c>
      <c r="B21" s="75"/>
      <c r="C21" s="75"/>
      <c r="D21" s="75"/>
      <c r="E21" s="76"/>
    </row>
    <row r="22" spans="1:6" ht="13.9" customHeight="1" x14ac:dyDescent="0.2">
      <c r="A22" s="77" t="s">
        <v>19</v>
      </c>
      <c r="B22" s="78"/>
      <c r="C22" s="78"/>
      <c r="D22" s="78"/>
      <c r="E22" s="79"/>
    </row>
    <row r="23" spans="1:6" s="21" customFormat="1" ht="25.5" x14ac:dyDescent="0.2">
      <c r="A23" s="19" t="s">
        <v>20</v>
      </c>
      <c r="B23" s="20" t="s">
        <v>4</v>
      </c>
      <c r="C23" s="20" t="s">
        <v>7</v>
      </c>
      <c r="D23" s="20" t="s">
        <v>22</v>
      </c>
      <c r="E23" s="20" t="s">
        <v>23</v>
      </c>
      <c r="F23" s="34"/>
    </row>
    <row r="24" spans="1:6" ht="14.25" x14ac:dyDescent="0.2">
      <c r="A24" s="35" t="s">
        <v>36</v>
      </c>
      <c r="B24" s="62">
        <v>0</v>
      </c>
      <c r="C24" s="36">
        <v>3</v>
      </c>
      <c r="D24" s="37">
        <v>6</v>
      </c>
      <c r="E24" s="38">
        <f>C24*B24*D24</f>
        <v>0</v>
      </c>
      <c r="F24" s="34"/>
    </row>
    <row r="25" spans="1:6" ht="14.25" x14ac:dyDescent="0.2">
      <c r="A25" s="35" t="s">
        <v>37</v>
      </c>
      <c r="B25" s="62">
        <v>0</v>
      </c>
      <c r="C25" s="24">
        <v>3</v>
      </c>
      <c r="D25" s="39">
        <v>6</v>
      </c>
      <c r="E25" s="38">
        <f t="shared" ref="E25:E29" si="0">C25*B25*D25</f>
        <v>0</v>
      </c>
      <c r="F25" s="34"/>
    </row>
    <row r="26" spans="1:6" ht="14.25" x14ac:dyDescent="0.2">
      <c r="A26" s="22" t="s">
        <v>54</v>
      </c>
      <c r="B26" s="62">
        <v>0</v>
      </c>
      <c r="C26" s="24">
        <v>1</v>
      </c>
      <c r="D26" s="39">
        <v>6</v>
      </c>
      <c r="E26" s="38">
        <f t="shared" ref="E26" si="1">C26*B26*D26</f>
        <v>0</v>
      </c>
      <c r="F26" s="34"/>
    </row>
    <row r="27" spans="1:6" ht="14.25" x14ac:dyDescent="0.2">
      <c r="A27" s="22" t="s">
        <v>52</v>
      </c>
      <c r="B27" s="62">
        <v>0</v>
      </c>
      <c r="C27" s="24">
        <v>2</v>
      </c>
      <c r="D27" s="39">
        <v>6</v>
      </c>
      <c r="E27" s="38">
        <f t="shared" ref="E27:E28" si="2">C27*B27*D27</f>
        <v>0</v>
      </c>
      <c r="F27" s="34"/>
    </row>
    <row r="28" spans="1:6" ht="14.25" x14ac:dyDescent="0.2">
      <c r="A28" s="22" t="s">
        <v>53</v>
      </c>
      <c r="B28" s="62">
        <v>0</v>
      </c>
      <c r="C28" s="24">
        <v>3</v>
      </c>
      <c r="D28" s="39">
        <v>6</v>
      </c>
      <c r="E28" s="38">
        <f t="shared" si="2"/>
        <v>0</v>
      </c>
      <c r="F28" s="34"/>
    </row>
    <row r="29" spans="1:6" ht="14.25" x14ac:dyDescent="0.2">
      <c r="A29" s="22" t="s">
        <v>24</v>
      </c>
      <c r="B29" s="62">
        <v>0</v>
      </c>
      <c r="C29" s="24">
        <v>1</v>
      </c>
      <c r="D29" s="39">
        <v>6</v>
      </c>
      <c r="E29" s="38">
        <f t="shared" si="0"/>
        <v>0</v>
      </c>
      <c r="F29" s="34"/>
    </row>
    <row r="30" spans="1:6" ht="14.25" x14ac:dyDescent="0.2">
      <c r="A30" s="26"/>
      <c r="B30" s="26"/>
      <c r="C30" s="40" t="s">
        <v>25</v>
      </c>
      <c r="D30" s="41"/>
      <c r="E30" s="42">
        <f>SUM(E24:E29)</f>
        <v>0</v>
      </c>
      <c r="F30" s="34"/>
    </row>
    <row r="32" spans="1:6" ht="15" x14ac:dyDescent="0.2">
      <c r="A32" s="74" t="s">
        <v>34</v>
      </c>
      <c r="B32" s="75"/>
      <c r="C32" s="75"/>
      <c r="D32" s="76"/>
    </row>
    <row r="33" spans="1:4" s="21" customFormat="1" ht="25.5" x14ac:dyDescent="0.2">
      <c r="A33" s="19" t="s">
        <v>20</v>
      </c>
      <c r="B33" s="20" t="s">
        <v>26</v>
      </c>
      <c r="C33" s="20" t="s">
        <v>27</v>
      </c>
      <c r="D33" s="20" t="s">
        <v>32</v>
      </c>
    </row>
    <row r="34" spans="1:4" s="46" customFormat="1" ht="14.25" x14ac:dyDescent="0.3">
      <c r="A34" s="43" t="s">
        <v>28</v>
      </c>
      <c r="B34" s="62">
        <v>0</v>
      </c>
      <c r="C34" s="44">
        <v>40</v>
      </c>
      <c r="D34" s="45">
        <f>C34*B34</f>
        <v>0</v>
      </c>
    </row>
    <row r="35" spans="1:4" s="46" customFormat="1" ht="14.25" x14ac:dyDescent="0.3">
      <c r="A35" s="43" t="s">
        <v>29</v>
      </c>
      <c r="B35" s="62">
        <v>0</v>
      </c>
      <c r="C35" s="44">
        <v>10</v>
      </c>
      <c r="D35" s="45">
        <f>C35*B35</f>
        <v>0</v>
      </c>
    </row>
    <row r="36" spans="1:4" s="46" customFormat="1" ht="14.25" x14ac:dyDescent="0.3">
      <c r="A36" s="43" t="s">
        <v>30</v>
      </c>
      <c r="B36" s="62">
        <v>0</v>
      </c>
      <c r="C36" s="44">
        <v>5</v>
      </c>
      <c r="D36" s="45">
        <f>C36*B36</f>
        <v>0</v>
      </c>
    </row>
    <row r="37" spans="1:4" s="46" customFormat="1" ht="14.25" x14ac:dyDescent="0.3">
      <c r="A37" s="43" t="s">
        <v>31</v>
      </c>
      <c r="B37" s="62">
        <v>0</v>
      </c>
      <c r="C37" s="44">
        <v>10</v>
      </c>
      <c r="D37" s="45">
        <f>C37*B37</f>
        <v>0</v>
      </c>
    </row>
    <row r="38" spans="1:4" s="46" customFormat="1" ht="14.25" x14ac:dyDescent="0.2">
      <c r="A38" s="26"/>
      <c r="B38" s="26"/>
      <c r="C38" s="47" t="s">
        <v>43</v>
      </c>
      <c r="D38" s="48">
        <f>SUM(D34:D37)</f>
        <v>0</v>
      </c>
    </row>
    <row r="39" spans="1:4" s="46" customFormat="1" ht="14.25" x14ac:dyDescent="0.2">
      <c r="A39" s="26"/>
      <c r="B39" s="26"/>
      <c r="C39" s="29"/>
      <c r="D39" s="26"/>
    </row>
    <row r="40" spans="1:4" ht="15.75" x14ac:dyDescent="0.2">
      <c r="A40" s="72" t="s">
        <v>14</v>
      </c>
      <c r="B40" s="73"/>
      <c r="C40" s="49"/>
      <c r="D40" s="30"/>
    </row>
    <row r="41" spans="1:4" ht="14.25" x14ac:dyDescent="0.2">
      <c r="A41" s="50" t="s">
        <v>0</v>
      </c>
      <c r="B41" s="51" t="s">
        <v>8</v>
      </c>
      <c r="C41" s="49"/>
      <c r="D41" s="30"/>
    </row>
    <row r="42" spans="1:4" ht="14.25" x14ac:dyDescent="0.2">
      <c r="A42" s="22" t="s">
        <v>47</v>
      </c>
      <c r="B42" s="52">
        <f>+E6</f>
        <v>0</v>
      </c>
      <c r="C42" s="49"/>
      <c r="D42" s="30"/>
    </row>
    <row r="43" spans="1:4" ht="14.25" x14ac:dyDescent="0.2">
      <c r="A43" s="22" t="s">
        <v>61</v>
      </c>
      <c r="B43" s="52">
        <f>+E12</f>
        <v>0</v>
      </c>
      <c r="C43" s="49"/>
      <c r="D43" s="30"/>
    </row>
    <row r="44" spans="1:4" ht="14.25" x14ac:dyDescent="0.2">
      <c r="A44" s="22" t="s">
        <v>50</v>
      </c>
      <c r="B44" s="52">
        <f>+E19</f>
        <v>0</v>
      </c>
      <c r="C44" s="49"/>
      <c r="D44" s="30"/>
    </row>
    <row r="45" spans="1:4" ht="14.25" x14ac:dyDescent="0.2">
      <c r="A45" s="22" t="s">
        <v>33</v>
      </c>
      <c r="B45" s="52">
        <f>+E30</f>
        <v>0</v>
      </c>
      <c r="C45" s="49"/>
      <c r="D45" s="30"/>
    </row>
    <row r="46" spans="1:4" ht="14.25" x14ac:dyDescent="0.2">
      <c r="A46" s="22" t="s">
        <v>42</v>
      </c>
      <c r="B46" s="52">
        <f>+D38</f>
        <v>0</v>
      </c>
      <c r="C46" s="49"/>
      <c r="D46" s="30"/>
    </row>
    <row r="47" spans="1:4" ht="14.25" x14ac:dyDescent="0.2">
      <c r="A47" s="53" t="s">
        <v>9</v>
      </c>
      <c r="B47" s="54">
        <f>SUM(B42:B46)</f>
        <v>0</v>
      </c>
      <c r="C47" s="49"/>
      <c r="D47" s="30"/>
    </row>
    <row r="48" spans="1:4" ht="14.25" x14ac:dyDescent="0.2">
      <c r="A48" s="30"/>
      <c r="B48" s="30"/>
      <c r="C48" s="49"/>
      <c r="D48" s="30"/>
    </row>
    <row r="49" spans="1:4" ht="14.25" x14ac:dyDescent="0.2">
      <c r="A49" s="30"/>
      <c r="B49" s="30"/>
      <c r="C49" s="49"/>
      <c r="D49" s="30"/>
    </row>
    <row r="50" spans="1:4" ht="67.5" x14ac:dyDescent="0.2">
      <c r="A50" s="55" t="s">
        <v>62</v>
      </c>
      <c r="B50" s="56" t="s">
        <v>63</v>
      </c>
      <c r="C50" s="49"/>
      <c r="D50" s="30"/>
    </row>
    <row r="51" spans="1:4" ht="14.25" x14ac:dyDescent="0.2">
      <c r="A51" s="57" t="s">
        <v>64</v>
      </c>
      <c r="B51" s="64">
        <v>0</v>
      </c>
      <c r="C51" s="49"/>
      <c r="D51" s="30"/>
    </row>
    <row r="52" spans="1:4" ht="14.25" x14ac:dyDescent="0.2">
      <c r="A52" s="57" t="s">
        <v>65</v>
      </c>
      <c r="B52" s="65">
        <v>0</v>
      </c>
      <c r="C52" s="49"/>
      <c r="D52" s="30"/>
    </row>
    <row r="53" spans="1:4" ht="14.25" x14ac:dyDescent="0.2">
      <c r="A53" s="57" t="s">
        <v>66</v>
      </c>
      <c r="B53" s="65">
        <v>0</v>
      </c>
      <c r="C53" s="49"/>
      <c r="D53" s="30"/>
    </row>
    <row r="54" spans="1:4" ht="14.25" x14ac:dyDescent="0.2">
      <c r="A54" s="57" t="s">
        <v>67</v>
      </c>
      <c r="B54" s="65">
        <v>0</v>
      </c>
      <c r="C54" s="49"/>
      <c r="D54" s="30"/>
    </row>
    <row r="55" spans="1:4" ht="14.25" x14ac:dyDescent="0.2">
      <c r="A55" s="57" t="s">
        <v>68</v>
      </c>
      <c r="B55" s="65">
        <v>0</v>
      </c>
      <c r="C55" s="49"/>
      <c r="D55" s="30"/>
    </row>
    <row r="56" spans="1:4" ht="14.25" x14ac:dyDescent="0.2">
      <c r="A56" s="57" t="s">
        <v>69</v>
      </c>
      <c r="B56" s="65">
        <v>0</v>
      </c>
      <c r="C56" s="49"/>
      <c r="D56" s="30"/>
    </row>
    <row r="57" spans="1:4" ht="14.25" x14ac:dyDescent="0.2">
      <c r="A57" s="58" t="s">
        <v>71</v>
      </c>
      <c r="B57" s="65">
        <v>0</v>
      </c>
      <c r="C57" s="49"/>
      <c r="D57" s="30"/>
    </row>
    <row r="58" spans="1:4" ht="14.25" x14ac:dyDescent="0.2">
      <c r="A58" s="58" t="s">
        <v>70</v>
      </c>
      <c r="B58" s="65">
        <v>0</v>
      </c>
      <c r="C58" s="49"/>
      <c r="D58" s="30"/>
    </row>
    <row r="59" spans="1:4" ht="14.25" x14ac:dyDescent="0.2">
      <c r="A59" s="58" t="s">
        <v>72</v>
      </c>
      <c r="B59" s="65">
        <v>0</v>
      </c>
      <c r="C59" s="49"/>
      <c r="D59" s="30"/>
    </row>
    <row r="60" spans="1:4" ht="14.25" x14ac:dyDescent="0.2">
      <c r="A60" s="58" t="s">
        <v>73</v>
      </c>
      <c r="B60" s="65">
        <v>0</v>
      </c>
      <c r="C60" s="49"/>
      <c r="D60" s="30"/>
    </row>
    <row r="61" spans="1:4" ht="14.25" x14ac:dyDescent="0.2">
      <c r="A61" s="58" t="s">
        <v>74</v>
      </c>
      <c r="B61" s="65">
        <v>0</v>
      </c>
      <c r="C61" s="49"/>
      <c r="D61" s="30"/>
    </row>
    <row r="62" spans="1:4" ht="14.25" x14ac:dyDescent="0.2">
      <c r="A62" s="58" t="s">
        <v>75</v>
      </c>
      <c r="B62" s="66">
        <v>0</v>
      </c>
      <c r="C62" s="49"/>
      <c r="D62" s="30"/>
    </row>
    <row r="63" spans="1:4" ht="14.25" x14ac:dyDescent="0.2">
      <c r="A63" s="60" t="s">
        <v>0</v>
      </c>
      <c r="B63" s="61">
        <f>SUM(B51:B62)</f>
        <v>0</v>
      </c>
      <c r="C63" s="49"/>
      <c r="D63" s="30"/>
    </row>
    <row r="64" spans="1:4" ht="14.25" x14ac:dyDescent="0.2">
      <c r="A64" s="30"/>
      <c r="B64" s="30"/>
      <c r="C64" s="49"/>
      <c r="D64" s="30"/>
    </row>
    <row r="65" spans="1:4" ht="14.25" x14ac:dyDescent="0.2">
      <c r="A65" s="59" t="s">
        <v>76</v>
      </c>
      <c r="B65" s="26"/>
      <c r="C65" s="49"/>
      <c r="D65" s="30"/>
    </row>
    <row r="66" spans="1:4" ht="78" customHeight="1" x14ac:dyDescent="0.2">
      <c r="A66" s="71" t="s">
        <v>35</v>
      </c>
      <c r="B66" s="71"/>
      <c r="C66" s="71"/>
      <c r="D66" s="71"/>
    </row>
  </sheetData>
  <sheetProtection algorithmName="SHA-512" hashValue="+Y9rJmKtQfio8xxsB367ktpbFtaahIJ07VuI/DNx596Fzdry37/DmKOGh9jNttjCIdiMaMX0rx6S96cROBa8jQ==" saltValue="ErfH7+hDu/XIuxBkbgsQNA==" spinCount="100000" sheet="1" objects="1" scenarios="1"/>
  <mergeCells count="12">
    <mergeCell ref="A66:D66"/>
    <mergeCell ref="A40:B40"/>
    <mergeCell ref="A21:E21"/>
    <mergeCell ref="A22:E22"/>
    <mergeCell ref="B1:E1"/>
    <mergeCell ref="B3:C3"/>
    <mergeCell ref="A2:E2"/>
    <mergeCell ref="A32:D32"/>
    <mergeCell ref="B15:C15"/>
    <mergeCell ref="A14:E14"/>
    <mergeCell ref="A8:E8"/>
    <mergeCell ref="B9:C9"/>
  </mergeCells>
  <pageMargins left="0.43307086614173229" right="0.43307086614173229" top="0.74803149606299213" bottom="0.74803149606299213" header="0.31496062992125984" footer="0.31496062992125984"/>
  <pageSetup paperSize="9" scale="8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D623A-AC8D-4C1A-A14C-743F3062B874}">
  <ds:schemaRefs>
    <ds:schemaRef ds:uri="http://schemas.microsoft.com/sharepoint/v3/contenttype/forms"/>
  </ds:schemaRefs>
</ds:datastoreItem>
</file>

<file path=customXml/itemProps2.xml><?xml version="1.0" encoding="utf-8"?>
<ds:datastoreItem xmlns:ds="http://schemas.openxmlformats.org/officeDocument/2006/customXml" ds:itemID="{F4B5C412-FA1A-4ABE-8FB3-D9A4960C5A93}">
  <ds:schemaRefs>
    <ds:schemaRef ds:uri="http://purl.org/dc/dcmitype/"/>
    <ds:schemaRef ds:uri="http://purl.org/dc/terms/"/>
    <ds:schemaRef ds:uri="http://schemas.microsoft.com/office/2006/documentManagement/types"/>
    <ds:schemaRef ds:uri="962d65e8-ec2e-4f08-b510-02888a857b6e"/>
    <ds:schemaRef ds:uri="http://www.w3.org/XML/1998/namespace"/>
    <ds:schemaRef ds:uri="http://purl.org/dc/elements/1.1/"/>
    <ds:schemaRef ds:uri="40faa72d-7604-4f4d-a488-93cffb7df14f"/>
    <ds:schemaRef ds:uri="http://schemas.openxmlformats.org/package/2006/metadata/core-properties"/>
    <ds:schemaRef ds:uri="http://schemas.microsoft.com/office/infopath/2007/PartnerControls"/>
    <ds:schemaRef ds:uri="b77e2b43-37d4-4532-953b-53983e0992e2"/>
    <ds:schemaRef ds:uri="http://schemas.microsoft.com/office/2006/metadata/properties"/>
  </ds:schemaRefs>
</ds:datastoreItem>
</file>

<file path=customXml/itemProps3.xml><?xml version="1.0" encoding="utf-8"?>
<ds:datastoreItem xmlns:ds="http://schemas.openxmlformats.org/officeDocument/2006/customXml" ds:itemID="{64DEF2D2-6A1F-4A7B-A502-EF97FBFCC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2024-12-30T11:34:22Z</cp:lastPrinted>
  <dcterms:created xsi:type="dcterms:W3CDTF">2008-02-01T08:20:49Z</dcterms:created>
  <dcterms:modified xsi:type="dcterms:W3CDTF">2025-04-04T08:53:42Z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