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cqu\Desktop\"/>
    </mc:Choice>
  </mc:AlternateContent>
  <xr:revisionPtr revIDLastSave="0" documentId="8_{26340AFF-007B-4270-8943-21AF6AB26338}" xr6:coauthVersionLast="47" xr6:coauthVersionMax="47" xr10:uidLastSave="{00000000-0000-0000-0000-000000000000}"/>
  <bookViews>
    <workbookView xWindow="-110" yWindow="-110" windowWidth="19420" windowHeight="11500" xr2:uid="{DBC56219-EE8F-4A16-B1C7-41ABA684C7AC}"/>
  </bookViews>
  <sheets>
    <sheet name="Kerncompetenties Rijnmond" sheetId="2" r:id="rId1"/>
    <sheet name="Kerncompetenties RTV Utrecht" sheetId="1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3" i="2" l="1"/>
  <c r="D55" i="2"/>
  <c r="D47" i="2"/>
  <c r="D39" i="2"/>
  <c r="D31" i="2"/>
  <c r="D23" i="2"/>
  <c r="D15" i="2"/>
  <c r="D7" i="2"/>
  <c r="D63" i="1"/>
  <c r="D55" i="1"/>
  <c r="D47" i="1"/>
  <c r="D39" i="1"/>
  <c r="D31" i="1"/>
  <c r="D23" i="1"/>
  <c r="D15" i="1"/>
  <c r="D7" i="1"/>
</calcChain>
</file>

<file path=xl/sharedStrings.xml><?xml version="1.0" encoding="utf-8"?>
<sst xmlns="http://schemas.openxmlformats.org/spreadsheetml/2006/main" count="240" uniqueCount="29">
  <si>
    <t>Beschrijving</t>
  </si>
  <si>
    <t>Gewicht</t>
  </si>
  <si>
    <t>Beoordeling op een schaal van 0 tot 10</t>
  </si>
  <si>
    <t>Kwaliteit medewerkers</t>
  </si>
  <si>
    <t>Tevredenheid dienstverlening</t>
  </si>
  <si>
    <t>De prijs-kwaliteit verhouding van de dienstverlening</t>
  </si>
  <si>
    <t>Prijs-kwaliteit verhouding</t>
  </si>
  <si>
    <t>Proactief handelen</t>
  </si>
  <si>
    <t>Kennismanagement</t>
  </si>
  <si>
    <t>Gemiddelde beoordeling</t>
  </si>
  <si>
    <t>De dienstverlening was in lijn met eerdere of tussentijdse toezeggingen en contractuele afspraken waaronder het behalen van de service levels</t>
  </si>
  <si>
    <t>De ingezette medewerkers waren deskundig, sociaal vaardig en klantvriendelijk</t>
  </si>
  <si>
    <t>Dienstverlening was proactief versus reactief. Onder proactief wordt begrepen: tijdig signaleren van mogelijkheden ter verbetering van de leveringszekerheid</t>
  </si>
  <si>
    <t>De wijze waarop het serverbeheer is ingericht is adequaat (lees: actueel en makkelijk te benaderen gedocumenteerd)</t>
  </si>
  <si>
    <t>De wijze waarop het netwerkbeheer is ingericht is adequaat (lees: actueel en makkelijk te benaderen gedocumenteerd)</t>
  </si>
  <si>
    <t>Werkplekbeheer van Windows en Mac omgevingen, inclusief Office 365 en Microsoft Entra ID</t>
  </si>
  <si>
    <t>Mobiele Device Management (MDM) van zowel Android als iOS platforms</t>
  </si>
  <si>
    <t>De wijze waarop het werkplekbeheer is ingericht is adequaat (lees: actueel en makkelijk te benaderen gedocumenteerd)</t>
  </si>
  <si>
    <t>De wijze waarop het MDM is ingericht is adequaat (lees: actueel en makkelijk te benaderen gedocumenteerd)</t>
  </si>
  <si>
    <t>De wijze waarop het veiligheidsbeheer is ingericht is adequaat (lees: actueel en makkelijk te benaderen gedocumenteerd)</t>
  </si>
  <si>
    <t>De wijze waarop het beheer en onderhoud is uitgevoerd was adequaat (lees: klant is ontzorgd en tevreden)</t>
  </si>
  <si>
    <t xml:space="preserve">Netwerkbeheer inclusief Fortinet firewalls en switching </t>
  </si>
  <si>
    <t>Serverbeheer inclusief VMWare, NetAPP Storage en Quantor backup</t>
  </si>
  <si>
    <t>Veiligheidsbeheer inclusief Microsoft Defender (E5), SOC/Siem diensten en DNS-bescherming</t>
  </si>
  <si>
    <t>Het beheer en ouderhoud van de bij de referent aanwezige hardware en software van de kantooromgeving</t>
  </si>
  <si>
    <t>Het beheer en ouderhoud van de bij referent aanwezige hardware en software van de mediatechniek</t>
  </si>
  <si>
    <t>Het uitvoeren van standaard ITIL beheersdiensten gebaseerd op 250 fte bij referent en minimaal 100 incidenten per maand en minimaal 10 verzoeken tot aanpassingen door referent</t>
  </si>
  <si>
    <t xml:space="preserve">Netwerkbeheer inclusief Palo Alto firewalls en switching </t>
  </si>
  <si>
    <t>Serverbeheer inclusief VMWare, Dell Powervault Storage en Veeam backup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</si>
</sst>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double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0" xfId="0" applyFont="1"/>
    <xf numFmtId="0" fontId="2" fillId="0" borderId="5" xfId="0" applyFont="1" applyBorder="1" applyAlignment="1">
      <alignment vertical="center"/>
    </xf>
    <xf numFmtId="0" fontId="2" fillId="0" borderId="1" xfId="0" applyFont="1" applyBorder="1" applyAlignment="1">
      <alignment wrapText="1"/>
    </xf>
    <xf numFmtId="10" fontId="2" fillId="0" borderId="1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10" fontId="2" fillId="0" borderId="1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FF1919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1CD69E-319B-49F9-8621-A33F8644C767}">
  <dimension ref="A1:D64"/>
  <sheetViews>
    <sheetView tabSelected="1" workbookViewId="0">
      <selection sqref="A1:D7"/>
    </sheetView>
  </sheetViews>
  <sheetFormatPr defaultRowHeight="13" x14ac:dyDescent="0.3"/>
  <cols>
    <col min="1" max="1" width="35.26953125" style="4" customWidth="1"/>
    <col min="2" max="2" width="72.6328125" style="4" customWidth="1"/>
    <col min="3" max="3" width="8.7265625" style="4"/>
    <col min="4" max="4" width="18.90625" style="4" customWidth="1"/>
    <col min="5" max="16384" width="8.7265625" style="4"/>
  </cols>
  <sheetData>
    <row r="1" spans="1:4" ht="41" customHeight="1" thickTop="1" x14ac:dyDescent="0.3">
      <c r="A1" s="1" t="s">
        <v>21</v>
      </c>
      <c r="B1" s="2" t="s">
        <v>0</v>
      </c>
      <c r="C1" s="2" t="s">
        <v>1</v>
      </c>
      <c r="D1" s="3" t="s">
        <v>2</v>
      </c>
    </row>
    <row r="2" spans="1:4" ht="26" x14ac:dyDescent="0.3">
      <c r="A2" s="5" t="s">
        <v>4</v>
      </c>
      <c r="B2" s="6" t="s">
        <v>10</v>
      </c>
      <c r="C2" s="7">
        <v>0.4</v>
      </c>
      <c r="D2" s="8"/>
    </row>
    <row r="3" spans="1:4" x14ac:dyDescent="0.3">
      <c r="A3" s="9" t="s">
        <v>3</v>
      </c>
      <c r="B3" s="10" t="s">
        <v>11</v>
      </c>
      <c r="C3" s="11">
        <v>0.2</v>
      </c>
      <c r="D3" s="12"/>
    </row>
    <row r="4" spans="1:4" x14ac:dyDescent="0.3">
      <c r="A4" s="9" t="s">
        <v>6</v>
      </c>
      <c r="B4" s="10" t="s">
        <v>5</v>
      </c>
      <c r="C4" s="11">
        <v>0.2</v>
      </c>
      <c r="D4" s="12"/>
    </row>
    <row r="5" spans="1:4" ht="26" x14ac:dyDescent="0.3">
      <c r="A5" s="9" t="s">
        <v>7</v>
      </c>
      <c r="B5" s="10" t="s">
        <v>12</v>
      </c>
      <c r="C5" s="11">
        <v>0.15</v>
      </c>
      <c r="D5" s="12"/>
    </row>
    <row r="6" spans="1:4" ht="26" x14ac:dyDescent="0.3">
      <c r="A6" s="9" t="s">
        <v>8</v>
      </c>
      <c r="B6" s="10" t="s">
        <v>14</v>
      </c>
      <c r="C6" s="11">
        <v>0.05</v>
      </c>
      <c r="D6" s="12"/>
    </row>
    <row r="7" spans="1:4" ht="13.5" thickBot="1" x14ac:dyDescent="0.35">
      <c r="A7" s="16" t="s">
        <v>9</v>
      </c>
      <c r="B7" s="17"/>
      <c r="C7" s="17"/>
      <c r="D7" s="13">
        <f>(D2*0.4)+(D3*0.2)+(D4*0.2)+(D5*0.15)+(D6*0.05)</f>
        <v>0</v>
      </c>
    </row>
    <row r="8" spans="1:4" ht="14" thickTop="1" thickBot="1" x14ac:dyDescent="0.35"/>
    <row r="9" spans="1:4" ht="26.5" thickTop="1" x14ac:dyDescent="0.3">
      <c r="A9" s="1" t="s">
        <v>22</v>
      </c>
      <c r="B9" s="2" t="s">
        <v>0</v>
      </c>
      <c r="C9" s="2" t="s">
        <v>1</v>
      </c>
      <c r="D9" s="3" t="s">
        <v>2</v>
      </c>
    </row>
    <row r="10" spans="1:4" ht="26" x14ac:dyDescent="0.3">
      <c r="A10" s="5" t="s">
        <v>4</v>
      </c>
      <c r="B10" s="6" t="s">
        <v>10</v>
      </c>
      <c r="C10" s="7">
        <v>0.45</v>
      </c>
      <c r="D10" s="14"/>
    </row>
    <row r="11" spans="1:4" x14ac:dyDescent="0.3">
      <c r="A11" s="9" t="s">
        <v>3</v>
      </c>
      <c r="B11" s="10" t="s">
        <v>11</v>
      </c>
      <c r="C11" s="11">
        <v>0.25</v>
      </c>
      <c r="D11" s="12"/>
    </row>
    <row r="12" spans="1:4" x14ac:dyDescent="0.3">
      <c r="A12" s="9" t="s">
        <v>6</v>
      </c>
      <c r="B12" s="10" t="s">
        <v>5</v>
      </c>
      <c r="C12" s="11">
        <v>0.2</v>
      </c>
      <c r="D12" s="12"/>
    </row>
    <row r="13" spans="1:4" ht="26" x14ac:dyDescent="0.3">
      <c r="A13" s="9" t="s">
        <v>7</v>
      </c>
      <c r="B13" s="10" t="s">
        <v>12</v>
      </c>
      <c r="C13" s="11">
        <v>0.05</v>
      </c>
      <c r="D13" s="12"/>
    </row>
    <row r="14" spans="1:4" ht="26" x14ac:dyDescent="0.3">
      <c r="A14" s="9" t="s">
        <v>8</v>
      </c>
      <c r="B14" s="10" t="s">
        <v>13</v>
      </c>
      <c r="C14" s="11">
        <v>0.05</v>
      </c>
      <c r="D14" s="12"/>
    </row>
    <row r="15" spans="1:4" ht="13.5" thickBot="1" x14ac:dyDescent="0.35">
      <c r="A15" s="16" t="s">
        <v>9</v>
      </c>
      <c r="B15" s="17"/>
      <c r="C15" s="17"/>
      <c r="D15" s="13">
        <f>(D10*0.45)+(D11*0.25)+(D12*0.2)+(D13*0.05)+(D14*0.05)</f>
        <v>0</v>
      </c>
    </row>
    <row r="16" spans="1:4" ht="14" thickTop="1" thickBot="1" x14ac:dyDescent="0.35"/>
    <row r="17" spans="1:4" ht="39.5" thickTop="1" x14ac:dyDescent="0.3">
      <c r="A17" s="15" t="s">
        <v>15</v>
      </c>
      <c r="B17" s="2" t="s">
        <v>0</v>
      </c>
      <c r="C17" s="2" t="s">
        <v>1</v>
      </c>
      <c r="D17" s="3" t="s">
        <v>2</v>
      </c>
    </row>
    <row r="18" spans="1:4" ht="26" x14ac:dyDescent="0.3">
      <c r="A18" s="5" t="s">
        <v>4</v>
      </c>
      <c r="B18" s="6" t="s">
        <v>10</v>
      </c>
      <c r="C18" s="7">
        <v>0.45</v>
      </c>
      <c r="D18" s="14"/>
    </row>
    <row r="19" spans="1:4" x14ac:dyDescent="0.3">
      <c r="A19" s="9" t="s">
        <v>3</v>
      </c>
      <c r="B19" s="10" t="s">
        <v>11</v>
      </c>
      <c r="C19" s="11">
        <v>0.2</v>
      </c>
      <c r="D19" s="12"/>
    </row>
    <row r="20" spans="1:4" x14ac:dyDescent="0.3">
      <c r="A20" s="9" t="s">
        <v>6</v>
      </c>
      <c r="B20" s="10" t="s">
        <v>5</v>
      </c>
      <c r="C20" s="11">
        <v>0.2</v>
      </c>
      <c r="D20" s="12"/>
    </row>
    <row r="21" spans="1:4" ht="26" x14ac:dyDescent="0.3">
      <c r="A21" s="9" t="s">
        <v>7</v>
      </c>
      <c r="B21" s="10" t="s">
        <v>12</v>
      </c>
      <c r="C21" s="11">
        <v>0.1</v>
      </c>
      <c r="D21" s="12"/>
    </row>
    <row r="22" spans="1:4" ht="26" x14ac:dyDescent="0.3">
      <c r="A22" s="9" t="s">
        <v>8</v>
      </c>
      <c r="B22" s="10" t="s">
        <v>17</v>
      </c>
      <c r="C22" s="11">
        <v>0.05</v>
      </c>
      <c r="D22" s="12"/>
    </row>
    <row r="23" spans="1:4" ht="13.5" thickBot="1" x14ac:dyDescent="0.35">
      <c r="A23" s="16" t="s">
        <v>9</v>
      </c>
      <c r="B23" s="17"/>
      <c r="C23" s="17"/>
      <c r="D23" s="13">
        <f>(D18*0.45)+(D19*0.2)+(D20*0.2)+(D21*0.1)+(D22*0.05)</f>
        <v>0</v>
      </c>
    </row>
    <row r="24" spans="1:4" ht="14" thickTop="1" thickBot="1" x14ac:dyDescent="0.35"/>
    <row r="25" spans="1:4" ht="26.5" thickTop="1" x14ac:dyDescent="0.3">
      <c r="A25" s="15" t="s">
        <v>16</v>
      </c>
      <c r="B25" s="2" t="s">
        <v>0</v>
      </c>
      <c r="C25" s="2" t="s">
        <v>1</v>
      </c>
      <c r="D25" s="3" t="s">
        <v>2</v>
      </c>
    </row>
    <row r="26" spans="1:4" ht="26" x14ac:dyDescent="0.3">
      <c r="A26" s="5" t="s">
        <v>4</v>
      </c>
      <c r="B26" s="6" t="s">
        <v>10</v>
      </c>
      <c r="C26" s="7">
        <v>0.45</v>
      </c>
      <c r="D26" s="14"/>
    </row>
    <row r="27" spans="1:4" x14ac:dyDescent="0.3">
      <c r="A27" s="9" t="s">
        <v>3</v>
      </c>
      <c r="B27" s="10" t="s">
        <v>11</v>
      </c>
      <c r="C27" s="11">
        <v>0.2</v>
      </c>
      <c r="D27" s="12"/>
    </row>
    <row r="28" spans="1:4" x14ac:dyDescent="0.3">
      <c r="A28" s="9" t="s">
        <v>6</v>
      </c>
      <c r="B28" s="10" t="s">
        <v>5</v>
      </c>
      <c r="C28" s="11">
        <v>0.2</v>
      </c>
      <c r="D28" s="12"/>
    </row>
    <row r="29" spans="1:4" ht="26" x14ac:dyDescent="0.3">
      <c r="A29" s="9" t="s">
        <v>7</v>
      </c>
      <c r="B29" s="10" t="s">
        <v>12</v>
      </c>
      <c r="C29" s="11">
        <v>0.1</v>
      </c>
      <c r="D29" s="12"/>
    </row>
    <row r="30" spans="1:4" ht="26" x14ac:dyDescent="0.3">
      <c r="A30" s="9" t="s">
        <v>8</v>
      </c>
      <c r="B30" s="10" t="s">
        <v>18</v>
      </c>
      <c r="C30" s="11">
        <v>0.05</v>
      </c>
      <c r="D30" s="12"/>
    </row>
    <row r="31" spans="1:4" ht="13.5" thickBot="1" x14ac:dyDescent="0.35">
      <c r="A31" s="16" t="s">
        <v>9</v>
      </c>
      <c r="B31" s="17"/>
      <c r="C31" s="17"/>
      <c r="D31" s="13">
        <f>(D26*0.45)+(D27*0.2)+(D28*0.2)+(D29*0.1)+(D30*0.05)</f>
        <v>0</v>
      </c>
    </row>
    <row r="32" spans="1:4" ht="14" thickTop="1" thickBot="1" x14ac:dyDescent="0.35"/>
    <row r="33" spans="1:4" ht="39.5" thickTop="1" x14ac:dyDescent="0.3">
      <c r="A33" s="15" t="s">
        <v>23</v>
      </c>
      <c r="B33" s="2" t="s">
        <v>0</v>
      </c>
      <c r="C33" s="2" t="s">
        <v>1</v>
      </c>
      <c r="D33" s="3" t="s">
        <v>2</v>
      </c>
    </row>
    <row r="34" spans="1:4" ht="26" x14ac:dyDescent="0.3">
      <c r="A34" s="5" t="s">
        <v>4</v>
      </c>
      <c r="B34" s="6" t="s">
        <v>10</v>
      </c>
      <c r="C34" s="7">
        <v>0.4</v>
      </c>
      <c r="D34" s="14"/>
    </row>
    <row r="35" spans="1:4" x14ac:dyDescent="0.3">
      <c r="A35" s="9" t="s">
        <v>3</v>
      </c>
      <c r="B35" s="10" t="s">
        <v>11</v>
      </c>
      <c r="C35" s="11">
        <v>0.2</v>
      </c>
      <c r="D35" s="12"/>
    </row>
    <row r="36" spans="1:4" x14ac:dyDescent="0.3">
      <c r="A36" s="9" t="s">
        <v>6</v>
      </c>
      <c r="B36" s="10" t="s">
        <v>5</v>
      </c>
      <c r="C36" s="11">
        <v>0.2</v>
      </c>
      <c r="D36" s="12"/>
    </row>
    <row r="37" spans="1:4" ht="26" x14ac:dyDescent="0.3">
      <c r="A37" s="9" t="s">
        <v>7</v>
      </c>
      <c r="B37" s="10" t="s">
        <v>12</v>
      </c>
      <c r="C37" s="11">
        <v>0.15</v>
      </c>
      <c r="D37" s="12"/>
    </row>
    <row r="38" spans="1:4" ht="26" x14ac:dyDescent="0.3">
      <c r="A38" s="9" t="s">
        <v>8</v>
      </c>
      <c r="B38" s="10" t="s">
        <v>19</v>
      </c>
      <c r="C38" s="11">
        <v>0.05</v>
      </c>
      <c r="D38" s="12"/>
    </row>
    <row r="39" spans="1:4" ht="13.5" thickBot="1" x14ac:dyDescent="0.35">
      <c r="A39" s="16" t="s">
        <v>9</v>
      </c>
      <c r="B39" s="17"/>
      <c r="C39" s="17"/>
      <c r="D39" s="13">
        <f>(D34*0.4)+(D35*0.2)+(D36*0.2)+(D37*0.15)+(D38*0.05)</f>
        <v>0</v>
      </c>
    </row>
    <row r="40" spans="1:4" ht="14" thickTop="1" thickBot="1" x14ac:dyDescent="0.35"/>
    <row r="41" spans="1:4" ht="39.5" thickTop="1" x14ac:dyDescent="0.3">
      <c r="A41" s="1" t="s">
        <v>24</v>
      </c>
      <c r="B41" s="2" t="s">
        <v>0</v>
      </c>
      <c r="C41" s="2" t="s">
        <v>1</v>
      </c>
      <c r="D41" s="3" t="s">
        <v>2</v>
      </c>
    </row>
    <row r="42" spans="1:4" ht="26" x14ac:dyDescent="0.3">
      <c r="A42" s="5" t="s">
        <v>4</v>
      </c>
      <c r="B42" s="6" t="s">
        <v>10</v>
      </c>
      <c r="C42" s="7">
        <v>0.4</v>
      </c>
      <c r="D42" s="14"/>
    </row>
    <row r="43" spans="1:4" x14ac:dyDescent="0.3">
      <c r="A43" s="9" t="s">
        <v>3</v>
      </c>
      <c r="B43" s="10" t="s">
        <v>11</v>
      </c>
      <c r="C43" s="11">
        <v>0.2</v>
      </c>
      <c r="D43" s="12"/>
    </row>
    <row r="44" spans="1:4" x14ac:dyDescent="0.3">
      <c r="A44" s="9" t="s">
        <v>6</v>
      </c>
      <c r="B44" s="10" t="s">
        <v>5</v>
      </c>
      <c r="C44" s="11">
        <v>0.2</v>
      </c>
      <c r="D44" s="12"/>
    </row>
    <row r="45" spans="1:4" ht="26" x14ac:dyDescent="0.3">
      <c r="A45" s="9" t="s">
        <v>7</v>
      </c>
      <c r="B45" s="10" t="s">
        <v>12</v>
      </c>
      <c r="C45" s="11">
        <v>0.15</v>
      </c>
      <c r="D45" s="12"/>
    </row>
    <row r="46" spans="1:4" ht="26" x14ac:dyDescent="0.3">
      <c r="A46" s="9" t="s">
        <v>8</v>
      </c>
      <c r="B46" s="10" t="s">
        <v>20</v>
      </c>
      <c r="C46" s="11">
        <v>0.05</v>
      </c>
      <c r="D46" s="12"/>
    </row>
    <row r="47" spans="1:4" ht="13.5" thickBot="1" x14ac:dyDescent="0.35">
      <c r="A47" s="16" t="s">
        <v>9</v>
      </c>
      <c r="B47" s="17"/>
      <c r="C47" s="17"/>
      <c r="D47" s="13">
        <f>(D42*0.4)+(D43*0.2)+(D44*0.2)+(D45*0.15)+(D46*0.05)</f>
        <v>0</v>
      </c>
    </row>
    <row r="48" spans="1:4" ht="14" thickTop="1" thickBot="1" x14ac:dyDescent="0.35"/>
    <row r="49" spans="1:4" ht="39.5" thickTop="1" x14ac:dyDescent="0.3">
      <c r="A49" s="1" t="s">
        <v>25</v>
      </c>
      <c r="B49" s="2" t="s">
        <v>0</v>
      </c>
      <c r="C49" s="2" t="s">
        <v>1</v>
      </c>
      <c r="D49" s="3" t="s">
        <v>2</v>
      </c>
    </row>
    <row r="50" spans="1:4" ht="26" x14ac:dyDescent="0.3">
      <c r="A50" s="5" t="s">
        <v>4</v>
      </c>
      <c r="B50" s="6" t="s">
        <v>10</v>
      </c>
      <c r="C50" s="7">
        <v>0.4</v>
      </c>
      <c r="D50" s="14"/>
    </row>
    <row r="51" spans="1:4" x14ac:dyDescent="0.3">
      <c r="A51" s="9" t="s">
        <v>3</v>
      </c>
      <c r="B51" s="10" t="s">
        <v>11</v>
      </c>
      <c r="C51" s="11">
        <v>0.2</v>
      </c>
      <c r="D51" s="12"/>
    </row>
    <row r="52" spans="1:4" x14ac:dyDescent="0.3">
      <c r="A52" s="9" t="s">
        <v>6</v>
      </c>
      <c r="B52" s="10" t="s">
        <v>5</v>
      </c>
      <c r="C52" s="11">
        <v>0.2</v>
      </c>
      <c r="D52" s="12"/>
    </row>
    <row r="53" spans="1:4" ht="26" x14ac:dyDescent="0.3">
      <c r="A53" s="9" t="s">
        <v>7</v>
      </c>
      <c r="B53" s="10" t="s">
        <v>12</v>
      </c>
      <c r="C53" s="11">
        <v>0.15</v>
      </c>
      <c r="D53" s="12"/>
    </row>
    <row r="54" spans="1:4" ht="26" x14ac:dyDescent="0.3">
      <c r="A54" s="9" t="s">
        <v>8</v>
      </c>
      <c r="B54" s="10" t="s">
        <v>20</v>
      </c>
      <c r="C54" s="11">
        <v>0.05</v>
      </c>
      <c r="D54" s="12"/>
    </row>
    <row r="55" spans="1:4" ht="13.5" thickBot="1" x14ac:dyDescent="0.35">
      <c r="A55" s="16" t="s">
        <v>9</v>
      </c>
      <c r="B55" s="17"/>
      <c r="C55" s="17"/>
      <c r="D55" s="13">
        <f>(D50*0.4)+(D51*0.2)+(D52*0.2)+(D53*0.15)+(D54*0.05)</f>
        <v>0</v>
      </c>
    </row>
    <row r="56" spans="1:4" ht="14" thickTop="1" thickBot="1" x14ac:dyDescent="0.35"/>
    <row r="57" spans="1:4" ht="65.5" thickTop="1" x14ac:dyDescent="0.3">
      <c r="A57" s="1" t="s">
        <v>26</v>
      </c>
      <c r="B57" s="2" t="s">
        <v>0</v>
      </c>
      <c r="C57" s="2" t="s">
        <v>1</v>
      </c>
      <c r="D57" s="3" t="s">
        <v>2</v>
      </c>
    </row>
    <row r="58" spans="1:4" ht="26" x14ac:dyDescent="0.3">
      <c r="A58" s="5" t="s">
        <v>4</v>
      </c>
      <c r="B58" s="6" t="s">
        <v>10</v>
      </c>
      <c r="C58" s="7">
        <v>0.4</v>
      </c>
      <c r="D58" s="14"/>
    </row>
    <row r="59" spans="1:4" x14ac:dyDescent="0.3">
      <c r="A59" s="9" t="s">
        <v>3</v>
      </c>
      <c r="B59" s="10" t="s">
        <v>11</v>
      </c>
      <c r="C59" s="11">
        <v>0.2</v>
      </c>
      <c r="D59" s="12"/>
    </row>
    <row r="60" spans="1:4" x14ac:dyDescent="0.3">
      <c r="A60" s="9" t="s">
        <v>6</v>
      </c>
      <c r="B60" s="10" t="s">
        <v>5</v>
      </c>
      <c r="C60" s="11">
        <v>0.2</v>
      </c>
      <c r="D60" s="12"/>
    </row>
    <row r="61" spans="1:4" ht="26" x14ac:dyDescent="0.3">
      <c r="A61" s="9" t="s">
        <v>7</v>
      </c>
      <c r="B61" s="10" t="s">
        <v>12</v>
      </c>
      <c r="C61" s="11">
        <v>0.15</v>
      </c>
      <c r="D61" s="12"/>
    </row>
    <row r="62" spans="1:4" ht="26" x14ac:dyDescent="0.3">
      <c r="A62" s="9" t="s">
        <v>8</v>
      </c>
      <c r="B62" s="10" t="s">
        <v>20</v>
      </c>
      <c r="C62" s="11">
        <v>0.05</v>
      </c>
      <c r="D62" s="12"/>
    </row>
    <row r="63" spans="1:4" ht="13.5" thickBot="1" x14ac:dyDescent="0.35">
      <c r="A63" s="16" t="s">
        <v>9</v>
      </c>
      <c r="B63" s="17"/>
      <c r="C63" s="17"/>
      <c r="D63" s="13">
        <f>(D58*0.4)+(D59*0.2)+(D60*0.2)+(D61*0.15)+(D62*0.05)</f>
        <v>0</v>
      </c>
    </row>
    <row r="64" spans="1:4" ht="13.5" thickTop="1" x14ac:dyDescent="0.3"/>
  </sheetData>
  <mergeCells count="8">
    <mergeCell ref="A55:C55"/>
    <mergeCell ref="A63:C63"/>
    <mergeCell ref="A7:C7"/>
    <mergeCell ref="A15:C15"/>
    <mergeCell ref="A23:C23"/>
    <mergeCell ref="A31:C31"/>
    <mergeCell ref="A39:C39"/>
    <mergeCell ref="A47:C4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393355-3E56-4BAF-ABCA-881D7E0074EA}">
  <dimension ref="A1:D64"/>
  <sheetViews>
    <sheetView workbookViewId="0">
      <selection sqref="A1:D7"/>
    </sheetView>
  </sheetViews>
  <sheetFormatPr defaultRowHeight="13" x14ac:dyDescent="0.3"/>
  <cols>
    <col min="1" max="1" width="35.26953125" style="4" customWidth="1"/>
    <col min="2" max="2" width="72.6328125" style="4" customWidth="1"/>
    <col min="3" max="3" width="8.7265625" style="4"/>
    <col min="4" max="4" width="18.90625" style="4" customWidth="1"/>
    <col min="5" max="16384" width="8.7265625" style="4"/>
  </cols>
  <sheetData>
    <row r="1" spans="1:4" ht="41" customHeight="1" thickTop="1" x14ac:dyDescent="0.3">
      <c r="A1" s="1" t="s">
        <v>27</v>
      </c>
      <c r="B1" s="2" t="s">
        <v>0</v>
      </c>
      <c r="C1" s="2" t="s">
        <v>1</v>
      </c>
      <c r="D1" s="3" t="s">
        <v>2</v>
      </c>
    </row>
    <row r="2" spans="1:4" ht="26" x14ac:dyDescent="0.3">
      <c r="A2" s="5" t="s">
        <v>4</v>
      </c>
      <c r="B2" s="6" t="s">
        <v>10</v>
      </c>
      <c r="C2" s="7">
        <v>0.4</v>
      </c>
      <c r="D2" s="8"/>
    </row>
    <row r="3" spans="1:4" x14ac:dyDescent="0.3">
      <c r="A3" s="9" t="s">
        <v>3</v>
      </c>
      <c r="B3" s="10" t="s">
        <v>11</v>
      </c>
      <c r="C3" s="11">
        <v>0.2</v>
      </c>
      <c r="D3" s="12"/>
    </row>
    <row r="4" spans="1:4" x14ac:dyDescent="0.3">
      <c r="A4" s="9" t="s">
        <v>6</v>
      </c>
      <c r="B4" s="10" t="s">
        <v>5</v>
      </c>
      <c r="C4" s="11">
        <v>0.2</v>
      </c>
      <c r="D4" s="12"/>
    </row>
    <row r="5" spans="1:4" ht="26" x14ac:dyDescent="0.3">
      <c r="A5" s="9" t="s">
        <v>7</v>
      </c>
      <c r="B5" s="10" t="s">
        <v>12</v>
      </c>
      <c r="C5" s="11">
        <v>0.15</v>
      </c>
      <c r="D5" s="12"/>
    </row>
    <row r="6" spans="1:4" ht="26" x14ac:dyDescent="0.3">
      <c r="A6" s="9" t="s">
        <v>8</v>
      </c>
      <c r="B6" s="10" t="s">
        <v>14</v>
      </c>
      <c r="C6" s="11">
        <v>0.05</v>
      </c>
      <c r="D6" s="12"/>
    </row>
    <row r="7" spans="1:4" ht="13.5" thickBot="1" x14ac:dyDescent="0.35">
      <c r="A7" s="16" t="s">
        <v>9</v>
      </c>
      <c r="B7" s="17"/>
      <c r="C7" s="17"/>
      <c r="D7" s="13">
        <f>(D2*0.4)+(D3*0.2)+(D4*0.2)+(D5*0.15)+(D6*0.05)</f>
        <v>0</v>
      </c>
    </row>
    <row r="8" spans="1:4" ht="14" thickTop="1" thickBot="1" x14ac:dyDescent="0.35"/>
    <row r="9" spans="1:4" ht="26.5" thickTop="1" x14ac:dyDescent="0.3">
      <c r="A9" s="1" t="s">
        <v>28</v>
      </c>
      <c r="B9" s="2" t="s">
        <v>0</v>
      </c>
      <c r="C9" s="2" t="s">
        <v>1</v>
      </c>
      <c r="D9" s="3" t="s">
        <v>2</v>
      </c>
    </row>
    <row r="10" spans="1:4" ht="26" x14ac:dyDescent="0.3">
      <c r="A10" s="5" t="s">
        <v>4</v>
      </c>
      <c r="B10" s="6" t="s">
        <v>10</v>
      </c>
      <c r="C10" s="7">
        <v>0.45</v>
      </c>
      <c r="D10" s="14"/>
    </row>
    <row r="11" spans="1:4" x14ac:dyDescent="0.3">
      <c r="A11" s="9" t="s">
        <v>3</v>
      </c>
      <c r="B11" s="10" t="s">
        <v>11</v>
      </c>
      <c r="C11" s="11">
        <v>0.25</v>
      </c>
      <c r="D11" s="12"/>
    </row>
    <row r="12" spans="1:4" x14ac:dyDescent="0.3">
      <c r="A12" s="9" t="s">
        <v>6</v>
      </c>
      <c r="B12" s="10" t="s">
        <v>5</v>
      </c>
      <c r="C12" s="11">
        <v>0.2</v>
      </c>
      <c r="D12" s="12"/>
    </row>
    <row r="13" spans="1:4" ht="26" x14ac:dyDescent="0.3">
      <c r="A13" s="9" t="s">
        <v>7</v>
      </c>
      <c r="B13" s="10" t="s">
        <v>12</v>
      </c>
      <c r="C13" s="11">
        <v>0.05</v>
      </c>
      <c r="D13" s="12"/>
    </row>
    <row r="14" spans="1:4" ht="26" x14ac:dyDescent="0.3">
      <c r="A14" s="9" t="s">
        <v>8</v>
      </c>
      <c r="B14" s="10" t="s">
        <v>13</v>
      </c>
      <c r="C14" s="11">
        <v>0.05</v>
      </c>
      <c r="D14" s="12"/>
    </row>
    <row r="15" spans="1:4" ht="13.5" thickBot="1" x14ac:dyDescent="0.35">
      <c r="A15" s="16" t="s">
        <v>9</v>
      </c>
      <c r="B15" s="17"/>
      <c r="C15" s="17"/>
      <c r="D15" s="13">
        <f>(D10*0.45)+(D11*0.25)+(D12*0.2)+(D13*0.05)+(D14*0.05)</f>
        <v>0</v>
      </c>
    </row>
    <row r="16" spans="1:4" ht="14" thickTop="1" thickBot="1" x14ac:dyDescent="0.35"/>
    <row r="17" spans="1:4" ht="39.5" thickTop="1" x14ac:dyDescent="0.3">
      <c r="A17" s="15" t="s">
        <v>15</v>
      </c>
      <c r="B17" s="2" t="s">
        <v>0</v>
      </c>
      <c r="C17" s="2" t="s">
        <v>1</v>
      </c>
      <c r="D17" s="3" t="s">
        <v>2</v>
      </c>
    </row>
    <row r="18" spans="1:4" ht="26" x14ac:dyDescent="0.3">
      <c r="A18" s="5" t="s">
        <v>4</v>
      </c>
      <c r="B18" s="6" t="s">
        <v>10</v>
      </c>
      <c r="C18" s="7">
        <v>0.45</v>
      </c>
      <c r="D18" s="14"/>
    </row>
    <row r="19" spans="1:4" x14ac:dyDescent="0.3">
      <c r="A19" s="9" t="s">
        <v>3</v>
      </c>
      <c r="B19" s="10" t="s">
        <v>11</v>
      </c>
      <c r="C19" s="11">
        <v>0.2</v>
      </c>
      <c r="D19" s="12"/>
    </row>
    <row r="20" spans="1:4" x14ac:dyDescent="0.3">
      <c r="A20" s="9" t="s">
        <v>6</v>
      </c>
      <c r="B20" s="10" t="s">
        <v>5</v>
      </c>
      <c r="C20" s="11">
        <v>0.2</v>
      </c>
      <c r="D20" s="12"/>
    </row>
    <row r="21" spans="1:4" ht="26" x14ac:dyDescent="0.3">
      <c r="A21" s="9" t="s">
        <v>7</v>
      </c>
      <c r="B21" s="10" t="s">
        <v>12</v>
      </c>
      <c r="C21" s="11">
        <v>0.1</v>
      </c>
      <c r="D21" s="12"/>
    </row>
    <row r="22" spans="1:4" ht="26" x14ac:dyDescent="0.3">
      <c r="A22" s="9" t="s">
        <v>8</v>
      </c>
      <c r="B22" s="10" t="s">
        <v>17</v>
      </c>
      <c r="C22" s="11">
        <v>0.05</v>
      </c>
      <c r="D22" s="12"/>
    </row>
    <row r="23" spans="1:4" ht="13.5" thickBot="1" x14ac:dyDescent="0.35">
      <c r="A23" s="16" t="s">
        <v>9</v>
      </c>
      <c r="B23" s="17"/>
      <c r="C23" s="17"/>
      <c r="D23" s="13">
        <f>(D18*0.45)+(D19*0.2)+(D20*0.2)+(D21*0.1)+(D22*0.05)</f>
        <v>0</v>
      </c>
    </row>
    <row r="24" spans="1:4" ht="14" thickTop="1" thickBot="1" x14ac:dyDescent="0.35"/>
    <row r="25" spans="1:4" ht="26.5" thickTop="1" x14ac:dyDescent="0.3">
      <c r="A25" s="15" t="s">
        <v>16</v>
      </c>
      <c r="B25" s="2" t="s">
        <v>0</v>
      </c>
      <c r="C25" s="2" t="s">
        <v>1</v>
      </c>
      <c r="D25" s="3" t="s">
        <v>2</v>
      </c>
    </row>
    <row r="26" spans="1:4" ht="26" x14ac:dyDescent="0.3">
      <c r="A26" s="5" t="s">
        <v>4</v>
      </c>
      <c r="B26" s="6" t="s">
        <v>10</v>
      </c>
      <c r="C26" s="7">
        <v>0.45</v>
      </c>
      <c r="D26" s="14"/>
    </row>
    <row r="27" spans="1:4" x14ac:dyDescent="0.3">
      <c r="A27" s="9" t="s">
        <v>3</v>
      </c>
      <c r="B27" s="10" t="s">
        <v>11</v>
      </c>
      <c r="C27" s="11">
        <v>0.2</v>
      </c>
      <c r="D27" s="12"/>
    </row>
    <row r="28" spans="1:4" x14ac:dyDescent="0.3">
      <c r="A28" s="9" t="s">
        <v>6</v>
      </c>
      <c r="B28" s="10" t="s">
        <v>5</v>
      </c>
      <c r="C28" s="11">
        <v>0.2</v>
      </c>
      <c r="D28" s="12"/>
    </row>
    <row r="29" spans="1:4" ht="26" x14ac:dyDescent="0.3">
      <c r="A29" s="9" t="s">
        <v>7</v>
      </c>
      <c r="B29" s="10" t="s">
        <v>12</v>
      </c>
      <c r="C29" s="11">
        <v>0.1</v>
      </c>
      <c r="D29" s="12"/>
    </row>
    <row r="30" spans="1:4" ht="26" x14ac:dyDescent="0.3">
      <c r="A30" s="9" t="s">
        <v>8</v>
      </c>
      <c r="B30" s="10" t="s">
        <v>18</v>
      </c>
      <c r="C30" s="11">
        <v>0.05</v>
      </c>
      <c r="D30" s="12"/>
    </row>
    <row r="31" spans="1:4" ht="13.5" thickBot="1" x14ac:dyDescent="0.35">
      <c r="A31" s="16" t="s">
        <v>9</v>
      </c>
      <c r="B31" s="17"/>
      <c r="C31" s="17"/>
      <c r="D31" s="13">
        <f>(D26*0.45)+(D27*0.2)+(D28*0.2)+(D29*0.1)+(D30*0.05)</f>
        <v>0</v>
      </c>
    </row>
    <row r="32" spans="1:4" ht="14" thickTop="1" thickBot="1" x14ac:dyDescent="0.35"/>
    <row r="33" spans="1:4" ht="39.5" thickTop="1" x14ac:dyDescent="0.3">
      <c r="A33" s="15" t="s">
        <v>23</v>
      </c>
      <c r="B33" s="2" t="s">
        <v>0</v>
      </c>
      <c r="C33" s="2" t="s">
        <v>1</v>
      </c>
      <c r="D33" s="3" t="s">
        <v>2</v>
      </c>
    </row>
    <row r="34" spans="1:4" ht="26" x14ac:dyDescent="0.3">
      <c r="A34" s="5" t="s">
        <v>4</v>
      </c>
      <c r="B34" s="6" t="s">
        <v>10</v>
      </c>
      <c r="C34" s="7">
        <v>0.4</v>
      </c>
      <c r="D34" s="14"/>
    </row>
    <row r="35" spans="1:4" x14ac:dyDescent="0.3">
      <c r="A35" s="9" t="s">
        <v>3</v>
      </c>
      <c r="B35" s="10" t="s">
        <v>11</v>
      </c>
      <c r="C35" s="11">
        <v>0.2</v>
      </c>
      <c r="D35" s="12"/>
    </row>
    <row r="36" spans="1:4" x14ac:dyDescent="0.3">
      <c r="A36" s="9" t="s">
        <v>6</v>
      </c>
      <c r="B36" s="10" t="s">
        <v>5</v>
      </c>
      <c r="C36" s="11">
        <v>0.2</v>
      </c>
      <c r="D36" s="12"/>
    </row>
    <row r="37" spans="1:4" ht="26" x14ac:dyDescent="0.3">
      <c r="A37" s="9" t="s">
        <v>7</v>
      </c>
      <c r="B37" s="10" t="s">
        <v>12</v>
      </c>
      <c r="C37" s="11">
        <v>0.15</v>
      </c>
      <c r="D37" s="12"/>
    </row>
    <row r="38" spans="1:4" ht="26" x14ac:dyDescent="0.3">
      <c r="A38" s="9" t="s">
        <v>8</v>
      </c>
      <c r="B38" s="10" t="s">
        <v>19</v>
      </c>
      <c r="C38" s="11">
        <v>0.05</v>
      </c>
      <c r="D38" s="12"/>
    </row>
    <row r="39" spans="1:4" ht="13.5" thickBot="1" x14ac:dyDescent="0.35">
      <c r="A39" s="16" t="s">
        <v>9</v>
      </c>
      <c r="B39" s="17"/>
      <c r="C39" s="17"/>
      <c r="D39" s="13">
        <f>(D34*0.4)+(D35*0.2)+(D36*0.2)+(D37*0.15)+(D38*0.05)</f>
        <v>0</v>
      </c>
    </row>
    <row r="40" spans="1:4" ht="14" thickTop="1" thickBot="1" x14ac:dyDescent="0.35"/>
    <row r="41" spans="1:4" ht="39.5" thickTop="1" x14ac:dyDescent="0.3">
      <c r="A41" s="1" t="s">
        <v>24</v>
      </c>
      <c r="B41" s="2" t="s">
        <v>0</v>
      </c>
      <c r="C41" s="2" t="s">
        <v>1</v>
      </c>
      <c r="D41" s="3" t="s">
        <v>2</v>
      </c>
    </row>
    <row r="42" spans="1:4" ht="26" x14ac:dyDescent="0.3">
      <c r="A42" s="5" t="s">
        <v>4</v>
      </c>
      <c r="B42" s="6" t="s">
        <v>10</v>
      </c>
      <c r="C42" s="7">
        <v>0.4</v>
      </c>
      <c r="D42" s="14"/>
    </row>
    <row r="43" spans="1:4" x14ac:dyDescent="0.3">
      <c r="A43" s="9" t="s">
        <v>3</v>
      </c>
      <c r="B43" s="10" t="s">
        <v>11</v>
      </c>
      <c r="C43" s="11">
        <v>0.2</v>
      </c>
      <c r="D43" s="12"/>
    </row>
    <row r="44" spans="1:4" x14ac:dyDescent="0.3">
      <c r="A44" s="9" t="s">
        <v>6</v>
      </c>
      <c r="B44" s="10" t="s">
        <v>5</v>
      </c>
      <c r="C44" s="11">
        <v>0.2</v>
      </c>
      <c r="D44" s="12"/>
    </row>
    <row r="45" spans="1:4" ht="26" x14ac:dyDescent="0.3">
      <c r="A45" s="9" t="s">
        <v>7</v>
      </c>
      <c r="B45" s="10" t="s">
        <v>12</v>
      </c>
      <c r="C45" s="11">
        <v>0.15</v>
      </c>
      <c r="D45" s="12"/>
    </row>
    <row r="46" spans="1:4" ht="26" x14ac:dyDescent="0.3">
      <c r="A46" s="9" t="s">
        <v>8</v>
      </c>
      <c r="B46" s="10" t="s">
        <v>20</v>
      </c>
      <c r="C46" s="11">
        <v>0.05</v>
      </c>
      <c r="D46" s="12"/>
    </row>
    <row r="47" spans="1:4" ht="13.5" thickBot="1" x14ac:dyDescent="0.35">
      <c r="A47" s="16" t="s">
        <v>9</v>
      </c>
      <c r="B47" s="17"/>
      <c r="C47" s="17"/>
      <c r="D47" s="13">
        <f>(D42*0.4)+(D43*0.2)+(D44*0.2)+(D45*0.15)+(D46*0.05)</f>
        <v>0</v>
      </c>
    </row>
    <row r="48" spans="1:4" ht="14" thickTop="1" thickBot="1" x14ac:dyDescent="0.35"/>
    <row r="49" spans="1:4" ht="39.5" thickTop="1" x14ac:dyDescent="0.3">
      <c r="A49" s="1" t="s">
        <v>25</v>
      </c>
      <c r="B49" s="2" t="s">
        <v>0</v>
      </c>
      <c r="C49" s="2" t="s">
        <v>1</v>
      </c>
      <c r="D49" s="3" t="s">
        <v>2</v>
      </c>
    </row>
    <row r="50" spans="1:4" ht="26" x14ac:dyDescent="0.3">
      <c r="A50" s="5" t="s">
        <v>4</v>
      </c>
      <c r="B50" s="6" t="s">
        <v>10</v>
      </c>
      <c r="C50" s="7">
        <v>0.4</v>
      </c>
      <c r="D50" s="14"/>
    </row>
    <row r="51" spans="1:4" x14ac:dyDescent="0.3">
      <c r="A51" s="9" t="s">
        <v>3</v>
      </c>
      <c r="B51" s="10" t="s">
        <v>11</v>
      </c>
      <c r="C51" s="11">
        <v>0.2</v>
      </c>
      <c r="D51" s="12"/>
    </row>
    <row r="52" spans="1:4" x14ac:dyDescent="0.3">
      <c r="A52" s="9" t="s">
        <v>6</v>
      </c>
      <c r="B52" s="10" t="s">
        <v>5</v>
      </c>
      <c r="C52" s="11">
        <v>0.2</v>
      </c>
      <c r="D52" s="12"/>
    </row>
    <row r="53" spans="1:4" ht="26" x14ac:dyDescent="0.3">
      <c r="A53" s="9" t="s">
        <v>7</v>
      </c>
      <c r="B53" s="10" t="s">
        <v>12</v>
      </c>
      <c r="C53" s="11">
        <v>0.15</v>
      </c>
      <c r="D53" s="12"/>
    </row>
    <row r="54" spans="1:4" ht="26" x14ac:dyDescent="0.3">
      <c r="A54" s="9" t="s">
        <v>8</v>
      </c>
      <c r="B54" s="10" t="s">
        <v>20</v>
      </c>
      <c r="C54" s="11">
        <v>0.05</v>
      </c>
      <c r="D54" s="12"/>
    </row>
    <row r="55" spans="1:4" ht="13.5" thickBot="1" x14ac:dyDescent="0.35">
      <c r="A55" s="16" t="s">
        <v>9</v>
      </c>
      <c r="B55" s="17"/>
      <c r="C55" s="17"/>
      <c r="D55" s="13">
        <f>(D50*0.4)+(D51*0.2)+(D52*0.2)+(D53*0.15)+(D54*0.05)</f>
        <v>0</v>
      </c>
    </row>
    <row r="56" spans="1:4" ht="14" thickTop="1" thickBot="1" x14ac:dyDescent="0.35"/>
    <row r="57" spans="1:4" ht="65.5" thickTop="1" x14ac:dyDescent="0.3">
      <c r="A57" s="1" t="s">
        <v>26</v>
      </c>
      <c r="B57" s="2" t="s">
        <v>0</v>
      </c>
      <c r="C57" s="2" t="s">
        <v>1</v>
      </c>
      <c r="D57" s="3" t="s">
        <v>2</v>
      </c>
    </row>
    <row r="58" spans="1:4" ht="26" x14ac:dyDescent="0.3">
      <c r="A58" s="5" t="s">
        <v>4</v>
      </c>
      <c r="B58" s="6" t="s">
        <v>10</v>
      </c>
      <c r="C58" s="7">
        <v>0.4</v>
      </c>
      <c r="D58" s="14"/>
    </row>
    <row r="59" spans="1:4" x14ac:dyDescent="0.3">
      <c r="A59" s="9" t="s">
        <v>3</v>
      </c>
      <c r="B59" s="10" t="s">
        <v>11</v>
      </c>
      <c r="C59" s="11">
        <v>0.2</v>
      </c>
      <c r="D59" s="12"/>
    </row>
    <row r="60" spans="1:4" x14ac:dyDescent="0.3">
      <c r="A60" s="9" t="s">
        <v>6</v>
      </c>
      <c r="B60" s="10" t="s">
        <v>5</v>
      </c>
      <c r="C60" s="11">
        <v>0.2</v>
      </c>
      <c r="D60" s="12"/>
    </row>
    <row r="61" spans="1:4" ht="26" x14ac:dyDescent="0.3">
      <c r="A61" s="9" t="s">
        <v>7</v>
      </c>
      <c r="B61" s="10" t="s">
        <v>12</v>
      </c>
      <c r="C61" s="11">
        <v>0.15</v>
      </c>
      <c r="D61" s="12"/>
    </row>
    <row r="62" spans="1:4" ht="26" x14ac:dyDescent="0.3">
      <c r="A62" s="9" t="s">
        <v>8</v>
      </c>
      <c r="B62" s="10" t="s">
        <v>20</v>
      </c>
      <c r="C62" s="11">
        <v>0.05</v>
      </c>
      <c r="D62" s="12"/>
    </row>
    <row r="63" spans="1:4" ht="13.5" thickBot="1" x14ac:dyDescent="0.35">
      <c r="A63" s="16" t="s">
        <v>9</v>
      </c>
      <c r="B63" s="17"/>
      <c r="C63" s="17"/>
      <c r="D63" s="13">
        <f>(D58*0.4)+(D59*0.2)+(D60*0.2)+(D61*0.15)+(D62*0.05)</f>
        <v>0</v>
      </c>
    </row>
    <row r="64" spans="1:4" ht="13.5" thickTop="1" x14ac:dyDescent="0.3"/>
  </sheetData>
  <mergeCells count="8">
    <mergeCell ref="A63:C63"/>
    <mergeCell ref="A47:C47"/>
    <mergeCell ref="A55:C55"/>
    <mergeCell ref="A7:C7"/>
    <mergeCell ref="A15:C15"/>
    <mergeCell ref="A23:C23"/>
    <mergeCell ref="A31:C31"/>
    <mergeCell ref="A39:C39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Kerncompetenties Rijnmond</vt:lpstr>
      <vt:lpstr>Kerncompetenties RTV Utrecht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Jacques van Berkel</dc:creator>
  <cp:lastModifiedBy>Jacques van Berkel</cp:lastModifiedBy>
  <dcterms:created xsi:type="dcterms:W3CDTF">2024-06-25T11:53:53Z</dcterms:created>
  <dcterms:modified xsi:type="dcterms:W3CDTF">2025-08-03T09:21:14Z</dcterms:modified>
</cp:coreProperties>
</file>