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4\IUC24-650 - User Experience UX onderzoeken\04 - AANBESTEDINGSDOCUMENTEN\Gepubliceerde documenten EA\"/>
    </mc:Choice>
  </mc:AlternateContent>
  <xr:revisionPtr revIDLastSave="0" documentId="13_ncr:1_{720AFD6D-CC16-44CA-913F-8401F89BDF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nderzoek met respondenten" sheetId="24" r:id="rId1"/>
  </sheets>
  <externalReferences>
    <externalReference r:id="rId2"/>
    <externalReference r:id="rId3"/>
  </externalReferences>
  <definedNames>
    <definedName name="AanpassingScriptFAQ">#REF!</definedName>
    <definedName name="AanpassingScriptHIP">#REF!</definedName>
    <definedName name="AfschrijvingenN">[1]Kengetallen!#REF!</definedName>
    <definedName name="AfschrijvingenNmin1">[1]Kengetallen!#REF!</definedName>
    <definedName name="AfschrijvingenNmin2">[1]Kengetallen!#REF!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beperkt_mogelijk">#REF!</definedName>
    <definedName name="BijsluitenLeaflet250">#REF!</definedName>
    <definedName name="BijsluitenLeaflet250500">#REF!</definedName>
    <definedName name="BijsluitenLeaflet500">#REF!</definedName>
    <definedName name="BoekjaarN">[2]Parameters!$C$42</definedName>
    <definedName name="BoekjaarNmin1">[1]Parameters!#REF!</definedName>
    <definedName name="BoekjaarNmin2">[1]Parameters!#REF!</definedName>
    <definedName name="BriefpapierA3">#REF!</definedName>
    <definedName name="BriefpapierA4">#REF!</definedName>
    <definedName name="BriefpapierA5">#REF!</definedName>
    <definedName name="BriefpapierA6">#REF!</definedName>
    <definedName name="BurstSeat">#REF!</definedName>
    <definedName name="CashflowEVGemiddeld">[1]Kengetallen!#REF!</definedName>
    <definedName name="CashflowEVN">[1]Kengetallen!#REF!</definedName>
    <definedName name="CashflowEVNmin1">[1]Kengetallen!#REF!</definedName>
    <definedName name="CashflowEVNmin2">[1]Kengetallen!#REF!</definedName>
    <definedName name="CashflowGemiddeld">[1]Kengetallen!#REF!</definedName>
    <definedName name="CashflowN">[1]Kengetallen!#REF!</definedName>
    <definedName name="CashflowNmin1">[1]Kengetallen!#REF!</definedName>
    <definedName name="CashflowNmin2">[1]Kengetallen!#REF!</definedName>
    <definedName name="CodeOfferte">#REF!</definedName>
    <definedName name="CompensatieRentabiliteitDoorSolvabiliteit">[1]Parameters!#REF!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urrentRatioGemiddeld">[2]Kengetallen!$H$44</definedName>
    <definedName name="CurrentRatioN">[2]Kengetallen!$F$44</definedName>
    <definedName name="CurrentRatioNmin1">[2]Kengetallen!$E$44</definedName>
    <definedName name="CurrentRatioNmin2">[2]Kengetallen!$D$44</definedName>
    <definedName name="DefualtStapBandbreedte">#REF!</definedName>
    <definedName name="DoorverbondenGesprekPerSeconde">#REF!</definedName>
    <definedName name="DynamischeHefboomfactorGemiddeld">[1]Kengetallen!#REF!</definedName>
    <definedName name="DynamischeHefboomfactorN">[1]Kengetallen!#REF!</definedName>
    <definedName name="DynamischeHefboomfactorNmin1">[1]Kengetallen!#REF!</definedName>
    <definedName name="DynamischeHefboomfactorNmin2">[1]Kengetallen!#REF!</definedName>
    <definedName name="EigenVermogenN">[2]Kengetallen!$F$25</definedName>
    <definedName name="EigenVermogenNmin1">[2]Kengetallen!$E$25</definedName>
    <definedName name="EigenVermogenNmin2">[2]Kengetallen!$D$25</definedName>
    <definedName name="EnvelopA4">#REF!</definedName>
    <definedName name="EnvelopA5">#REF!</definedName>
    <definedName name="ExtraWerkstroom">#REF!</definedName>
    <definedName name="GewichtN">[1]Parameters!#REF!</definedName>
    <definedName name="GewichtNmin1">[1]Parameters!#REF!</definedName>
    <definedName name="GewichtNmin2">[1]Parameters!#REF!</definedName>
    <definedName name="GewichtTotaal">[1]Parameters!#REF!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InitiëleKostenInrichting">#REF!</definedName>
    <definedName name="InschrijvenPerceel1">[2]Parameters!$E$26</definedName>
    <definedName name="InschrijvenPerceel2">[2]Parameters!$E$27</definedName>
    <definedName name="InschrijvenPerceel3">[2]Parameters!$E$28</definedName>
    <definedName name="InschrijvenPerceel4">[2]Parameters!$E$29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LiquideMiddelenN">[2]Kengetallen!$F$21</definedName>
    <definedName name="LiquideMiddelenNmin1">[2]Kengetallen!$E$21</definedName>
    <definedName name="LiquideMiddelenNmin2">[2]Kengetallen!$D$21</definedName>
    <definedName name="LiquiditeitGemiddeld">[1]Kengetallen!#REF!</definedName>
    <definedName name="LiquiditeitN">[1]Kengetallen!#REF!</definedName>
    <definedName name="LiquiditeitNmin1">[1]Kengetallen!#REF!</definedName>
    <definedName name="LiquiditeitNmin2">[1]Kengetallen!#REF!</definedName>
    <definedName name="LiquidRatioN">[1]Kengetallen!#REF!</definedName>
    <definedName name="LiquidRatioNmin1">[1]Kengetallen!#REF!</definedName>
    <definedName name="LiquidRatioNmin2">[1]Kengetallen!#REF!</definedName>
    <definedName name="MaandelijkseFeeCallcenters">#REF!</definedName>
    <definedName name="MatrixLiquiditeit">[1]Kengetallen!#REF!</definedName>
    <definedName name="MatrixRentabiliteit">[1]Kengetallen!#REF!</definedName>
    <definedName name="MatrixSolvabiliteit">[1]Kengetallen!#REF!</definedName>
    <definedName name="MinimaleScore">[1]Parameters!#REF!</definedName>
    <definedName name="MinimumLiquiditeit">[1]Parameters!#REF!</definedName>
    <definedName name="MinimumPuntenPerJaar">[1]Parameters!#REF!</definedName>
    <definedName name="MinimumRentabiliteit">[1]Parameters!#REF!</definedName>
    <definedName name="MinimumScoreLiquiditeit">[1]Parameters!#REF!</definedName>
    <definedName name="MinimumScoreRentabiliteit">[1]Parameters!#REF!</definedName>
    <definedName name="MinimumScoreSolvabiliteit">[1]Parameters!#REF!</definedName>
    <definedName name="MinimumSolvabiliteit">[1]Parameters!#REF!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utatiesVoorzieningenN">[1]Kengetallen!#REF!</definedName>
    <definedName name="MutatiesVoorzieningenNmin1">[1]Kengetallen!#REF!</definedName>
    <definedName name="MutatiesVoorzieningenNmin2">[1]Kengetallen!#REF!</definedName>
    <definedName name="NaamLeverancier">#REF!</definedName>
    <definedName name="nee">#REF!</definedName>
    <definedName name="NettoResultaatN">[2]Kengetallen!$F$32</definedName>
    <definedName name="NettoResultaatNmin1">[2]Kengetallen!$E$32</definedName>
    <definedName name="NettoResultaatNmin2">[2]Kengetallen!$D$32</definedName>
    <definedName name="NormCurrentRatio1">[1]Parameters!#REF!</definedName>
    <definedName name="NormCurrentRatio2">[1]Parameters!#REF!</definedName>
    <definedName name="NormCurrentRatio3">[1]Parameters!#REF!</definedName>
    <definedName name="NormOmzet">[1]Parameters!#REF!</definedName>
    <definedName name="NormRentabiliteit1">[1]Parameters!#REF!</definedName>
    <definedName name="NormRentabiliteit2">[1]Parameters!#REF!</definedName>
    <definedName name="NormSolvabiliteit1">[1]Parameters!#REF!</definedName>
    <definedName name="NormSolvabiliteit2">[1]Parameters!#REF!</definedName>
    <definedName name="NormSolvabiliteit3">[1]Parameters!#REF!</definedName>
    <definedName name="NormSolvabiliteit4">[1]Parameters!#REF!</definedName>
    <definedName name="OmzetGemiddeld">[2]Kengetallen!$H$45</definedName>
    <definedName name="OmzetN">[2]Kengetallen!$F$35</definedName>
    <definedName name="OmzetNmin1">[2]Kengetallen!$E$35</definedName>
    <definedName name="OmzetNmin2">[2]Kengetallen!$D$35</definedName>
    <definedName name="Omzetwaarde">[2]Parameters!$F$30</definedName>
    <definedName name="OpslagLeaflets">#REF!</definedName>
    <definedName name="PerceelSom">[2]Parameters!$F$26:$F$29</definedName>
    <definedName name="Porto250500grams20">#REF!</definedName>
    <definedName name="Porto250500grams30">#REF!</definedName>
    <definedName name="Porto250500grams40">#REF!</definedName>
    <definedName name="Porto250500grams50">#REF!</definedName>
    <definedName name="Porto500grams20">#REF!</definedName>
    <definedName name="Porto500grams30">#REF!</definedName>
    <definedName name="Porto500grams40">#REF!</definedName>
    <definedName name="Porto500grams50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enEnkelzijdig250">#REF!</definedName>
    <definedName name="PrintenEnkelzijdig250500">#REF!</definedName>
    <definedName name="PrintenEnkelzijdig50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PuntenCurrentRatio1">[1]Parameters!#REF!</definedName>
    <definedName name="PuntenCurrentRatio2">[1]Parameters!#REF!</definedName>
    <definedName name="PuntenCurrentRatio3">[1]Parameters!#REF!</definedName>
    <definedName name="PuntenCurrentRatio4">[1]Parameters!#REF!</definedName>
    <definedName name="PuntenCurrentRatioGemiddeld">[1]Kengetallen!#REF!</definedName>
    <definedName name="PuntenCurrentRatioN">[1]Kengetallen!#REF!</definedName>
    <definedName name="PuntenCurrentRatioNmin1">[1]Kengetallen!#REF!</definedName>
    <definedName name="PuntenCurrentRatioNmin2">[1]Kengetallen!#REF!</definedName>
    <definedName name="PuntenOmzetGemiddeld">[1]Kengetallen!#REF!</definedName>
    <definedName name="PuntenOmzetN">[1]Kengetallen!#REF!</definedName>
    <definedName name="PuntenOmzetNmin1">[1]Kengetallen!#REF!</definedName>
    <definedName name="PuntenOmzetNmin2">[1]Kengetallen!#REF!</definedName>
    <definedName name="PuntenRentabiliteit1">[1]Parameters!#REF!</definedName>
    <definedName name="PuntenRentabiliteit2">[1]Parameters!#REF!</definedName>
    <definedName name="PuntenRentabiliteit3">[1]Parameters!#REF!</definedName>
    <definedName name="PuntenRentabiliteit4">[1]Parameters!#REF!</definedName>
    <definedName name="PuntenRentabiliteitGemiddeld">[1]Kengetallen!#REF!</definedName>
    <definedName name="PuntenRentabiliteitN">[1]Kengetallen!#REF!</definedName>
    <definedName name="PuntenRentabiliteitNmin1">[1]Kengetallen!#REF!</definedName>
    <definedName name="PuntenRentabiliteitNmin2">[1]Kengetallen!#REF!</definedName>
    <definedName name="PuntenSolvabiliteit1">[1]Parameters!#REF!</definedName>
    <definedName name="PuntenSolvabiliteit2">[1]Parameters!#REF!</definedName>
    <definedName name="PuntenSolvabiliteit3">[1]Parameters!#REF!</definedName>
    <definedName name="PuntenSolvabiliteit4">[1]Parameters!#REF!</definedName>
    <definedName name="PuntenSolvabiliteitGemiddeld">[1]Kengetallen!#REF!</definedName>
    <definedName name="PuntenSolvabiliteitN">[1]Kengetallen!#REF!</definedName>
    <definedName name="PuntenSolvabiliteitNmin1">[1]Kengetallen!#REF!</definedName>
    <definedName name="PuntenSolvabiliteitNmin2">[1]Kengetallen!#REF!</definedName>
    <definedName name="RentabiliteitGemiddeld">[2]Kengetallen!$H$43</definedName>
    <definedName name="RentabiliteitN">[2]Kengetallen!$F$43</definedName>
    <definedName name="RentabiliteitNmin1">[2]Kengetallen!$E$43</definedName>
    <definedName name="RentabiliteitNmin2">[2]Kengetallen!$D$43</definedName>
    <definedName name="SolvabiliteitGemiddeld">[2]Kengetallen!$H$42</definedName>
    <definedName name="SolvabiliteitN">[2]Kengetallen!$F$42</definedName>
    <definedName name="SolvabiliteitNmin1">[2]Kengetallen!$E$42</definedName>
    <definedName name="SolvabiliteitNmin2">[2]Kengetallen!$D$42</definedName>
    <definedName name="StarttariefPerCall">#REF!</definedName>
    <definedName name="StarttariefPerDoorverbondenCall">#REF!</definedName>
    <definedName name="TotaalN">[1]Kengetallen!#REF!</definedName>
    <definedName name="TotaalNmin1">[1]Kengetallen!#REF!</definedName>
    <definedName name="TotaalNmin2">[1]Kengetallen!#REF!</definedName>
    <definedName name="TotaalScore">[1]Kengetallen!#REF!</definedName>
    <definedName name="TotaalVermogenN">[2]Kengetallen!$F$17</definedName>
    <definedName name="TotaalVermogenNmin1">[2]Kengetallen!$E$17</definedName>
    <definedName name="TotaalVermogenNmin2">[2]Kengetallen!$D$17</definedName>
    <definedName name="TotaleWaarde">[1]Kengetallen!#REF!</definedName>
    <definedName name="VasteActivaN">[2]Kengetallen!$F$19</definedName>
    <definedName name="VasteActivaNmin1">[2]Kengetallen!$E$19</definedName>
    <definedName name="VasteActivaNmin2">[2]Kengetallen!$D$19</definedName>
    <definedName name="VlottendeActivaN">[2]Kengetallen!$F$22</definedName>
    <definedName name="VlottendeActivaNmin1">[2]Kengetallen!$E$22</definedName>
    <definedName name="VlottendeActivaNmin2">[2]Kengetallen!$D$22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[1]Kengetallen!#REF!</definedName>
    <definedName name="VoorzieningenNmin1">[1]Kengetallen!#REF!</definedName>
    <definedName name="VoorzieningenNmin2">[1]Kengetallen!#REF!</definedName>
    <definedName name="VreemdVermogenKortN">[2]Kengetallen!$F$27</definedName>
    <definedName name="VreemdVermogenKortNmin1">[2]Kengetallen!$E$27</definedName>
    <definedName name="VreemdVermogenKortNmin2">[2]Kengetallen!$D$27</definedName>
    <definedName name="VreemdVermogenLangN">[2]Kengetallen!$F$26</definedName>
    <definedName name="VreemdVermogenLangNmin1">[2]Kengetallen!$E$26</definedName>
    <definedName name="VreemdVermogenLangNmin2">[2]Kengetallen!$D$26</definedName>
    <definedName name="WaardenMatrix">[1]Kengetallen!#REF!</definedName>
    <definedName name="WeegfactorjaarN">[2]Parameters!$C$16</definedName>
    <definedName name="WeegfactorjaarNmin1">[2]Parameters!$C$17</definedName>
    <definedName name="WeegfactorjaarNmin2">[2]Parameters!$C$18</definedName>
    <definedName name="weegfactortotaal">[2]Parameters!$C$19</definedName>
    <definedName name="wegingjunior">#REF!</definedName>
    <definedName name="wegingmedior">#REF!</definedName>
    <definedName name="wegingsenior">#REF!</definedName>
    <definedName name="wegingtota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24" l="1"/>
  <c r="G41" i="24"/>
  <c r="G40" i="24"/>
  <c r="E30" i="24"/>
  <c r="G45" i="24" l="1"/>
  <c r="E29" i="24"/>
  <c r="E28" i="24"/>
  <c r="E22" i="24"/>
  <c r="E23" i="24" s="1"/>
  <c r="G42" i="24"/>
  <c r="G43" i="24"/>
  <c r="G44" i="24"/>
  <c r="G47" i="24" l="1"/>
  <c r="E31" i="24"/>
  <c r="C52" i="24" l="1"/>
  <c r="E52" i="24" s="1"/>
  <c r="E53" i="24" s="1"/>
</calcChain>
</file>

<file path=xl/sharedStrings.xml><?xml version="1.0" encoding="utf-8"?>
<sst xmlns="http://schemas.openxmlformats.org/spreadsheetml/2006/main" count="54" uniqueCount="46">
  <si>
    <t>Naam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</si>
  <si>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</si>
  <si>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</si>
  <si>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</si>
  <si>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</si>
  <si>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</si>
  <si>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 xml:space="preserve">Invulveld =    </t>
  </si>
  <si>
    <t>Plaats</t>
  </si>
  <si>
    <t>Datum</t>
  </si>
  <si>
    <t>Functie</t>
  </si>
  <si>
    <t>Omschrijving</t>
  </si>
  <si>
    <t>Inschrijver verklaart dat deze aanbieding wordt gedaan overeenkomstig de bepalingen zoals deze zijn omschreven in de aanbestedingsstukken en eventuele nota('s) van inlichtingen.</t>
  </si>
  <si>
    <t>Voorwaarden prijsstelling:</t>
  </si>
  <si>
    <t>Europese Aanbesteding Respondenten User Experience-Lab
(IUC24-650)</t>
  </si>
  <si>
    <t>*in de aangeboden tarieven dienen alle kosten verwerkt te zijn. Het is niet mogelijk om eventuele bijkomende kosten in rekening te brengen.</t>
  </si>
  <si>
    <t>1. Projectmanagementkosten</t>
  </si>
  <si>
    <t>Tarief per wervingsopdracht</t>
  </si>
  <si>
    <t>Totaal</t>
  </si>
  <si>
    <t>Uitvoer =</t>
  </si>
  <si>
    <t>Totale kosten op jaarbasis</t>
  </si>
  <si>
    <t>2. Typen respondenten</t>
  </si>
  <si>
    <t>Specifieke respondenten**</t>
  </si>
  <si>
    <t>Fictief aantal keer op jaarbasis</t>
  </si>
  <si>
    <t>Totale fictieve inschrijfprijs</t>
  </si>
  <si>
    <t>Totale fictieve inschrijfprijs over 4 jaar</t>
  </si>
  <si>
    <t>4 jarige overeenkomst</t>
  </si>
  <si>
    <t>3. Incentives voor de respondenten</t>
  </si>
  <si>
    <t>Online unmoderated test (steekproef max 15 minuten)</t>
  </si>
  <si>
    <t>Fictief aantal respondenten per onderzoek</t>
  </si>
  <si>
    <t>Wervingsopdrachten</t>
  </si>
  <si>
    <t>Fictieve inschrijfprijs</t>
  </si>
  <si>
    <t>Soorten onderzoek</t>
  </si>
  <si>
    <t>Interviews op locatie (max 60 minuten)</t>
  </si>
  <si>
    <t>Interviews remote (max 60 minuten)</t>
  </si>
  <si>
    <t>UX test op locatie (max 45 minuten)</t>
  </si>
  <si>
    <t>UX test remote (max 45 minuten)</t>
  </si>
  <si>
    <t>Uurtarief voor UX testen waarbij een reserve respondent aanwezig dient te zijn</t>
  </si>
  <si>
    <t>Tarief per respondent</t>
  </si>
  <si>
    <t>Fictief aantal respondenten op jaarbasis</t>
  </si>
  <si>
    <t>Tarief per incentive****</t>
  </si>
  <si>
    <t>*Algemene respondenten zijn op basis van: leeftijd, gender, opleidingsniveau, huishouden.
**Specifieke respondenten zijn op basis van bijvoorbeeld belastingcontext (vergelijk ook met zaken als product- en merkgebruik), bijzondere persoonsgegevens (denk bijvoorbeeld aan toegankelijkheidscriteria zoals een visuele beperking) of andere specifieke criteria. 
***Voor een online umoderated test worden algemene respondenten gebruikt</t>
  </si>
  <si>
    <t>Algemene respondenten*</t>
  </si>
  <si>
    <t>Respondenten voor een online unmoderated test (steekproef max 15 minuten)***</t>
  </si>
  <si>
    <t>****de aangeboden tarieven voor de incentives dienen inclusief de volledige inkomstenbelasting te zijn zodat respondenten een passende vergoeding overhouden. De tarieven voor een online/remote test (onderzoek) dienen lager te liggen dan fysieke variant van de test (onderzoek)
*****de aangeboden tarieven per incentive mogen niet hoger liggen dan de maximum tarieven. Indien het maximum tarief overschreden wordt dan wordt u uitgesloten van de aanbesteding.</t>
  </si>
  <si>
    <t>Huiswerkopdrachten conform UE29 van het Programma van Eisen (bijlage 2). Dit is ter voorbereiding op een UX test.</t>
  </si>
  <si>
    <t>Maximum tarieven*****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</si>
</sst>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&quot;€&quot;\ #,##0.00_-"/>
    <numFmt numFmtId="166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Arial"/>
      <family val="2"/>
    </font>
    <font>
      <sz val="11"/>
      <color rgb="FF3F3F76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" fillId="0" borderId="0"/>
    <xf numFmtId="0" fontId="15" fillId="8" borderId="7" applyNumberFormat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7" borderId="1" xfId="0" applyFill="1" applyBorder="1" applyAlignment="1" applyProtection="1">
      <alignment vertical="top"/>
      <protection locked="0"/>
    </xf>
    <xf numFmtId="0" fontId="0" fillId="7" borderId="2" xfId="0" applyFill="1" applyBorder="1" applyAlignment="1" applyProtection="1">
      <alignment vertical="top"/>
      <protection locked="0"/>
    </xf>
    <xf numFmtId="166" fontId="0" fillId="7" borderId="6" xfId="0" applyNumberFormat="1" applyFill="1" applyBorder="1" applyAlignment="1" applyProtection="1">
      <alignment horizontal="center" vertical="top" wrapText="1"/>
      <protection locked="0"/>
    </xf>
    <xf numFmtId="0" fontId="0" fillId="0" borderId="0" xfId="0" applyProtection="1"/>
    <xf numFmtId="0" fontId="4" fillId="0" borderId="0" xfId="0" applyFont="1" applyProtection="1"/>
    <xf numFmtId="0" fontId="5" fillId="0" borderId="0" xfId="0" applyFont="1" applyProtection="1"/>
    <xf numFmtId="165" fontId="0" fillId="0" borderId="0" xfId="0" applyNumberFormat="1" applyProtection="1"/>
    <xf numFmtId="0" fontId="11" fillId="6" borderId="5" xfId="0" applyFont="1" applyFill="1" applyBorder="1" applyAlignment="1" applyProtection="1">
      <alignment vertical="center"/>
    </xf>
    <xf numFmtId="0" fontId="7" fillId="6" borderId="0" xfId="0" applyFont="1" applyFill="1" applyAlignment="1" applyProtection="1">
      <alignment vertical="center"/>
    </xf>
    <xf numFmtId="0" fontId="6" fillId="5" borderId="5" xfId="0" applyFont="1" applyFill="1" applyBorder="1" applyAlignment="1" applyProtection="1">
      <alignment vertical="center"/>
    </xf>
    <xf numFmtId="0" fontId="5" fillId="5" borderId="0" xfId="0" applyFont="1" applyFill="1" applyProtection="1"/>
    <xf numFmtId="164" fontId="8" fillId="5" borderId="0" xfId="1" applyFont="1" applyFill="1" applyBorder="1" applyProtection="1"/>
    <xf numFmtId="0" fontId="3" fillId="6" borderId="0" xfId="0" applyFont="1" applyFill="1" applyAlignment="1" applyProtection="1">
      <alignment vertical="center"/>
    </xf>
    <xf numFmtId="0" fontId="5" fillId="5" borderId="1" xfId="0" applyFont="1" applyFill="1" applyBorder="1" applyProtection="1"/>
    <xf numFmtId="0" fontId="5" fillId="5" borderId="0" xfId="0" quotePrefix="1" applyFont="1" applyFill="1" applyAlignment="1" applyProtection="1">
      <alignment horizontal="right"/>
    </xf>
    <xf numFmtId="0" fontId="9" fillId="4" borderId="1" xfId="0" applyFont="1" applyFill="1" applyBorder="1" applyProtection="1"/>
    <xf numFmtId="0" fontId="0" fillId="0" borderId="0" xfId="0" applyAlignment="1" applyProtection="1">
      <alignment horizontal="right"/>
    </xf>
    <xf numFmtId="0" fontId="15" fillId="8" borderId="7" xfId="6" applyAlignment="1" applyProtection="1"/>
    <xf numFmtId="0" fontId="0" fillId="5" borderId="0" xfId="0" quotePrefix="1" applyFill="1" applyProtection="1"/>
    <xf numFmtId="0" fontId="0" fillId="5" borderId="0" xfId="0" applyFill="1" applyProtection="1"/>
    <xf numFmtId="0" fontId="2" fillId="3" borderId="0" xfId="0" applyFont="1" applyFill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horizontal="center" vertical="center"/>
    </xf>
    <xf numFmtId="166" fontId="15" fillId="8" borderId="7" xfId="6" applyNumberFormat="1" applyAlignment="1" applyProtection="1">
      <alignment horizontal="center" vertical="top" wrapText="1"/>
    </xf>
    <xf numFmtId="166" fontId="2" fillId="2" borderId="1" xfId="0" applyNumberFormat="1" applyFont="1" applyFill="1" applyBorder="1" applyAlignment="1" applyProtection="1">
      <alignment horizontal="center" vertical="top"/>
    </xf>
    <xf numFmtId="0" fontId="2" fillId="0" borderId="0" xfId="0" applyFont="1" applyAlignment="1" applyProtection="1">
      <alignment horizontal="left" vertical="center"/>
    </xf>
    <xf numFmtId="164" fontId="2" fillId="0" borderId="0" xfId="0" applyNumberFormat="1" applyFont="1" applyProtection="1"/>
    <xf numFmtId="2" fontId="0" fillId="0" borderId="0" xfId="7" applyNumberFormat="1" applyFont="1" applyProtection="1"/>
    <xf numFmtId="0" fontId="5" fillId="0" borderId="2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vertical="center" wrapText="1"/>
    </xf>
    <xf numFmtId="0" fontId="0" fillId="0" borderId="0" xfId="0" applyAlignment="1" applyProtection="1">
      <alignment horizontal="left" vertical="top" wrapText="1"/>
    </xf>
    <xf numFmtId="166" fontId="0" fillId="0" borderId="0" xfId="0" applyNumberFormat="1" applyProtection="1"/>
    <xf numFmtId="0" fontId="3" fillId="0" borderId="0" xfId="0" applyFont="1" applyFill="1" applyAlignment="1" applyProtection="1">
      <alignment vertical="center"/>
    </xf>
    <xf numFmtId="0" fontId="16" fillId="3" borderId="0" xfId="0" applyFont="1" applyFill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vertical="top" wrapText="1"/>
    </xf>
    <xf numFmtId="0" fontId="16" fillId="3" borderId="3" xfId="0" applyFont="1" applyFill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vertical="center" wrapText="1"/>
    </xf>
    <xf numFmtId="166" fontId="0" fillId="0" borderId="1" xfId="0" applyNumberFormat="1" applyBorder="1" applyAlignment="1" applyProtection="1">
      <alignment horizontal="center" vertical="top"/>
    </xf>
    <xf numFmtId="166" fontId="15" fillId="8" borderId="11" xfId="6" applyNumberFormat="1" applyBorder="1" applyAlignment="1" applyProtection="1">
      <alignment horizontal="center" vertical="top" wrapText="1"/>
    </xf>
    <xf numFmtId="0" fontId="5" fillId="0" borderId="4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6" fillId="0" borderId="10" xfId="0" applyFont="1" applyBorder="1" applyAlignment="1" applyProtection="1">
      <alignment horizontal="right" vertical="top"/>
    </xf>
    <xf numFmtId="0" fontId="14" fillId="0" borderId="0" xfId="2" applyAlignment="1" applyProtection="1">
      <alignment horizontal="center" vertical="center"/>
    </xf>
    <xf numFmtId="166" fontId="0" fillId="0" borderId="0" xfId="1" applyNumberFormat="1" applyFont="1" applyProtection="1"/>
    <xf numFmtId="0" fontId="0" fillId="5" borderId="1" xfId="0" applyFill="1" applyBorder="1" applyAlignment="1" applyProtection="1">
      <alignment vertical="top"/>
    </xf>
    <xf numFmtId="0" fontId="5" fillId="0" borderId="6" xfId="0" applyFont="1" applyFill="1" applyBorder="1" applyAlignment="1" applyProtection="1">
      <alignment vertical="center" wrapText="1"/>
    </xf>
    <xf numFmtId="0" fontId="5" fillId="0" borderId="12" xfId="0" applyFont="1" applyBorder="1" applyAlignment="1" applyProtection="1">
      <alignment horizontal="center" vertical="center"/>
    </xf>
    <xf numFmtId="166" fontId="0" fillId="0" borderId="6" xfId="0" applyNumberFormat="1" applyBorder="1" applyAlignment="1" applyProtection="1">
      <alignment horizontal="center" vertical="top"/>
    </xf>
    <xf numFmtId="166" fontId="15" fillId="8" borderId="13" xfId="6" applyNumberFormat="1" applyBorder="1" applyAlignment="1" applyProtection="1">
      <alignment horizontal="center" vertical="top" wrapText="1"/>
    </xf>
    <xf numFmtId="0" fontId="0" fillId="3" borderId="0" xfId="0" applyFill="1" applyAlignment="1" applyProtection="1">
      <alignment horizontal="left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16" fillId="3" borderId="0" xfId="0" applyFont="1" applyFill="1" applyAlignment="1" applyProtection="1">
      <alignment horizontal="center" vertical="center" wrapText="1"/>
    </xf>
    <xf numFmtId="0" fontId="16" fillId="3" borderId="3" xfId="0" applyFont="1" applyFill="1" applyBorder="1" applyAlignment="1" applyProtection="1">
      <alignment horizontal="center" vertical="center" wrapText="1"/>
    </xf>
    <xf numFmtId="0" fontId="10" fillId="6" borderId="0" xfId="0" applyFont="1" applyFill="1" applyAlignment="1" applyProtection="1">
      <alignment horizontal="left" vertical="center" wrapText="1"/>
    </xf>
    <xf numFmtId="0" fontId="10" fillId="6" borderId="0" xfId="0" applyFont="1" applyFill="1" applyAlignment="1" applyProtection="1">
      <alignment horizontal="left" vertical="center"/>
    </xf>
    <xf numFmtId="2" fontId="0" fillId="7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0" fontId="6" fillId="0" borderId="1" xfId="0" applyFont="1" applyBorder="1" applyAlignment="1" applyProtection="1">
      <alignment horizontal="right" vertical="top"/>
    </xf>
    <xf numFmtId="0" fontId="12" fillId="5" borderId="3" xfId="0" applyFont="1" applyFill="1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right" vertical="top"/>
    </xf>
    <xf numFmtId="0" fontId="6" fillId="0" borderId="9" xfId="0" applyFont="1" applyBorder="1" applyAlignment="1" applyProtection="1">
      <alignment horizontal="right" vertical="top"/>
    </xf>
    <xf numFmtId="0" fontId="6" fillId="0" borderId="10" xfId="0" applyFont="1" applyBorder="1" applyAlignment="1" applyProtection="1">
      <alignment horizontal="right" vertical="top"/>
    </xf>
    <xf numFmtId="0" fontId="0" fillId="0" borderId="0" xfId="0" applyAlignment="1" applyProtection="1">
      <alignment horizontal="left" vertical="top" wrapText="1"/>
    </xf>
    <xf numFmtId="166" fontId="5" fillId="0" borderId="6" xfId="0" applyNumberFormat="1" applyFont="1" applyBorder="1" applyAlignment="1" applyProtection="1">
      <alignment horizontal="center" vertical="center"/>
    </xf>
  </cellXfs>
  <cellStyles count="8">
    <cellStyle name="Invoer" xfId="6" builtinId="20"/>
    <cellStyle name="Procent" xfId="7" builtinId="5"/>
    <cellStyle name="Standaard" xfId="0" builtinId="0"/>
    <cellStyle name="Standaard 2" xfId="2" xr:uid="{00000000-0005-0000-0000-000003000000}"/>
    <cellStyle name="Standaard 2 2" xfId="5" xr:uid="{00000000-0005-0000-0000-000004000000}"/>
    <cellStyle name="Standaard 2_Prijsmodel Uitzendkrachten" xfId="3" xr:uid="{00000000-0005-0000-0000-000005000000}"/>
    <cellStyle name="Standaard 3" xfId="4" xr:uid="{00000000-0005-0000-0000-000006000000}"/>
    <cellStyle name="Valuta" xfId="1" builtinId="4"/>
  </cellStyles>
  <dxfs count="0"/>
  <tableStyles count="0" defaultTableStyle="TableStyleMedium2" defaultPivotStyle="PivotStyleLight16"/>
  <colors>
    <mruColors>
      <color rgb="FF5B9BD5"/>
      <color rgb="FFFFF2E5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kour00\LOCALS~1\Temp\notes29579C\https\sa.belastingdienst.nl\mail\brekm02.nsf\0\B3B1479E913F59DFC125773C00586233\$File\Prijsmodel%20beveiliging\Prijsmodel%20beveiligingsdiensten%200.6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www.samenwerkruimten.nl/VSPROW55/CFD_UG_HKT/Inkoop-UNIT/94-ARCHIEF-IKC/Archief%202011/INK11-405%20Uitzenddiensten%20massaal/06%20-%20SELECTIE%20EN%20BEOORDELING/prijzenblad%20leveranciers/Bijlage%20H%20Randstad%20na%20correctie%20130612.xls?B294DF1E" TargetMode="External"/><Relationship Id="rId1" Type="http://schemas.openxmlformats.org/officeDocument/2006/relationships/externalLinkPath" Target="file:///\\B294DF1E\Bijlage%20H%20Randstad%20na%20correctie%201306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Kengetallen"/>
      <sheetName val="Parameters"/>
      <sheetName val="Perceel 1 NO"/>
      <sheetName val="Perceel 2 NW"/>
      <sheetName val="Perceel 3 ZO"/>
      <sheetName val="Perceel 4 ZW"/>
      <sheetName val="Componenten uurtari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Kengetallen"/>
      <sheetName val="Parameters"/>
      <sheetName val="Opbouw uurtarieven"/>
      <sheetName val="BelTel"/>
      <sheetName val="Toeslagen"/>
      <sheetName val="CA_CI"/>
    </sheetNames>
    <sheetDataSet>
      <sheetData sheetId="0"/>
      <sheetData sheetId="1">
        <row r="17">
          <cell r="D17">
            <v>6458100</v>
          </cell>
          <cell r="E17">
            <v>7038900</v>
          </cell>
          <cell r="F17">
            <v>7774500</v>
          </cell>
        </row>
        <row r="19">
          <cell r="D19">
            <v>3857100</v>
          </cell>
          <cell r="E19">
            <v>3913600</v>
          </cell>
          <cell r="F19">
            <v>4272200</v>
          </cell>
        </row>
        <row r="21">
          <cell r="D21">
            <v>270100</v>
          </cell>
          <cell r="E21">
            <v>285300</v>
          </cell>
          <cell r="F21">
            <v>338600</v>
          </cell>
        </row>
        <row r="22">
          <cell r="D22">
            <v>2601000</v>
          </cell>
          <cell r="E22">
            <v>3125300</v>
          </cell>
          <cell r="F22">
            <v>3502300</v>
          </cell>
        </row>
        <row r="25">
          <cell r="D25">
            <v>2491000</v>
          </cell>
          <cell r="E25">
            <v>2850800</v>
          </cell>
          <cell r="F25">
            <v>2898400</v>
          </cell>
        </row>
        <row r="26">
          <cell r="D26">
            <v>1865200</v>
          </cell>
          <cell r="E26">
            <v>1688700</v>
          </cell>
          <cell r="F26">
            <v>2148900</v>
          </cell>
        </row>
        <row r="27">
          <cell r="D27">
            <v>2101900</v>
          </cell>
          <cell r="E27">
            <v>2499400</v>
          </cell>
          <cell r="F27">
            <v>2727200</v>
          </cell>
        </row>
        <row r="32">
          <cell r="D32">
            <v>44400</v>
          </cell>
          <cell r="E32">
            <v>318000</v>
          </cell>
          <cell r="F32">
            <v>233000</v>
          </cell>
        </row>
        <row r="35">
          <cell r="D35">
            <v>12399.9</v>
          </cell>
          <cell r="E35">
            <v>14179.3</v>
          </cell>
          <cell r="F35">
            <v>16224.9</v>
          </cell>
        </row>
        <row r="42">
          <cell r="D42">
            <v>0.38571716139421813</v>
          </cell>
          <cell r="E42">
            <v>0.40500646407819402</v>
          </cell>
          <cell r="F42">
            <v>0.3728085407421699</v>
          </cell>
          <cell r="H42">
            <v>0.38800000000000001</v>
          </cell>
        </row>
        <row r="43">
          <cell r="D43">
            <v>6.8750870999210291E-3</v>
          </cell>
          <cell r="E43">
            <v>4.5177513531943915E-2</v>
          </cell>
          <cell r="F43">
            <v>2.9969772975754067E-2</v>
          </cell>
          <cell r="H43">
            <v>2.7E-2</v>
          </cell>
        </row>
        <row r="44">
          <cell r="D44">
            <v>1.2374518292973025</v>
          </cell>
          <cell r="E44">
            <v>1.2504201008241977</v>
          </cell>
          <cell r="F44">
            <v>1.2842109122909944</v>
          </cell>
          <cell r="H44">
            <v>1.2569999999999999</v>
          </cell>
        </row>
        <row r="45">
          <cell r="H45">
            <v>14268</v>
          </cell>
        </row>
      </sheetData>
      <sheetData sheetId="2"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3</v>
          </cell>
        </row>
        <row r="26">
          <cell r="E26">
            <v>1</v>
          </cell>
          <cell r="F26">
            <v>90</v>
          </cell>
        </row>
        <row r="27">
          <cell r="E27">
            <v>1</v>
          </cell>
          <cell r="F27">
            <v>50</v>
          </cell>
        </row>
        <row r="28">
          <cell r="E28">
            <v>1</v>
          </cell>
          <cell r="F28">
            <v>20</v>
          </cell>
        </row>
        <row r="29">
          <cell r="E29">
            <v>2</v>
          </cell>
          <cell r="F29">
            <v>0</v>
          </cell>
        </row>
        <row r="30">
          <cell r="F30">
            <v>160</v>
          </cell>
        </row>
        <row r="42">
          <cell r="C42">
            <v>2011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0"/>
  <dimension ref="A1:H59"/>
  <sheetViews>
    <sheetView showGridLines="0" tabSelected="1" topLeftCell="B35" zoomScale="145" zoomScaleNormal="145" workbookViewId="0">
      <selection activeCell="E48" sqref="E48"/>
    </sheetView>
  </sheetViews>
  <sheetFormatPr defaultColWidth="0" defaultRowHeight="14.4" zeroHeight="1" x14ac:dyDescent="0.3"/>
  <cols>
    <col min="1" max="1" width="2.6640625" style="4" customWidth="1"/>
    <col min="2" max="2" width="38.6640625" style="4" customWidth="1"/>
    <col min="3" max="3" width="39.44140625" style="4" customWidth="1"/>
    <col min="4" max="4" width="17.6640625" style="4" customWidth="1"/>
    <col min="5" max="5" width="17.44140625" style="4" customWidth="1"/>
    <col min="6" max="6" width="16.109375" style="4" customWidth="1"/>
    <col min="7" max="7" width="13.88671875" style="4" customWidth="1"/>
    <col min="8" max="8" width="8.6640625" style="4" customWidth="1"/>
    <col min="9" max="16384" width="8.6640625" style="4" hidden="1"/>
  </cols>
  <sheetData>
    <row r="1" spans="2:5" x14ac:dyDescent="0.3">
      <c r="B1" s="5"/>
      <c r="C1" s="6"/>
      <c r="E1" s="7"/>
    </row>
    <row r="2" spans="2:5" x14ac:dyDescent="0.3">
      <c r="B2" s="57" t="s">
        <v>13</v>
      </c>
      <c r="C2" s="58"/>
      <c r="D2" s="58"/>
      <c r="E2" s="58"/>
    </row>
    <row r="3" spans="2:5" x14ac:dyDescent="0.3">
      <c r="B3" s="58"/>
      <c r="C3" s="58"/>
      <c r="D3" s="58"/>
      <c r="E3" s="58"/>
    </row>
    <row r="4" spans="2:5" x14ac:dyDescent="0.3">
      <c r="B4" s="8"/>
      <c r="C4" s="9"/>
      <c r="D4" s="9"/>
      <c r="E4" s="9"/>
    </row>
    <row r="5" spans="2:5" x14ac:dyDescent="0.3">
      <c r="B5" s="10"/>
      <c r="C5" s="11"/>
      <c r="D5" s="11"/>
      <c r="E5" s="12"/>
    </row>
    <row r="6" spans="2:5" x14ac:dyDescent="0.3">
      <c r="B6" s="13" t="s">
        <v>1</v>
      </c>
      <c r="C6" s="9"/>
      <c r="D6" s="9"/>
      <c r="E6" s="9"/>
    </row>
    <row r="7" spans="2:5" x14ac:dyDescent="0.3">
      <c r="B7" s="14" t="s">
        <v>2</v>
      </c>
      <c r="C7" s="59"/>
      <c r="D7" s="59"/>
      <c r="E7" s="59"/>
    </row>
    <row r="8" spans="2:5" x14ac:dyDescent="0.3">
      <c r="B8" s="14" t="s">
        <v>3</v>
      </c>
      <c r="C8" s="59"/>
      <c r="D8" s="60"/>
      <c r="E8" s="60"/>
    </row>
    <row r="9" spans="2:5" x14ac:dyDescent="0.3">
      <c r="B9" s="14" t="s">
        <v>4</v>
      </c>
      <c r="C9" s="59"/>
      <c r="D9" s="60"/>
      <c r="E9" s="60"/>
    </row>
    <row r="10" spans="2:5" x14ac:dyDescent="0.3">
      <c r="B10" s="14" t="s">
        <v>5</v>
      </c>
      <c r="C10" s="59"/>
      <c r="D10" s="60"/>
      <c r="E10" s="60"/>
    </row>
    <row r="11" spans="2:5" x14ac:dyDescent="0.3"/>
    <row r="12" spans="2:5" x14ac:dyDescent="0.3">
      <c r="D12" s="15" t="s">
        <v>6</v>
      </c>
      <c r="E12" s="16"/>
    </row>
    <row r="13" spans="2:5" x14ac:dyDescent="0.3">
      <c r="D13" s="17" t="s">
        <v>18</v>
      </c>
      <c r="E13" s="18"/>
    </row>
    <row r="14" spans="2:5" x14ac:dyDescent="0.3"/>
    <row r="15" spans="2:5" x14ac:dyDescent="0.3">
      <c r="B15" s="13" t="s">
        <v>12</v>
      </c>
      <c r="C15" s="9"/>
      <c r="D15" s="9"/>
      <c r="E15" s="9"/>
    </row>
    <row r="16" spans="2:5" ht="14.7" customHeight="1" x14ac:dyDescent="0.3">
      <c r="B16" s="52" t="s">
        <v>14</v>
      </c>
      <c r="C16" s="52"/>
      <c r="D16" s="52"/>
      <c r="E16" s="52"/>
    </row>
    <row r="17" spans="2:6" ht="14.7" customHeight="1" x14ac:dyDescent="0.3">
      <c r="B17" s="52"/>
      <c r="C17" s="52"/>
      <c r="D17" s="52"/>
      <c r="E17" s="52"/>
    </row>
    <row r="18" spans="2:6" x14ac:dyDescent="0.3">
      <c r="B18" s="19"/>
      <c r="C18" s="20"/>
      <c r="D18" s="20"/>
      <c r="E18" s="20"/>
    </row>
    <row r="19" spans="2:6" x14ac:dyDescent="0.3">
      <c r="B19" s="13" t="s">
        <v>15</v>
      </c>
      <c r="C19" s="13"/>
      <c r="D19" s="13"/>
      <c r="E19" s="13"/>
    </row>
    <row r="20" spans="2:6" x14ac:dyDescent="0.3">
      <c r="B20" s="21" t="s">
        <v>10</v>
      </c>
      <c r="C20" s="53" t="s">
        <v>22</v>
      </c>
      <c r="D20" s="55" t="s">
        <v>16</v>
      </c>
      <c r="E20" s="55" t="s">
        <v>17</v>
      </c>
    </row>
    <row r="21" spans="2:6" x14ac:dyDescent="0.3">
      <c r="B21" s="22"/>
      <c r="C21" s="54"/>
      <c r="D21" s="56"/>
      <c r="E21" s="56"/>
    </row>
    <row r="22" spans="2:6" ht="14.7" customHeight="1" x14ac:dyDescent="0.3">
      <c r="B22" s="23" t="s">
        <v>29</v>
      </c>
      <c r="C22" s="24">
        <v>50</v>
      </c>
      <c r="D22" s="3">
        <v>0</v>
      </c>
      <c r="E22" s="25">
        <f>C22*D22</f>
        <v>0</v>
      </c>
    </row>
    <row r="23" spans="2:6" x14ac:dyDescent="0.3">
      <c r="B23" s="61" t="s">
        <v>19</v>
      </c>
      <c r="C23" s="61"/>
      <c r="D23" s="61"/>
      <c r="E23" s="26">
        <f>SUM(E22:E22)</f>
        <v>0</v>
      </c>
    </row>
    <row r="24" spans="2:6" ht="14.7" customHeight="1" x14ac:dyDescent="0.3">
      <c r="B24" s="27"/>
      <c r="C24" s="27"/>
      <c r="D24" s="27"/>
      <c r="E24" s="28"/>
    </row>
    <row r="25" spans="2:6" ht="14.7" customHeight="1" x14ac:dyDescent="0.3">
      <c r="B25" s="13" t="s">
        <v>20</v>
      </c>
      <c r="C25" s="13"/>
      <c r="D25" s="13"/>
      <c r="E25" s="13"/>
    </row>
    <row r="26" spans="2:6" ht="14.7" customHeight="1" x14ac:dyDescent="0.3">
      <c r="B26" s="21" t="s">
        <v>10</v>
      </c>
      <c r="C26" s="53" t="s">
        <v>38</v>
      </c>
      <c r="D26" s="55" t="s">
        <v>37</v>
      </c>
      <c r="E26" s="55" t="s">
        <v>17</v>
      </c>
    </row>
    <row r="27" spans="2:6" ht="14.7" customHeight="1" x14ac:dyDescent="0.3">
      <c r="B27" s="22"/>
      <c r="C27" s="54"/>
      <c r="D27" s="56"/>
      <c r="E27" s="56"/>
    </row>
    <row r="28" spans="2:6" ht="14.7" customHeight="1" x14ac:dyDescent="0.3">
      <c r="B28" s="23" t="s">
        <v>41</v>
      </c>
      <c r="C28" s="24">
        <v>140</v>
      </c>
      <c r="D28" s="3">
        <v>0</v>
      </c>
      <c r="E28" s="25">
        <f>C28*D28</f>
        <v>0</v>
      </c>
      <c r="F28" s="29"/>
    </row>
    <row r="29" spans="2:6" ht="14.7" customHeight="1" x14ac:dyDescent="0.3">
      <c r="B29" s="30" t="s">
        <v>21</v>
      </c>
      <c r="C29" s="31">
        <v>120</v>
      </c>
      <c r="D29" s="3">
        <v>0</v>
      </c>
      <c r="E29" s="25">
        <f>C29*D29</f>
        <v>0</v>
      </c>
      <c r="F29" s="29"/>
    </row>
    <row r="30" spans="2:6" ht="43.5" customHeight="1" x14ac:dyDescent="0.3">
      <c r="B30" s="32" t="s">
        <v>42</v>
      </c>
      <c r="C30" s="31">
        <v>800</v>
      </c>
      <c r="D30" s="3">
        <v>0</v>
      </c>
      <c r="E30" s="25">
        <f>C30*D30</f>
        <v>0</v>
      </c>
      <c r="F30" s="29"/>
    </row>
    <row r="31" spans="2:6" ht="14.7" customHeight="1" x14ac:dyDescent="0.3">
      <c r="B31" s="61" t="s">
        <v>19</v>
      </c>
      <c r="C31" s="61"/>
      <c r="D31" s="61"/>
      <c r="E31" s="26">
        <f>SUM(E28:E30)</f>
        <v>0</v>
      </c>
    </row>
    <row r="32" spans="2:6" ht="14.7" customHeight="1" x14ac:dyDescent="0.3">
      <c r="B32" s="27"/>
      <c r="C32" s="27"/>
      <c r="D32" s="27"/>
      <c r="E32" s="28"/>
    </row>
    <row r="33" spans="2:8" ht="14.7" customHeight="1" x14ac:dyDescent="0.3">
      <c r="B33" s="67" t="s">
        <v>40</v>
      </c>
      <c r="C33" s="67"/>
      <c r="D33" s="67"/>
      <c r="E33" s="67"/>
    </row>
    <row r="34" spans="2:8" ht="25.2" customHeight="1" x14ac:dyDescent="0.3">
      <c r="B34" s="67"/>
      <c r="C34" s="67"/>
      <c r="D34" s="67"/>
      <c r="E34" s="67"/>
    </row>
    <row r="35" spans="2:8" ht="36" customHeight="1" x14ac:dyDescent="0.3">
      <c r="B35" s="67"/>
      <c r="C35" s="67"/>
      <c r="D35" s="67"/>
      <c r="E35" s="67"/>
    </row>
    <row r="36" spans="2:8" ht="15" customHeight="1" x14ac:dyDescent="0.3">
      <c r="B36" s="33"/>
      <c r="C36" s="33"/>
      <c r="D36" s="33"/>
      <c r="E36" s="33"/>
      <c r="F36" s="34"/>
      <c r="G36" s="34"/>
      <c r="H36" s="34"/>
    </row>
    <row r="37" spans="2:8" x14ac:dyDescent="0.3">
      <c r="B37" s="13" t="s">
        <v>26</v>
      </c>
      <c r="C37" s="13"/>
      <c r="D37" s="13"/>
      <c r="E37" s="13"/>
      <c r="F37" s="13"/>
      <c r="G37" s="13"/>
      <c r="H37" s="35"/>
    </row>
    <row r="38" spans="2:8" ht="15" customHeight="1" x14ac:dyDescent="0.3">
      <c r="B38" s="21"/>
      <c r="C38" s="53" t="s">
        <v>22</v>
      </c>
      <c r="D38" s="53" t="s">
        <v>28</v>
      </c>
      <c r="E38" s="55" t="s">
        <v>39</v>
      </c>
      <c r="F38" s="36"/>
      <c r="G38" s="55" t="s">
        <v>17</v>
      </c>
    </row>
    <row r="39" spans="2:8" ht="31.2" customHeight="1" x14ac:dyDescent="0.3">
      <c r="B39" s="37" t="s">
        <v>31</v>
      </c>
      <c r="C39" s="54"/>
      <c r="D39" s="54"/>
      <c r="E39" s="56"/>
      <c r="F39" s="38" t="s">
        <v>45</v>
      </c>
      <c r="G39" s="56"/>
    </row>
    <row r="40" spans="2:8" x14ac:dyDescent="0.3">
      <c r="B40" s="39" t="s">
        <v>34</v>
      </c>
      <c r="C40" s="24">
        <v>15</v>
      </c>
      <c r="D40" s="24">
        <v>6</v>
      </c>
      <c r="E40" s="3">
        <v>0</v>
      </c>
      <c r="F40" s="40">
        <v>110</v>
      </c>
      <c r="G40" s="41">
        <f t="shared" ref="G40:G46" si="0">C40*D40*E40</f>
        <v>0</v>
      </c>
    </row>
    <row r="41" spans="2:8" x14ac:dyDescent="0.3">
      <c r="B41" s="39" t="s">
        <v>35</v>
      </c>
      <c r="C41" s="24">
        <v>20</v>
      </c>
      <c r="D41" s="24">
        <v>6</v>
      </c>
      <c r="E41" s="3">
        <v>0</v>
      </c>
      <c r="F41" s="40">
        <v>70</v>
      </c>
      <c r="G41" s="41">
        <f t="shared" si="0"/>
        <v>0</v>
      </c>
    </row>
    <row r="42" spans="2:8" x14ac:dyDescent="0.3">
      <c r="B42" s="39" t="s">
        <v>32</v>
      </c>
      <c r="C42" s="24">
        <v>15</v>
      </c>
      <c r="D42" s="24">
        <v>1</v>
      </c>
      <c r="E42" s="3">
        <v>0</v>
      </c>
      <c r="F42" s="40">
        <v>120</v>
      </c>
      <c r="G42" s="41">
        <f t="shared" si="0"/>
        <v>0</v>
      </c>
    </row>
    <row r="43" spans="2:8" x14ac:dyDescent="0.3">
      <c r="B43" s="39" t="s">
        <v>33</v>
      </c>
      <c r="C43" s="31">
        <v>35</v>
      </c>
      <c r="D43" s="31">
        <v>1</v>
      </c>
      <c r="E43" s="3">
        <v>0</v>
      </c>
      <c r="F43" s="40">
        <v>80</v>
      </c>
      <c r="G43" s="41">
        <f t="shared" si="0"/>
        <v>0</v>
      </c>
    </row>
    <row r="44" spans="2:8" ht="28.8" x14ac:dyDescent="0.3">
      <c r="B44" s="42" t="s">
        <v>27</v>
      </c>
      <c r="C44" s="31">
        <v>8</v>
      </c>
      <c r="D44" s="31">
        <v>100</v>
      </c>
      <c r="E44" s="3">
        <v>0</v>
      </c>
      <c r="F44" s="40">
        <v>15</v>
      </c>
      <c r="G44" s="41">
        <f t="shared" si="0"/>
        <v>0</v>
      </c>
    </row>
    <row r="45" spans="2:8" ht="28.8" x14ac:dyDescent="0.3">
      <c r="B45" s="48" t="s">
        <v>36</v>
      </c>
      <c r="C45" s="24">
        <v>35</v>
      </c>
      <c r="D45" s="49">
        <v>1</v>
      </c>
      <c r="E45" s="3">
        <v>0</v>
      </c>
      <c r="F45" s="50">
        <v>70</v>
      </c>
      <c r="G45" s="51">
        <f t="shared" si="0"/>
        <v>0</v>
      </c>
    </row>
    <row r="46" spans="2:8" ht="43.2" x14ac:dyDescent="0.3">
      <c r="B46" s="43" t="s">
        <v>44</v>
      </c>
      <c r="C46" s="31">
        <v>5</v>
      </c>
      <c r="D46" s="31">
        <v>6</v>
      </c>
      <c r="E46" s="3">
        <v>0</v>
      </c>
      <c r="F46" s="40">
        <v>70</v>
      </c>
      <c r="G46" s="51">
        <f t="shared" si="0"/>
        <v>0</v>
      </c>
    </row>
    <row r="47" spans="2:8" x14ac:dyDescent="0.3">
      <c r="B47" s="64" t="s">
        <v>19</v>
      </c>
      <c r="C47" s="65"/>
      <c r="D47" s="65"/>
      <c r="E47" s="66"/>
      <c r="F47" s="44"/>
      <c r="G47" s="26">
        <f>SUM(G40:G46)</f>
        <v>0</v>
      </c>
    </row>
    <row r="48" spans="2:8" ht="87.75" customHeight="1" x14ac:dyDescent="0.3">
      <c r="B48" s="63" t="s">
        <v>43</v>
      </c>
      <c r="C48" s="63"/>
      <c r="D48" s="63"/>
      <c r="E48" s="28"/>
    </row>
    <row r="49" spans="2:7" x14ac:dyDescent="0.3">
      <c r="B49" s="13" t="s">
        <v>23</v>
      </c>
      <c r="C49" s="13"/>
      <c r="D49" s="13"/>
      <c r="E49" s="13"/>
    </row>
    <row r="50" spans="2:7" x14ac:dyDescent="0.3">
      <c r="B50" s="21" t="s">
        <v>10</v>
      </c>
      <c r="C50" s="53"/>
      <c r="D50" s="55" t="s">
        <v>25</v>
      </c>
      <c r="E50" s="55" t="s">
        <v>17</v>
      </c>
    </row>
    <row r="51" spans="2:7" x14ac:dyDescent="0.3">
      <c r="B51" s="22"/>
      <c r="C51" s="54"/>
      <c r="D51" s="56"/>
      <c r="E51" s="56"/>
    </row>
    <row r="52" spans="2:7" x14ac:dyDescent="0.3">
      <c r="B52" s="23" t="s">
        <v>30</v>
      </c>
      <c r="C52" s="68">
        <f>E23+E31+G47</f>
        <v>0</v>
      </c>
      <c r="D52" s="45">
        <v>4</v>
      </c>
      <c r="E52" s="25">
        <f>C52*D52</f>
        <v>0</v>
      </c>
    </row>
    <row r="53" spans="2:7" x14ac:dyDescent="0.3">
      <c r="B53" s="61" t="s">
        <v>24</v>
      </c>
      <c r="C53" s="61"/>
      <c r="D53" s="61"/>
      <c r="E53" s="26">
        <f>SUM(E52:E52)</f>
        <v>0</v>
      </c>
    </row>
    <row r="54" spans="2:7" x14ac:dyDescent="0.3"/>
    <row r="55" spans="2:7" x14ac:dyDescent="0.3"/>
    <row r="56" spans="2:7" ht="28.5" customHeight="1" x14ac:dyDescent="0.3">
      <c r="B56" s="62" t="s">
        <v>11</v>
      </c>
      <c r="C56" s="62"/>
      <c r="D56" s="62"/>
      <c r="E56" s="62"/>
      <c r="G56" s="46"/>
    </row>
    <row r="57" spans="2:7" x14ac:dyDescent="0.3">
      <c r="B57" s="47" t="s">
        <v>7</v>
      </c>
      <c r="C57" s="2"/>
      <c r="D57" s="47" t="s">
        <v>8</v>
      </c>
      <c r="E57" s="1"/>
    </row>
    <row r="58" spans="2:7" x14ac:dyDescent="0.3">
      <c r="B58" s="47" t="s">
        <v>0</v>
      </c>
      <c r="C58" s="2"/>
      <c r="D58" s="47" t="s">
        <v>9</v>
      </c>
      <c r="E58" s="1"/>
    </row>
    <row r="59" spans="2:7" x14ac:dyDescent="0.3"/>
  </sheetData>
  <sheetProtection algorithmName="SHA-512" hashValue="Hzs6LLy8N3MEni82VrBK1Hmhjl08gwxBITilBTE7eeaivMWwrT3h9aL9Kx+cuCD9wgKJTyFaXNGhWFtuPy5lyQ==" saltValue="g7w8gVVkpEtg9XHtsOf8+A==" spinCount="100000" sheet="1" objects="1" scenarios="1"/>
  <mergeCells count="26">
    <mergeCell ref="G38:G39"/>
    <mergeCell ref="E38:E39"/>
    <mergeCell ref="B23:D23"/>
    <mergeCell ref="B48:D48"/>
    <mergeCell ref="C38:C39"/>
    <mergeCell ref="B47:E47"/>
    <mergeCell ref="B33:E35"/>
    <mergeCell ref="D38:D39"/>
    <mergeCell ref="B31:D31"/>
    <mergeCell ref="C50:C51"/>
    <mergeCell ref="D50:D51"/>
    <mergeCell ref="E50:E51"/>
    <mergeCell ref="B53:D53"/>
    <mergeCell ref="B56:E56"/>
    <mergeCell ref="B2:E3"/>
    <mergeCell ref="C7:E7"/>
    <mergeCell ref="C8:E8"/>
    <mergeCell ref="C9:E9"/>
    <mergeCell ref="C10:E10"/>
    <mergeCell ref="B16:E17"/>
    <mergeCell ref="C20:C21"/>
    <mergeCell ref="E20:E21"/>
    <mergeCell ref="D20:D21"/>
    <mergeCell ref="C26:C27"/>
    <mergeCell ref="D26:D27"/>
    <mergeCell ref="E26:E27"/>
  </mergeCells>
  <pageMargins left="0.7" right="0.7" top="0.75" bottom="0.75" header="0.3" footer="0.3"/>
  <pageSetup paperSize="9" orientation="portrait" r:id="rId1"/>
  <ignoredErrors>
    <ignoredError sqref="G42:G45 E22 E28:E3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4D065C33537448A4B83AAA870CF32" ma:contentTypeVersion="2" ma:contentTypeDescription="Een nieuw document maken." ma:contentTypeScope="" ma:versionID="d795faf29163d9687d751357e1bab288">
  <xsd:schema xmlns:xsd="http://www.w3.org/2001/XMLSchema" xmlns:xs="http://www.w3.org/2001/XMLSchema" xmlns:p="http://schemas.microsoft.com/office/2006/metadata/properties" xmlns:ns2="f920dc61-3363-453f-b5c6-ce36230fb9b1" targetNamespace="http://schemas.microsoft.com/office/2006/metadata/properties" ma:root="true" ma:fieldsID="5db29e6ceb47db956845616c5ed6502b" ns2:_="">
    <xsd:import namespace="f920dc61-3363-453f-b5c6-ce36230fb9b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0dc61-3363-453f-b5c6-ce36230fb9b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6BD77-FCD7-4E50-8051-FB80D8AE1E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07599B-7DCC-4A61-A359-B05D6A8370E5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920dc61-3363-453f-b5c6-ce36230fb9b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A8D71D-041B-4D1E-8686-2B0D534D10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20dc61-3363-453f-b5c6-ce36230fb9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Onderzoek met respondenten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M.M. Alkemade</dc:creator>
  <cp:lastModifiedBy>Hielke H. Kuin</cp:lastModifiedBy>
  <dcterms:created xsi:type="dcterms:W3CDTF">2020-10-19T10:02:02Z</dcterms:created>
  <dcterms:modified xsi:type="dcterms:W3CDTF">2025-03-18T21:15:33Z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0x010100CCF4D065C33537448A4B83AAA870CF32</vt:lpwstr>
  </property>
</Properties>
</file>