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trechtcloud.sharepoint.com/sites/AanbestedingDocumentGenerator-Team-IPM/Gedeelde documenten/General/2. Voorbereiding/Aanbestedingsstukken/Definitief/"/>
    </mc:Choice>
  </mc:AlternateContent>
  <xr:revisionPtr revIDLastSave="3332" documentId="8_{B02D9A8A-E0B6-425C-8F57-E8115575CF03}" xr6:coauthVersionLast="47" xr6:coauthVersionMax="47" xr10:uidLastSave="{9F4E35F1-2CB3-4EB6-AD6B-1232D312D8EF}"/>
  <bookViews>
    <workbookView xWindow="28695" yWindow="0" windowWidth="26010" windowHeight="20985" xr2:uid="{D9F5EECE-6BD5-46C8-B0B3-C8821F64597B}"/>
  </bookViews>
  <sheets>
    <sheet name="1a. Toelichting" sheetId="1" r:id="rId1"/>
    <sheet name="1b. Doelstelling en verwachting" sheetId="5" r:id="rId2"/>
    <sheet name="2. Eisen" sheetId="2" r:id="rId3"/>
    <sheet name="3. Wensen" sheetId="4" r:id="rId4"/>
  </sheets>
  <definedNames>
    <definedName name="_ftn1" localSheetId="2">'2. Eisen'!$B$88</definedName>
    <definedName name="_ftnref1" localSheetId="2">'2. Eisen'!$B$85</definedName>
    <definedName name="_Toc159425812" localSheetId="2">'2. Eisen'!#REF!</definedName>
    <definedName name="_Toc159579569" localSheetId="2">'2. Eisen'!#REF!</definedName>
    <definedName name="_Toc159579570" localSheetId="2">'2. Eisen'!#REF!</definedName>
    <definedName name="_Toc159579571" localSheetId="2">'2. Eisen'!$A$119</definedName>
    <definedName name="_Toc159579572" localSheetId="2">'2. Eisen'!#REF!</definedName>
    <definedName name="_Toc159579573" localSheetId="2">'2. Eisen'!#REF!</definedName>
    <definedName name="_Toc159579574" localSheetId="2">'2. Eisen'!$A$137</definedName>
    <definedName name="_Toc159579575" localSheetId="2">'2. Eisen'!#REF!</definedName>
    <definedName name="_Toc159579576" localSheetId="2">'2. Eisen'!#REF!</definedName>
    <definedName name="_Toc159579577" localSheetId="2">'2. Eisen'!#REF!</definedName>
    <definedName name="_Toc159579578" localSheetId="2">'2. Eisen'!#REF!</definedName>
    <definedName name="_Toc159579579" localSheetId="2">'2. Eisen'!#REF!</definedName>
    <definedName name="_Toc159579580" localSheetId="2">'2. Eisen'!#REF!</definedName>
    <definedName name="_Toc159579581" localSheetId="2">'2. Eisen'!#REF!</definedName>
    <definedName name="_Toc159579582" localSheetId="2">'2. Eisen'!#REF!</definedName>
    <definedName name="_Toc159579583" localSheetId="2">'2. Eisen'!#REF!</definedName>
    <definedName name="_Toc159579584" localSheetId="2">'2. Eisen'!#REF!</definedName>
    <definedName name="_Toc159579585" localSheetId="2">'2. Eisen'!#REF!</definedName>
    <definedName name="_Toc159579586" localSheetId="2">'2. Eisen'!#REF!</definedName>
    <definedName name="_Toc159579587" localSheetId="2">'2. Eisen'!#REF!</definedName>
    <definedName name="_Toc159579588" localSheetId="2">'2. Eisen'!#REF!</definedName>
    <definedName name="_Toc159579589" localSheetId="2">'2. Eisen'!#REF!</definedName>
    <definedName name="_Toc159579590" localSheetId="2">'2. Eisen'!#REF!</definedName>
    <definedName name="_Toc159579591" localSheetId="2">'2. Eisen'!#REF!</definedName>
    <definedName name="_Toc159579592" localSheetId="2">'2. Eisen'!#REF!</definedName>
    <definedName name="_Toc159579593" localSheetId="2">'2. Eisen'!#REF!</definedName>
    <definedName name="_Toc159579594" localSheetId="2">'2. Eisen'!#REF!</definedName>
    <definedName name="_Toc159579595" localSheetId="2">'2. Eisen'!#REF!</definedName>
    <definedName name="_Toc159579596" localSheetId="2">'2. Eisen'!#REF!</definedName>
    <definedName name="_Toc159579597" localSheetId="2">'2. Eisen'!#REF!</definedName>
    <definedName name="_Toc159579598" localSheetId="2">'2. Eisen'!#REF!</definedName>
    <definedName name="_Toc159579599" localSheetId="2">'2.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4" l="1"/>
  <c r="I81" i="2"/>
  <c r="I40" i="2"/>
  <c r="I49" i="4"/>
  <c r="I50" i="4"/>
  <c r="I51" i="4"/>
  <c r="I52" i="4"/>
  <c r="I46" i="4"/>
  <c r="I40" i="4"/>
  <c r="I41" i="4"/>
  <c r="I42" i="4"/>
  <c r="I43" i="4"/>
  <c r="I34" i="4"/>
  <c r="I35" i="4"/>
  <c r="I36" i="4"/>
  <c r="I37" i="4"/>
  <c r="I30" i="4"/>
  <c r="I31" i="4"/>
  <c r="I15" i="4"/>
  <c r="I16" i="4"/>
  <c r="I17" i="4"/>
  <c r="I18" i="4"/>
  <c r="I19" i="4"/>
  <c r="I20" i="4"/>
  <c r="I21" i="4"/>
  <c r="I22" i="4"/>
  <c r="I23" i="4"/>
  <c r="I24" i="4"/>
  <c r="I25" i="4"/>
  <c r="I26" i="4"/>
  <c r="I14" i="4"/>
  <c r="I153" i="2"/>
  <c r="I154" i="2"/>
  <c r="I155" i="2"/>
  <c r="I156" i="2"/>
  <c r="I145" i="2"/>
  <c r="I146" i="2"/>
  <c r="I147" i="2"/>
  <c r="I148" i="2"/>
  <c r="I149" i="2"/>
  <c r="I150" i="2"/>
  <c r="I142" i="2"/>
  <c r="I139" i="2"/>
  <c r="I138" i="2"/>
  <c r="I134" i="2"/>
  <c r="I135" i="2"/>
  <c r="I120" i="2"/>
  <c r="I121" i="2"/>
  <c r="I122" i="2"/>
  <c r="I123" i="2"/>
  <c r="I124" i="2"/>
  <c r="I126" i="2"/>
  <c r="I127" i="2"/>
  <c r="I128" i="2"/>
  <c r="I129" i="2"/>
  <c r="I130" i="2"/>
  <c r="I131" i="2"/>
  <c r="I117" i="2"/>
  <c r="I110" i="2"/>
  <c r="I111" i="2"/>
  <c r="I112" i="2"/>
  <c r="I113" i="2"/>
  <c r="I114" i="2"/>
  <c r="I97" i="2"/>
  <c r="I98" i="2"/>
  <c r="I99" i="2"/>
  <c r="I100" i="2"/>
  <c r="I101" i="2"/>
  <c r="I102" i="2"/>
  <c r="I103" i="2"/>
  <c r="I104" i="2"/>
  <c r="I105" i="2"/>
  <c r="I106" i="2"/>
  <c r="I107" i="2"/>
  <c r="I96" i="2"/>
  <c r="I91" i="2"/>
  <c r="I92" i="2"/>
  <c r="I93" i="2"/>
  <c r="I85" i="2"/>
  <c r="I86" i="2"/>
  <c r="I87" i="2"/>
  <c r="I88" i="2"/>
  <c r="I72" i="2"/>
  <c r="I73" i="2"/>
  <c r="I74" i="2"/>
  <c r="I75" i="2"/>
  <c r="I76" i="2"/>
  <c r="I77" i="2"/>
  <c r="I78" i="2"/>
  <c r="I79" i="2"/>
  <c r="I80" i="2"/>
  <c r="I82" i="2"/>
  <c r="I69" i="2"/>
  <c r="I65" i="2"/>
  <c r="I66" i="2"/>
  <c r="I58" i="2"/>
  <c r="I59" i="2"/>
  <c r="I60" i="2"/>
  <c r="I61" i="2"/>
  <c r="I62" i="2"/>
  <c r="I55" i="2"/>
  <c r="I54" i="2"/>
  <c r="I53" i="2"/>
  <c r="I46" i="2"/>
  <c r="I47" i="2"/>
  <c r="I48" i="2"/>
  <c r="I49" i="2"/>
  <c r="I50" i="2"/>
  <c r="I45" i="2"/>
  <c r="I10" i="2"/>
  <c r="I11" i="2"/>
  <c r="I12" i="2"/>
  <c r="I13" i="2"/>
  <c r="I14" i="2"/>
  <c r="I15" i="2"/>
  <c r="I16" i="2"/>
  <c r="I17" i="2"/>
  <c r="I18" i="2"/>
  <c r="I19" i="2"/>
  <c r="I20" i="2"/>
  <c r="I21" i="2"/>
  <c r="I22" i="2"/>
  <c r="I23" i="2"/>
  <c r="I24" i="2"/>
  <c r="I25" i="2"/>
  <c r="I26" i="2"/>
  <c r="I27" i="2"/>
  <c r="I28" i="2"/>
  <c r="I29" i="2"/>
  <c r="I30" i="2"/>
  <c r="I32" i="2"/>
  <c r="I33" i="2"/>
  <c r="I34" i="2"/>
  <c r="I35" i="2"/>
  <c r="I36" i="2"/>
  <c r="I38" i="2"/>
  <c r="I39" i="2"/>
  <c r="I41" i="2"/>
  <c r="I42" i="2"/>
  <c r="I9" i="2"/>
  <c r="G2" i="4"/>
  <c r="F2" i="4"/>
  <c r="G2" i="2"/>
  <c r="F2" i="2"/>
  <c r="F1" i="2"/>
  <c r="F5" i="4"/>
  <c r="F1" i="4"/>
  <c r="H2" i="2" l="1"/>
  <c r="F4" i="4"/>
  <c r="E7" i="1" l="1"/>
  <c r="E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tc={F19A7104-307E-47BD-B66D-33D43D45D6B0}</author>
  </authors>
  <commentList>
    <comment ref="A133" authorId="0" shapeId="0" xr:uid="{F19A7104-307E-47BD-B66D-33D43D45D6B0}">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@Feijen, Jan @Aart, Thijs van hier moeten de SLA eisen nog komen. Zijn hier niet nog meer standaard SLA eisen voor van de gemeente voor de aanbesteding van SaaS producten?
Beantwoorden:
    Volgens Laslo is dit genoeg zo
Beantwoorden:
    @Feijen, Jan 
Beantwoorden:
    Gevraagd aan Läslo</t>
      </text>
    </comment>
  </commentList>
</comments>
</file>

<file path=xl/sharedStrings.xml><?xml version="1.0" encoding="utf-8"?>
<sst xmlns="http://schemas.openxmlformats.org/spreadsheetml/2006/main" count="509" uniqueCount="325">
  <si>
    <t>TOELICHTING BIJ HET PROGRAMMA VAN EISEN (PVE) VOOR DOCUMENTGENERATOR</t>
  </si>
  <si>
    <t xml:space="preserve">In dit PvE worden de vereisten uitgevraagd voor een Documentgenerator. Alle vereisten op alle tabbladen maken integraal onderdeel uit van de gehele uitvraag en de uiteindelijke overeenkomst. U wordt als inschrijver verzocht alle tabbladen naar waarheid in te vullen. 
Op tabblad "2. Eisen" is het enkel mogelijk om aan te geven of u de vereisten als "Standaard" of niet ("Onmogelijk") kunt leveren in de implementatiefase. Het door inschrijver "Onmogelijk" classificeren van een eis op dit tabblad heeft uitsluiting van deelname aan deze aanbesteding tot gevolg.  
Op tabblad "3. Wensen" dient u, in relatie tot de aangeboden oplossing, voor de vereisten aan te geven of u dit als "Standaard" of niet ("Onmogelijk") kunt leveren. Hierbij ontvangt u voor elke vereiste dat als "Standaard" wordt aangemerkt 3 punten en voor "Onmogelijk" 0 punten.
Bovenaan het tabblad "3. Wensen" wordt het totaal aantal behaalde punten (via een formule) automatisch bijgehouden, met een kopie van deze puntentelling onder deze toelichting. De totale score van dit tabblad wordt in het subGunningscriterium "Programma van Wensen" verrekend met het maximaal aantal punten zoals vermeld in de inschrijvingsleidraad en leidt tot een score op het  subGunningscriterium "Programma van Wensen".
U wordt gevraagd een 'x' te plaatsen in de respectievelijke kolommen F of G (tabblad Eisen) en F, G of H (tabblad Wensen), al naar gelang welke optie voor uw oplossing van toepassing is. In de naastgelegen kolom is plaats voor een (optionele) toelichting. Er is telkens maar 1 optie toegestaan voor het plaatsen van een 'x'. Ter controle kunt u gebruik maken van de kolom 'Verificatie'. In deze kolom ziet u aan de hand van de kleur meteen waar u meer dan 1 keuze hebt ingevuld; bij 1 kleurt deze groen, bij meer dan 1 kleurt deze rood. Voor iedere vereiste waarbij meer dan 1 kruisje is geplaatst, wordt 0 punten toegekend. </t>
  </si>
  <si>
    <t>TOTALEN TAB "3. Wensen"</t>
  </si>
  <si>
    <t>Maximaal te behalen punten:</t>
  </si>
  <si>
    <t>Naam Inschrijver:</t>
  </si>
  <si>
    <t>Behaalde punten:</t>
  </si>
  <si>
    <t>Datum, Plaats:</t>
  </si>
  <si>
    <t>Doelstelling</t>
  </si>
  <si>
    <t>De gemeente Utrecht heeft een Documentgenerator in gebruik, waarmee medewerkers door middel van sjablonen documenten kunnen samenstellen volgens de huisstijl. Voorbeelden van documenten zijn brieven naar inwoners of raadsbesluiten. De gemeente maakt gebruik van ongeveer 300 sjablonen in de Documentgenerator. Deze sjablonen moeten door de leverancier in de nieuwe Documentgenerator worden gebouwd en/of overgezet. Deze sjablonen moeten digitoegankelijk worden gemaakt door de leverancier. De documentgenerator is voor alle medewerkers beschikbaar op de werkplek, maar wordt naar inschatting door ongeveer 1.000 medewerkers gebruikt. De overeenkomst met de huidige leverancier loopt af en er moet een aanbesteding plaatsvinden voor het afsluiten van een nieuwe overeenkomst.  
De opdracht bestaat uit de levering van een sitelicentie voor een Documentgenerator, inclusief aanvullende dienstverlening. De Documentgenerator moet de gemeente ondersteunen bij het genereren van documenten aan de hand van sjablonen. 
De aanvullende dienstverlening bestaat uit:
- plan van aanpak voor implementatie/inrichting 
- tijdige en adequate implementatie/inrichting;
- tot stand brengen en onderhouden van koppelingen;
- testen;
- verzorgen van opleiding;
- onderhoud;
- 3e lijn support op geleverde software-installatie;
- bouwen van sjablonen;
- training/opleiding van functioneel beheerders en decentrale sjabloonbeheerders</t>
  </si>
  <si>
    <t>Verwachtingen aan leverancier</t>
  </si>
  <si>
    <t>De gemeente verwacht dat de leverancer de implementatie van de Documentgenerator succesvol uitvoert. Dit omvat niet alleen het neerzetten van het SaaS-product, maar ook het overzetten van de huidige sjablonen van de gemeente naar de Documentgenerator, het digitoegankelijk maken van ongeveer 300 sjablonen, het trainen van de functioneel beheerders en decentrale sjabloonbeheerders en het realiseren van de gevraagde koppelingen. Gedurende deze periode moet de leverancier continue ondersteuning bieden, flexibel inspelen op veranderende omstandigheden en beschikbaar zijn voor consultatie en probleemoplossing.
Gedurende de gehele implementatie moet de leverancier nauw samenwerken met de projectleider van de gemeente om een gedetailleerd plan op te stellen en uit te voeren.
Na de initiële implementatieperiode moet de leverancier post-implementatie ondersteuning bieden bij eventuele problemen of optimalisaties. Dit omvat een duidelijke escalatieprocedure voor kritieke problemen om te zorgen voor een snelle en effectieve oplossing.
Ten slotte moet de leverancier zorgen voor een gestructureerde overdracht naar de dagelijkse operationele status, om ervoor te zorgen dat de gemeente na de implementatie zelfstandig en effectief met de nieuwe Documentgenerator kan werken.</t>
  </si>
  <si>
    <t>Aantal vereisten:</t>
  </si>
  <si>
    <t>x</t>
  </si>
  <si>
    <t>Aantal geplaatste 'x'-en:</t>
  </si>
  <si>
    <t>2. EISEN</t>
  </si>
  <si>
    <t>In te vullen door Inschrijver</t>
  </si>
  <si>
    <t>Kruis a.u.b. met 'x' aan welke optie van toepassing is op uw oplossing</t>
  </si>
  <si>
    <t>Optionele toelichting</t>
  </si>
  <si>
    <t>Nr.</t>
  </si>
  <si>
    <t>Vereiste</t>
  </si>
  <si>
    <t>Eis</t>
  </si>
  <si>
    <t>Wens</t>
  </si>
  <si>
    <t>Toelichting</t>
  </si>
  <si>
    <t>Standaard</t>
  </si>
  <si>
    <t>Onmogelijk</t>
  </si>
  <si>
    <t>Toelichting inschrijver</t>
  </si>
  <si>
    <t>Verificatie</t>
  </si>
  <si>
    <t>Functionele eisen</t>
  </si>
  <si>
    <t xml:space="preserve">01.01 </t>
  </si>
  <si>
    <t>In de Documentgenerator kunnen documentsjablonen worden gemaakt en opgeslagen. Door deze sjablonen in te vullen kunnen gebruikers documenten opstellen en genereren.</t>
  </si>
  <si>
    <t>01.02</t>
  </si>
  <si>
    <t>Wanneer een document klaar is, kan de Documentgenerator deze exporteren als Word, PDF of PDF/A document.</t>
  </si>
  <si>
    <t>01.03</t>
  </si>
  <si>
    <t>De documentgenerator maakt het mogelijk om eenvoudig documentsjablonen te maken die voldoen aan de meest actuele richtlijnen voor digitoegankelijkheid (momenteel WCAG 2.1, EN301549).</t>
  </si>
  <si>
    <t>01.04</t>
  </si>
  <si>
    <t>De Documentgenerator is volledig in de Nederlandse taal.</t>
  </si>
  <si>
    <t>01.05</t>
  </si>
  <si>
    <t xml:space="preserve">De Documentgenerator beschikt over een goede Nederlandstalige gebruikers- en beheerdersondersteuning. </t>
  </si>
  <si>
    <t>01.06</t>
  </si>
  <si>
    <t>De Documentgenerator heeft actuele en correcte Nederlandstalige handleidingen en online hulpmogelijkheden.</t>
  </si>
  <si>
    <t>01.07</t>
  </si>
  <si>
    <t xml:space="preserve">Er wordt gedegen inrichtingsdocumentatie geleverd. De documentatie is altijd actueel. Dat wil zeggen dat als onderdeel van uitlevering van nieuwe releases altijd bijgewerkte documentatie is die tijdig aan de gemeente wordt aangeleverd. </t>
  </si>
  <si>
    <t>01.08</t>
  </si>
  <si>
    <t>De Documentgenerator moet naadloos intergreren met Microsoft Office 365.</t>
  </si>
  <si>
    <t>01.09</t>
  </si>
  <si>
    <t xml:space="preserve">De Documentgenerator ondersteunt de karaktersets die voldoen aan de landelijke richtlijnen GBA (Teletekst tekenset / UTF8). </t>
  </si>
  <si>
    <t>01.10</t>
  </si>
  <si>
    <t>Alle opmaakmogelijkheden van de MS Office-producten moeten gebruikt kunnen worden in het configureren van de gemeentelijke huisstijl in de documentsjablonen.</t>
  </si>
  <si>
    <t>Huisstijl gemeente Utrecht</t>
  </si>
  <si>
    <t>01.11</t>
  </si>
  <si>
    <t>Basis stijlkenmerken (bijv. lettertype en marges) van de gemeente Utrecht huisstijl, kunnen centraal worden aangepast, waarbij de aanpassingen van toepassing worden op alle relevante sjablonen.</t>
  </si>
  <si>
    <t>01.12</t>
  </si>
  <si>
    <t xml:space="preserve">De Documentgenerator voorziet in de mogelijkheid om meerdere huisstijlen te ondersteunen. </t>
  </si>
  <si>
    <t>01.13</t>
  </si>
  <si>
    <t xml:space="preserve">De basissjablonen bevatten in principe geen data. Organisatiedata wordt op één plek opgeslagen, zodat bij wijziging van een gegeven, dit direct in alle te genereren documenten meegenomen wordt. </t>
  </si>
  <si>
    <t>01.14</t>
  </si>
  <si>
    <t xml:space="preserve">De Documentgenerator ondersteunt het toekennen van rechten aan bepaalde groepen medewerkers. Deze rechten kunnen betrekking hebben op gebruik en beheer en creatie van (groepen) sjablonen. </t>
  </si>
  <si>
    <t>01.15</t>
  </si>
  <si>
    <t xml:space="preserve">De Documentgenerator biedt de mogelijkheid om eenvoudig (geneste) tekstblokken aan te maken en te beheren en deze te gebruiken in documenten (combinatie van lay-out en tekstblokken). Dit is mogelijk zonder dat de gebruiker programmeerkennis nodig heeft. De gebruiker moet via vraag en antwoord (met eventuele toelichting per vraag) een document (brief, contract, enz.) kunnen samenstellen uit de tekstblokken. </t>
  </si>
  <si>
    <t>01.16</t>
  </si>
  <si>
    <t xml:space="preserve">Voor het configureren van sjablonen en het koppelen van databestanden is geen specifieke   programmeerkennis (programmeertaal) nodig. </t>
  </si>
  <si>
    <t>01.17</t>
  </si>
  <si>
    <t xml:space="preserve">Een gebruiker moet als afzender van een document ook iemand anders kunnen kiezen. Een gebruiker moet hiertoe (via bijv. een keuzemenu) zelf de (voor hem/haar beschikbare) ondertekenaar en de daaraan gekoppelde afzendergegevens kunnen kiezen (eigen gegevens). </t>
  </si>
  <si>
    <t>01.18</t>
  </si>
  <si>
    <t>De documentgenerator moet gekoppeld kunnen worden aan het Zaaksysteem van de gemeente Utrecht (xxllnc Zaken), de Zaakafhandelcomponent van de gemeente Utrecht, het content service platform Tezza, de Common Ground applicatie CommUtr (GZAC-Valtimo) en Microsoft 365.</t>
  </si>
  <si>
    <t>01.19</t>
  </si>
  <si>
    <t>Het is mogelijk om een veelheid ('bulk') aan documenten te genereren.</t>
  </si>
  <si>
    <t>01.20</t>
  </si>
  <si>
    <t>Het is mogelijk om één document met een adressenbestand samen te voegen t.b.v. 'bulkverzending'.</t>
  </si>
  <si>
    <t>01.21</t>
  </si>
  <si>
    <t xml:space="preserve">Het is voor de eindgebruiker mogelijk om te kiezen waar hij een output document opslaat (in welke folder van de Verkenner, OneDrive of Teams/SharePoint). </t>
  </si>
  <si>
    <t>01.22a</t>
  </si>
  <si>
    <t>Het is mogelijk om sjablonen te autoriseren per groep gebruikers, dat wil zeggen dat specifieke sjablonen alleen zichtbaar zijn voor de medewerkers van het betrokken proces of het betrokken organisatieonderdeel.</t>
  </si>
  <si>
    <t>01.22b</t>
  </si>
  <si>
    <t xml:space="preserve">Het moet voor sjabloonbouwers mogelijk zijn om eigen sjablonen te kunnen beheren en deze af te schermen voor medewerkers van andere organisatieonderdelen. De centrale functioneel beheerders van de documentgenerator moeten wel alle sjablonen kunnen inzien. </t>
  </si>
  <si>
    <t>01.23</t>
  </si>
  <si>
    <t>De Documentgenerator bevat rapportagemogelijkheid die in ieder geval de volgende rapportages bevat:
•  Een overzicht van alle sjablonen met daarin de volgende informatie: 
      -  Het folderpad of de locatie van het sjabloon.
      -  Het aantal keren dat het sjabloon is gewijzigd.
      -  Het aantal keren dat het sjabloon is gebruikt.
      -  De datum van de laatste keer dat het sjabloon is gebruikt.
•  Een rapportage van een enkel sjabloon met daarin de volgende informatie: 
      -  Het aantal keren dat het sjabloon is gebruikt.
      -  De datum van de laatste keer dat het sjabloon is gebruikt.
      -  Door wie het sjabloon is gebruikt.
      -  Door wie het sjabloon voor het laatst is gebruikt.
•  Een lijst van gebruikers inclusief alle metadata, zoals: 
      -  Voornaam (inclusief tussenvoegsel)      -  Afdeling
      -  Achternaam                                       -  Organisatieonderdeel
      -  Gebruikersnaam                                 -  Datum aangemaakt
      -  Functietitel                                         -  Hoeveel sjablonen gebruikt
      -  E-mailadres
•  Een overzicht van componenten gebruikt in de sjablonen met daarin de volgende informatie: 
      -  In welke sjablonen het component wordt gebruikt.
      -  Hoe vaak de betreffende sjablonen zijn gebruikt.
Alle rapportages kunnen tot minimaal 12 maanden terug rapporteren. Indien het niet mogelijk is voor de functioneel beheerders en sjabloonbeheerders van gemeente Utrecht om zelf rapportages uit te draaien, kan de leverancier een dergelijk overzicht kosteloos binnen een redelijke termijn (enkele dagen) aanleveren.</t>
  </si>
  <si>
    <t>01.24</t>
  </si>
  <si>
    <t>Gegevens van medewerkers t.b.v. authenticatie en gebruik binnen de documenten (bijvoorbeeld het automatisch invullen van de afdeling van de opsteller in het te creëren document) zijn beschikbaar door een federatieve koppeling met Entra ID (Azure Active Directory).</t>
  </si>
  <si>
    <t>01.25</t>
  </si>
  <si>
    <t>Er is kloppend versiebeheer op alle sjablonen en oude versies van sjablonen zijn gemakkelijk terug te zetten. Ook is zichtbaar welk onderdeel er aangepast is in een versie en door wie.</t>
  </si>
  <si>
    <t>01.26</t>
  </si>
  <si>
    <t>De layout van het sjabloon blijft gelijk bij het opbouwen naar Word (of PDF, of andere gewenste indeling) zodat hierbij zaken als logo of briefhoofd niet verspringen. Ook bij het omzetten naar een drukklaar bestand blijft de layout gelijk.</t>
  </si>
  <si>
    <t>01.27</t>
  </si>
  <si>
    <t>De volgende velden moeten automatisch kunnen worden ingevuld worden in de Documengenerator:
a)   Voor-, achternaam en initialen van gebruikers
b)   Tussenvoegsel in de naam 
c)   Functietitel
d)   Vast telefoonnummer en mobiel telefoonnummer
e)   Organisatieonderdeel en afdeling
f)    E-mailadres</t>
  </si>
  <si>
    <t>01.28</t>
  </si>
  <si>
    <t>Het is mogelijk om vaste componenten aan te maken die in verschillende sjablonen gebruikt kunnen worden.</t>
  </si>
  <si>
    <t>01.29</t>
  </si>
  <si>
    <t xml:space="preserve">Zoals beschreven moet de Documentgenerator te koppelen zijn met de applicatie CommUtr (GZAC-Valtimo) middels een API koppeling voor Common Ground. Op basis van de input vanuit CommUtr moet het document gegenereerd worden.  
- Het document moet bij voorkeur op basis van een JSON of anders XML-bestand worden gegenereerd. 
- Het gegenereerde bestand moet teruggegeven worden aan de applicatie in bij voorkeur PDF/A.    </t>
  </si>
  <si>
    <t>01.30</t>
  </si>
  <si>
    <t xml:space="preserve">De Documentgenerator bevat ondersteuning voor conditionele logica in de sjablonen, met mogelijkheid voor placeholders in de conditionele tekstblokken. </t>
  </si>
  <si>
    <t>01.31</t>
  </si>
  <si>
    <t>Het is mogelijk om vanuit een taakapplicatie herhalende vraaggroepen in JSON of XML formaat in te geven in de Documentgenerator, waarbij iedere groep bestaat uit verschillende niveaus. De velden binnen iedere groep hebben dezelfde benaming, maar verschillende inhoud op basis van de in de taakapplicatie gemaakte keuzes.</t>
  </si>
  <si>
    <t>Zie ook Bijlage 8b - Ingevuld formulier inwonerplan en Bijlage 8c - JSON inwonerplan, ter illustratie.</t>
  </si>
  <si>
    <t>01.32</t>
  </si>
  <si>
    <t>Bij het genereren van een document kan worden voorkomen dat alinea's halverwege worden onderbroken. Wanneer een alinea langer doorloopt dan een pagina, wordt de hele alinea op de volgende pagina geplaatst.</t>
  </si>
  <si>
    <t>01.33</t>
  </si>
  <si>
    <t>Bij een koppeling van een taakapplicatie aan de Documentgenerator kunnen documenten direct gegenereerd worden (synchroon) zonder gebruikersinteractie.</t>
  </si>
  <si>
    <t>Niet functionele eisen - generieke aansluitvoorwaarden</t>
  </si>
  <si>
    <t>02.01</t>
  </si>
  <si>
    <t>De Documentgenerator ondersteunt de van toepassing zijnde standaarden uit de lijsten "pas toe of leg uit" en "aanbevolen standaarden" zoals gepubliceerd door het Forum standaardisatie.</t>
  </si>
  <si>
    <t>02.02</t>
  </si>
  <si>
    <t>De gemeente conformeert zich aan de richtlijnen Baseline Informatiebeveiliging Overheid (BIO). De Documentgenerator fungeert binnen de kaders van deze richtlijnen.</t>
  </si>
  <si>
    <t>02.03</t>
  </si>
  <si>
    <t>Bij het raadplegen, verwerken van persoonsgegevens conformeert de Documentgenerator zich aan de geldende AVG-regels.</t>
  </si>
  <si>
    <t>02.04</t>
  </si>
  <si>
    <t>Alle opslag van data binnen de Documentgenerator vindt plaats op locaties welke binnen de Europese economische ruimte bevinden (EER) .</t>
  </si>
  <si>
    <t>02.05</t>
  </si>
  <si>
    <t>De Documentgenerator voldoet aan de richtlijnen (WCAG 2.1, EN301549) met betrekking tot DIGI toegankelijk.</t>
  </si>
  <si>
    <t>02.06</t>
  </si>
  <si>
    <t>De Documentgenerator ondersteunt, zonder beperking van functionaliteit, 
de recente versies van alle gangbare browsers.</t>
  </si>
  <si>
    <t>Niet functionele eisen - Overige voorwaarden</t>
  </si>
  <si>
    <t>03.01</t>
  </si>
  <si>
    <t xml:space="preserve">De Documentgenerator conformeert zich aan het domeinnamen beleid van de gemeente Utrecht. Concreet houdt dit in dat de applicatie te bereiken is via een subdomein van utrecht.nl
</t>
  </si>
  <si>
    <t>03.02</t>
  </si>
  <si>
    <t>De Documentgenerator ondersteunt de uitwisseling van gegevens tussen applicaties middels API (web) services of een andere gestandaardiseerde methodiek</t>
  </si>
  <si>
    <t>Gemeente Utrecht conformeert zich aan de NL API Strategie en REST-API Design rules</t>
  </si>
  <si>
    <t>03.03</t>
  </si>
  <si>
    <t>De Documentgenerator kan worden aangesloten op de SIEM oplossing van Utrecht conform het aansluitmodel.</t>
  </si>
  <si>
    <t>Zie bijlage 8a - Toelichting op de Eisen, hoofdstuk 5. Aansluiting op security monitoring</t>
  </si>
  <si>
    <t>Niet functionele eisen - Authenticatie en autorisatie</t>
  </si>
  <si>
    <t>04.01</t>
  </si>
  <si>
    <t>Toegang tot het platform is dwingend geregeld op basis van Single-Sign-On, (SSO).</t>
  </si>
  <si>
    <t>Zie bijlage 8a - Toelichting op de Eisen, hoofdstuk 1. Authenticatie en SSO</t>
  </si>
  <si>
    <t>04.02</t>
  </si>
  <si>
    <t>De Documentgenerator ondersteunt de SSO standaarden</t>
  </si>
  <si>
    <t>Zie bijlage 8a - Toelichting op de Eisen, hoofdstuk 2. Authenticatie en provisioning standaarden</t>
  </si>
  <si>
    <t>04.03</t>
  </si>
  <si>
    <t>Het platform ondersteunt indien nodig MFA.</t>
  </si>
  <si>
    <t>Utrecht maakt gebruik van Microsoft Authenticator MFA, deze app dient uniform toegepast te worden.</t>
  </si>
  <si>
    <t>04.04</t>
  </si>
  <si>
    <t>Afhankelijk van de BIV-classificatie wordt er gebruik gemaakt van een in de Documentgenerator aanwezige authenticatie methodiek. Deze voldoet minimaal aan het wachtwoordbeleid van de gemeente Utrecht.</t>
  </si>
  <si>
    <t>Zie bijlage 8a - Toelichting op de Eisen, hoofdstuk 3. Wachtwoordenbeleid</t>
  </si>
  <si>
    <t>04.05</t>
  </si>
  <si>
    <t>Gegevens die via het internet worden uitgewisseld dienen op een bij de data passende manier te worden beveiligd. Privacygevoelige gegevens moeten versleuteld worden.</t>
  </si>
  <si>
    <t>Niet functionele eisen - Algemeen</t>
  </si>
  <si>
    <t>05.01</t>
  </si>
  <si>
    <t>De gemeente Utrecht behoudt zich het recht voor om alsnog af te zien van opdracht als de Documentgenerator in een later stadium niet blijkt te voldoen aan de eisen of op onderdelen niet functioneert binnen het ICT-landschap van de gemeente Utrecht.</t>
  </si>
  <si>
    <t>05.02</t>
  </si>
  <si>
    <t>Alle in dit document genoemde versies en beschrijvingen zijn onderhevig aan verandering. De leverancier kan zich derhalve niet beroepen op onjuistheden of onvolledigheden in deze specificatie maar heeft de verantwoordelijkheid aanvullende vragen te stellen voor zover deze nodig zijn voor het uitbrengen van een juiste offerte of implementatie.</t>
  </si>
  <si>
    <t>Niet functionele eisen - Informatiebeheer aansluitvoorwaarden</t>
  </si>
  <si>
    <t>06.01</t>
  </si>
  <si>
    <t>De gemeente Utrecht is en blijft in alle gevallen eigenaar van de gegevens die verwerkt worden in de Documentgenerator conform artikel 20 van de GIBIT 2023.</t>
  </si>
  <si>
    <t>Niet functionele eisen - gegevensbescherming aansluitvoorwaarden</t>
  </si>
  <si>
    <t>07.01</t>
  </si>
  <si>
    <t>Uitgangspunt is toepassing van Basis Beveiliging Niveau 2 (BBN2) tenzij anders wordt vastgesteld.</t>
  </si>
  <si>
    <t>07.02</t>
  </si>
  <si>
    <t>De Documentgenerator volgt de tijdsperiodes voor herstel van de dienstverlening (RTO) behorende bij het BBN niveau.</t>
  </si>
  <si>
    <t>07.03</t>
  </si>
  <si>
    <t>De Documentgenerator volgt de geborgde maximale dataverlies (RPO) behorende bij het BBN niveau.</t>
  </si>
  <si>
    <t>07.04</t>
  </si>
  <si>
    <t>Er wordt een periodieke versleutelde back-up gemaakt van de sjablonen binnen de Documentgenerator en de herstelprocedure wordt minimaal 1 keer per jaar getest.  </t>
  </si>
  <si>
    <t>07.05</t>
  </si>
  <si>
    <t>Er is een proces voor het zo snel mogelijk doorvoeren van beveiligingsupdates binnen de Documentgenerator. </t>
  </si>
  <si>
    <t>07.06</t>
  </si>
  <si>
    <t>Er wordt gebruik gemaakt van monitoring voor het signaleren van uitval en andere incidenten. </t>
  </si>
  <si>
    <t>07.07</t>
  </si>
  <si>
    <t>De leverancier logt gelukte aanmeldpogingen, mislukte aanmeldpogingen en het gebruik van systeemhulpmiddelen (auditing), waarbij de logbestanden beschermd en regelmatig beoordeeld worden. </t>
  </si>
  <si>
    <t>07.08</t>
  </si>
  <si>
    <t>De leverancier houdt te allen tijde systemen en databases (logisch) gescheiden van andere klanten van de inschrijver.</t>
  </si>
  <si>
    <t>07.09</t>
  </si>
  <si>
    <t>Er wordt gebruik gemaakt van versleuteling bij de uitwisseling van gegevens over interne als externe netwerken. </t>
  </si>
  <si>
    <t>Zie BIO 10.1 voor de verdere invulling van de versleuteling vereisten.</t>
  </si>
  <si>
    <t>07.10</t>
  </si>
  <si>
    <t>Persoonsgegevens worden verwijderd zodra die niet langer nodig zijn voor het oorspronkelijke doel waarvoor ze zijn verzameld.</t>
  </si>
  <si>
    <t>07.11</t>
  </si>
  <si>
    <t>Informatiebeveiligingsincidenten en datalekken behoren zo snel mogelijk te worden gerapporteerd aan gemeente Utrecht.</t>
  </si>
  <si>
    <t>Niet functionele eisen - Algemene eisen Common Ground</t>
  </si>
  <si>
    <t>08.01</t>
  </si>
  <si>
    <t>De leverancier is bereid om vóór 2026 het Groeipact Common Ground te ondertekenen (zie website van CommonGround.nl bij ‘Overzicht Deelnemers Groeipact Common Ground'.)</t>
  </si>
  <si>
    <t>08.02</t>
  </si>
  <si>
    <t>De leverancier die een API conform de VNG-standaard implementeert, ondersteunt alle in de bijbehorende specificaties beschreven operaties met uitzondering van de in de opdracht als uitzondering benoemde operaties.</t>
  </si>
  <si>
    <t>Een actueel overzicht van API-standaarden en de bijbehorende statussen is te vinden op GEMMA Online</t>
  </si>
  <si>
    <t>08.03</t>
  </si>
  <si>
    <t>De leverancier die VNG API-standaarden implementeert, zorgt ervoor dat nieuwe versies van de standaard niet later dan zes maanden na het bereiken van de status ‘in gebruik’ deze conform specificatie zijn geïmplementeerd. De leverancier verricht de voor implementatie benodigde werkzaamheden tegen de in de overeenkomst bepaalde tarieven en condities.</t>
  </si>
  <si>
    <t>08.04</t>
  </si>
  <si>
    <t>In lijn met GIBIT Artikel 18 geldt dat de gemeente Utrecht eigenaar is van de gegevens die vastgelegd worden in de toepassing en heeft ten alle tijden toegang tot de data.</t>
  </si>
  <si>
    <t>Niet functionele eisen - Aalsuiting op Common Ground gegevenslandschap</t>
  </si>
  <si>
    <t>09.01</t>
  </si>
  <si>
    <t>De Documentgenerator maakt, indien beschikbaar, gebruik van door andere onderdelen binnen het applicatielandschap van Opdrachtgever of door haar partners beschikbaar gemaakte gegevens in bronregisters. Voor de gemeente Utrecht is dit OpenZaak via ZGW API standaard.</t>
  </si>
  <si>
    <t>09.02</t>
  </si>
  <si>
    <t>Op het moment dat de aangeboden koppelvlakken wijzigen in een major version (conform semantic versioning) van een basisregistratie of andere gestandaardiseerde registratie die door de Documentgenerator gebruikt wordt (bijv. API’s naast de eerdere StuF), zal de leverancier binnen 6 maanden haar geïmplementeerde koppelvlak conform de nieuwe specificatie aanpassen.</t>
  </si>
  <si>
    <t>09.03</t>
  </si>
  <si>
    <t>De aanroep van een API waarin persoonsgegevens worden bevraagd, wordt vastgelegd in logbestanden conform de eisen vanuit de AVG, ongeacht of de aanroep succesvol was of niet.</t>
  </si>
  <si>
    <t>Niet functionele eisen - Eisen aan zelf te ontwikkelen additionele API's</t>
  </si>
  <si>
    <t>10.01</t>
  </si>
  <si>
    <t>De syntax en samenhang van de gegevens zijn in een informatiemodel gedocumenteerd. Het informatiemodel vormt de formele beschrijving van alle informatie die van belang is binnen het domein dat de Documentgenerator ondersteunt en beschrijft het domein in termen van objecten, gegevens (attributen) en de relaties daartussen.</t>
  </si>
  <si>
    <t>10.02</t>
  </si>
  <si>
    <t>Het informatiemodel van de Documentgenerator wordt direct ter beschikking gesteld aan de opdrachtgever.</t>
  </si>
  <si>
    <t>10.03</t>
  </si>
  <si>
    <t>De Documentgenerator maakt indien beschikbaar gebruik van een informatiemodel dat gestandaardiseerd is bij de VNG of een andere gemeentelijke- of rijks context.</t>
  </si>
  <si>
    <t>10.04</t>
  </si>
  <si>
    <t xml:space="preserve">De API’s zijn wat betreft mogelijke API-aanroepen en API-antwoorden gedocumenteerd en worden ter beschikking gesteld aan de opdrachtgever (minimaal conform OAS3). </t>
  </si>
  <si>
    <t>10.05</t>
  </si>
  <si>
    <t>De API-documentatie met de mogelijke API-aanroepen en API-antwoorden mag de opdrachtgever met andere organisaties delen.</t>
  </si>
  <si>
    <t>10.06</t>
  </si>
  <si>
    <t>Een nieuw te bouwen API wordt gebouwd volgens de standaarden zoals beschreven in REST-API Design Rules van Forum Standaardisatie.</t>
  </si>
  <si>
    <t>10.07</t>
  </si>
  <si>
    <t>API’s worden in de vorm van REST/JSON aangeboden.</t>
  </si>
  <si>
    <t>10.08</t>
  </si>
  <si>
    <t>API’s implementeren regels t.b.v. de consistentie van de gegevens in de registratie.</t>
  </si>
  <si>
    <t>10.09</t>
  </si>
  <si>
    <t>API’s en registraties die door de leverancier gebouwd worden op verzoek van de gemeente, worden open source onder een EUPL beschikbaar gesteld en het intellectueel eigendom ligt bij de opdrachtgever.</t>
  </si>
  <si>
    <t>10.10</t>
  </si>
  <si>
    <t>Indien er een API wordt gebouwd op een bestaande Documentgenerator van de leverancier, is deze API vrij van kosten door andere gemeenten te gebruiken.</t>
  </si>
  <si>
    <t>10.11</t>
  </si>
  <si>
    <t>In lijn met GIBIT Artikel 18 geldt dat de opdrachtgever eigenaar is van de gegevens die vastgelegd worden in de registratie en heeft ten alle tijden toegang tot de data.</t>
  </si>
  <si>
    <t>10.12</t>
  </si>
  <si>
    <t>De leverancier garandeert het beschikbaar zijn van de API voor gebruik volgens de afgesproken SLA.</t>
  </si>
  <si>
    <t>Niet functionele eisen - SaaS aansluitvoorwaarden</t>
  </si>
  <si>
    <t>11.01</t>
  </si>
  <si>
    <t xml:space="preserve">Het gebruik van remote display en/of digitale workspace software om een externe applicatie te benaderen is niet toegestaan. </t>
  </si>
  <si>
    <t>11.02</t>
  </si>
  <si>
    <t>De Documentgenerator maakt geen gebruik van plug-in componenten.</t>
  </si>
  <si>
    <t>11.03</t>
  </si>
  <si>
    <t>Voor het functioneren van de Documentgenerator op het client device en/of in de webbrowser van de eindgebruiker zijn geen verdere instellingen en/of installaties op het client device en/of in de browser benodigd, zoals lokale software.</t>
  </si>
  <si>
    <t>11.04</t>
  </si>
  <si>
    <t>Het gebruik van voorzieningen voor opslag en bestandsuitwisseling in ‘de cloud’ kan geconfigureerd worden.</t>
  </si>
  <si>
    <t>11.05</t>
  </si>
  <si>
    <t>De database van de Documentgenerator beschikt over de optie om gegevens versleuteld op te slaan.</t>
  </si>
  <si>
    <t>Niet functionele eisen - Koppelingen</t>
  </si>
  <si>
    <t>12.01</t>
  </si>
  <si>
    <t>Koppelingen van de Documentgenerator met applicaties buiten de infrastructuur van de gemeente Utrecht (zoals andere applicaties of landelijke voorzieningen) verlopen direct van de Documentgenerator met de voorziening of applicatie.</t>
  </si>
  <si>
    <t>Implementatievoorwaarden</t>
  </si>
  <si>
    <t>13.01</t>
  </si>
  <si>
    <t>De leverancier moet alle sjablonen van de gemeente Utrecht overzetten naar de Documentgenerator. Dat wil zeggen dat de leverancier de sjablonen in de Documentgenerator moet bouwen.</t>
  </si>
  <si>
    <t>13.02</t>
  </si>
  <si>
    <t>De leverancier moet alle sjablonen van de gemeente Utrecht digitoegankelijk maken en inregelen dat de functioneel beheerders voortaan centraal op één plek een wijziging kunnen aanbrengen in de stijlkenmerken van alle sjablonen.</t>
  </si>
  <si>
    <t>13.03</t>
  </si>
  <si>
    <t>De leverancier levert een testplan en acceptatiecriteria op.</t>
  </si>
  <si>
    <t>13.04</t>
  </si>
  <si>
    <t>De leverancier levert een communicatieplan op voor de implementatie van de Documentgenerator in de organisatie.</t>
  </si>
  <si>
    <t>13.05</t>
  </si>
  <si>
    <t>De leverancier verzorgt een gedegen Nederlandstalige opleiding op locatie aan zowel de centrale functioneel beheerders als de decentrale sjabloonbouwers van de gemeente Utrecht.</t>
  </si>
  <si>
    <t>13.06</t>
  </si>
  <si>
    <t>De leverancier biedt ondersteuning op locatie aan bij de livegang van de Documentgenerator.</t>
  </si>
  <si>
    <t>13.07</t>
  </si>
  <si>
    <t>De leverancier moet de implementatie van de Documentgenerator inclusief het bouwen en digitoegankelijk maken van de sjablonen en opleiden van de beheerders en eindgebruikers realiseren vóór 1 oktober 2025. De gevraagde koppelingen hoeven niet vóór 1 oktober 2025 gerealiseerd te zijn (fase 1), maar moeten daarna een voor een gelegd worden in afstemming met de gemeente Utrecht (fase 2).</t>
  </si>
  <si>
    <t>13.08</t>
  </si>
  <si>
    <t>De leverancier moet gedurende de gehele implementatieperiode continue ondersteuning bieden, inclusief beschikbaarheid voor consultatie, probleemoplossing en het beantwoorden van vragen.</t>
  </si>
  <si>
    <t>13.09</t>
  </si>
  <si>
    <t>De leverancier moet flexibiliteit tonen bij het aanpassen van het implementatieplan om in te spelen op veranderende omstandigheden en behoeften.</t>
  </si>
  <si>
    <t>13.10</t>
  </si>
  <si>
    <t>Na de implementatieperiode moet de leverancier post-implementatie ondersteuning bieden bij eventuele problemen of optimalisaties, inclusief een duidelijke escalatieprocedure voor kritieke problemen.</t>
  </si>
  <si>
    <t>13.11</t>
  </si>
  <si>
    <t>De leverancier moet trainingsmateriaal aanbieden, zoals handleidingen, video tutorials en FAQs, om beheerders te ondersteunen tijdens en na de training.</t>
  </si>
  <si>
    <t>13.12</t>
  </si>
  <si>
    <t>De leverancier moet samenwerken met de projectleiders van de gemeente om een gedetailleerd plan op te stellen en alle relevante stakeholders te identificeren.</t>
  </si>
  <si>
    <t>Eisen aan ondersteuning</t>
  </si>
  <si>
    <t>14.01</t>
  </si>
  <si>
    <t>Voor een goede dienstverlening maken leverancier en gemeente Utrecht goede afspraken die vastgelegd worden in een SLA en DAP. Op regelmatige basis (nog nader overeen te komen) wordt hierover afgestemd. Hierin wordt in ieder geval opgenomen de afhandelingstijd volgens de gemeentelijke urgentie/impact matrix:
Afhandelingstijd                     Prioriteit 1:  4 uur
                                              Prioriteit 2:  8 uur
                                              Prioriteit 3:  2 werkdagen
                                              Prioriteit 4:  5 werkdagen
                                              Prioriteit 5:  in overleg</t>
  </si>
  <si>
    <t>14.02</t>
  </si>
  <si>
    <t>U biedt de mogelijkheid om zowel telefonisch als via e-mail vragen in te dienen.</t>
  </si>
  <si>
    <t>Releasemanagement</t>
  </si>
  <si>
    <t>15.01</t>
  </si>
  <si>
    <t>De leverancier levert op aanvraag inzicht in de te verwachten ontwikkelingen in de Documentgenerator.</t>
  </si>
  <si>
    <t>15.02</t>
  </si>
  <si>
    <t>Nieuwe functionaliteit kan worden getest in een ontwikkel, test of acceptatie omgeving.</t>
  </si>
  <si>
    <t>MVOI</t>
  </si>
  <si>
    <t>16.01</t>
  </si>
  <si>
    <t>Vervoer naar een locatie van de gemeente Utrecht wordt emmisieloos uitgevoerd. Hieronder wordt verstaan: elektrische auto, trein, tram, bus, fietsend of lopend.</t>
  </si>
  <si>
    <t>Social Return</t>
  </si>
  <si>
    <t>17.01</t>
  </si>
  <si>
    <t>De Social Return verplichting is van toepassing als de totale waarde van de (nadere) opdrachten, op basis van deze overeenkomst opgedragen, €100.000,- of meer bedraagt.</t>
  </si>
  <si>
    <t>17.02</t>
  </si>
  <si>
    <t>U conformeert zich aan alle verplichtingen die voortvloeien uit het document ‘Handleiding Social Return’. Voor deze overeenkomst geldt een in te zetten percentage Social Return van 5%.</t>
  </si>
  <si>
    <t>17.03</t>
  </si>
  <si>
    <t>De gemeente bepaalt de in te zetten waarde aan Social Return op basis van de werkelijke waarde van de (nadere) opdracht. Dit is inclusief eventuele aanvullende opdrachten, zoals meerwerk, opties of wijzigingen van de opdracht.</t>
  </si>
  <si>
    <t>17.04</t>
  </si>
  <si>
    <t>U realiseert de Social return invulling tijdens de looptijd van de overeenkomst.</t>
  </si>
  <si>
    <t>17.05</t>
  </si>
  <si>
    <t>U bent zelf verantwoordelijk voor invulling van de social return opgave.</t>
  </si>
  <si>
    <t>17.06</t>
  </si>
  <si>
    <t>Na gunning van de opdracht plant u via socialreturn@utrecht.nl een gesprek met een adviseur social return. De gemeente adviseert de leverancier graag over mogelijkheden. Het toepassen van social return is maatwerk waarbij de gemeente rekening houdt met uw wensen: we zoeken naar een ‘win-win-winsituatie’.</t>
  </si>
  <si>
    <t>Eisen voor overdracht bij beëindiging overeenkomst</t>
  </si>
  <si>
    <t>18.01</t>
  </si>
  <si>
    <r>
      <rPr>
        <sz val="9"/>
        <color rgb="FF000000"/>
        <rFont val="Arial"/>
      </rPr>
      <t xml:space="preserve">Als de </t>
    </r>
    <r>
      <rPr>
        <sz val="10"/>
        <color rgb="FF000000"/>
        <rFont val="Arial"/>
      </rPr>
      <t>overeenkomst afloopt doet u alles dat nodig is om te borgen dat een nieuwe opdrachtnemer, de gemeente en/of andere betrokken derden aansluitend en zonder onderbreking van de bedrijfsprocessen van de gemeente (onderdelen van) de opdracht kan overnemen en uitvoeren. Hiervoor brengt u geen additionele kosten in rekening</t>
    </r>
    <r>
      <rPr>
        <sz val="9"/>
        <color rgb="FF000000"/>
        <rFont val="Arial"/>
      </rPr>
      <t>.</t>
    </r>
  </si>
  <si>
    <t>18.02</t>
  </si>
  <si>
    <r>
      <rPr>
        <sz val="9"/>
        <color rgb="FF000000"/>
        <rFont val="Arial"/>
      </rPr>
      <t xml:space="preserve">U stelt 3 </t>
    </r>
    <r>
      <rPr>
        <sz val="10"/>
        <color rgb="FF000000"/>
        <rFont val="Arial"/>
      </rPr>
      <t>maanden voordat de overeenkomst afloopt een overdrachtsdossier op. Daarin is opgenomen welke werkzaamheden moeten worden verricht ter voorbereiding van de overdracht bij beëindiging van de overeenkomst.</t>
    </r>
  </si>
  <si>
    <t>18.03</t>
  </si>
  <si>
    <t>U voert in ieder geval de onderstaande maatregelen uit:
-  het overdragen van opgeslagen gegevens of opgestelde en aanvullende documenten die deel uitmaken van de opdracht;
-  het overdragen van materialen/instrumenten/middelen van de gemeente die u tijdelijk in uw bezit heeft gehad bij de uitvoering van de overeenkomst;
-  het vernietigen van gegevens waarvoor de gemeente verantwoordelijk is (tegen een bewijs van afgifte van de vernietiging);
-  het technisch of functioneel ontvlechten of ontmantelen van de Documentgenerator.</t>
  </si>
  <si>
    <t>18.04</t>
  </si>
  <si>
    <t>U bent er van op de hoogte en accepteert dat de gemeente het overdrachtsdossier kosteloos geheel of gedeeltelijk kan overdragen aan de nieuwe contractpartner.</t>
  </si>
  <si>
    <t>Aantal wensen</t>
  </si>
  <si>
    <t>3. WENSEN</t>
  </si>
  <si>
    <t>Functionele wensen</t>
  </si>
  <si>
    <t>01.01</t>
  </si>
  <si>
    <t>Bij elke stap of elk veld in een sjabloon kan een toelichting van wat er aan informatie wordt verwacht (+ evt. voorbeelden) worden toegevoegd. Deze toelichting komt bij het doorlopen van de stappen duidelijk in beeld bij de gebruiker of kan eenvoudig opgeroepen worden, bijv. door te klikken op een i'tje.</t>
  </si>
  <si>
    <t>Het is mogelijk om de Documentgenerator direct binnen Office producten (in ieder geval Word) aan te roepen.</t>
  </si>
  <si>
    <t xml:space="preserve">Wanneer een document klaar is, kan de Documentgenerator deze exporteren als Excel bestand (.xls en .xlsx) </t>
  </si>
  <si>
    <t>Het is mogelijk om beheerrollen te configureren en toe te wijzen. </t>
  </si>
  <si>
    <t xml:space="preserve">Er is een beheermodule aanwezig waarin de functioneel beheerder/sjabloonbouwer overzichtelijk zijn taken kan uitvoeren, zoals: 
-  Gebruikersbeheer 
-  Rechtenbeheer </t>
  </si>
  <si>
    <t xml:space="preserve">Het is mogelijk voor zowel gebruikers als beheerders om directe links naar sjablonen te genereren, om een sjabloon met iemand te delen of op het SharePoint intranet te delen (zowel voor bouwen als voor gebruiken). </t>
  </si>
  <si>
    <t>De Documentgenerator biedt de mogelijkheid om op basis van een meerkeuzelijst afbeeldingen in te voegen op een vaste plek in het sjabloon.</t>
  </si>
  <si>
    <t>De Documentgenerator heeft een AI functie voor het bouwen van sjablonen. Formats en standaarden kunnen ingevoerd worden, AI kan meewerken aan leesbare documenten en suggestief meedenken om te komen tot een beter document. </t>
  </si>
  <si>
    <t xml:space="preserve">De Documentgenerator geeft tijdens het aanmaken en/of wijzigen van een sjabloon aan waar het document niet voldoet op gebied van (digi-)toegankelijkheid. </t>
  </si>
  <si>
    <t xml:space="preserve">De Documentgenerator biedt de mogelijkheid om behalve tekstblokken ook illustraties, foto's en ander beeld in te voegen. </t>
  </si>
  <si>
    <t>Het is mogelijk om in de sjablonen behalve tekstblokken en fotoblokken ook andere vormgeefelementen, zoals kaders, toe te voegen.</t>
  </si>
  <si>
    <t>Wanneer een zaaksysteem koppelt aan de Documentgenerator, is het mogelijk om een automatisch kenmerk (bijv. zaaknummer) uit het zaaksysteem mee te geven in een sjabloon.</t>
  </si>
  <si>
    <t xml:space="preserve">Bij een koppeling van een taakapplicatie aan de Documentgenerator is tijdens het aanmaken van een document gebruikersinteractie mogelijk. De gebruiker kan bij het aanmaken van een document het gegenereerde document inzien en aanpassen voordat het eindresultaat gegenereerd wordt. </t>
  </si>
  <si>
    <t>Bij een koppeling van een taakapplicatie aan de Documentgenerator kunnen documenten later gegenereerd worden (asynchroon) zonder gebruikersinteractie.</t>
  </si>
  <si>
    <t>Niet functionele wensen - Algemene eisen Common Ground</t>
  </si>
  <si>
    <t>De leverancier draagt actief bij aan de ontwikkeling van API-standaarden door suggesties voor verbeteringen, voor zover die voor een bredere groep gemeenten relevant zijn, in te dienen bij de organisatie die de betreffende standaard beheert.</t>
  </si>
  <si>
    <t>De leverancier maakt bij de Documentgenerator gebruik van software componenten uit de Common Ground-componentencatalogus (vindbaar op CommonGround.nl).</t>
  </si>
  <si>
    <t>Niet functionele wensen - Aansluiting op Common Ground gegevenslandschap</t>
  </si>
  <si>
    <t xml:space="preserve">API-aanroepen naar andere applicaties worden via een FSC-gateway component (FSC-Outway) gedaan. </t>
  </si>
  <si>
    <t xml:space="preserve">De door de leverancier / aanbieder aangeboden API’s worden via een FSC gateway component (FSC-Inway) aangeboden. </t>
  </si>
  <si>
    <t xml:space="preserve">De Documentgenerator haalt gegevens op via API’s van een bronsysteem niet eerder dan dat deze nodig zijn (in plaats van vooraf een lokale kopie op te zetten). Dit geldt voor alle gevallen waar bronsystemen de daarvoor benodigde API’s aanbieden. </t>
  </si>
  <si>
    <t>03.04</t>
  </si>
  <si>
    <t>Gegevens uit externe bronnen die met API’s real-time zijn te bevragen of opgeslagen, worden niet als kopie van de bron in de Documentgenerator vastgelegd.</t>
  </si>
  <si>
    <t>Niet functionele wensen- Wensen aan zelf te ontwikkelen additionele API's</t>
  </si>
  <si>
    <t>De Leverancier levert documentatie en codevoorbeelden aan hoe de API’s te gebruiken zijn.</t>
  </si>
  <si>
    <t>API’s worden via een FSC gateway component (FSC-Inway) aangeboden aan andere applicaties.</t>
  </si>
  <si>
    <t>Documentatie over in het kader van de Documentgenerator ontwikkelde API’s die extern (van buiten de organisatie) aanroepbaar zijn, wordt gepubliceerd in de Common Ground-open catalogi. Hierbij wordt tenminste een link opgenomen naar de OAS3-specificatie van de API.</t>
  </si>
  <si>
    <t>De leverancier stelt capaciteit ter beschikking voor het aanpassen van de API conform de wensen van de opdrachtgever, of samenwerkingsverband waarin de opdrachtgever participeert</t>
  </si>
  <si>
    <t>Niet functionele wensen- SaaS aansluitvoorwaarden</t>
  </si>
  <si>
    <t>De toegang tot de SaaS-applicatie kan worden beperkt op basis van de bron.</t>
  </si>
  <si>
    <t>Niet functionele wensen - Koppelingen</t>
  </si>
  <si>
    <t>API’s van de Documentgenerator kunnen centraal, in het API management platform van de gemeente Utrecht, ontsloten worden.</t>
  </si>
  <si>
    <t>06.02</t>
  </si>
  <si>
    <t>Als de Documentgenerator koppelt met bij de gemeente Utrecht gehoste applicaties, die gebruik maken van transformatie, verlopen die koppelingen via de ESB van de gemeente Utrecht.</t>
  </si>
  <si>
    <t>06.03</t>
  </si>
  <si>
    <t>Als de Documentgenerator koppelingen heeft met landelijke voorzieningen (bijv. een basisregistratie) en/of SaaS applicaties die door de gemeente Utrecht gebruikt worden, dan identificeren de SaaS applicaties zich namens de gemeente Utrecht.</t>
  </si>
  <si>
    <t>06.04</t>
  </si>
  <si>
    <t>Koppelingen van SaaS applicaties naar applicaties die gehost worden in het datacenter van de gemeente Utrecht verlopen altijd via DMZ van de gemeente Utrecht.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</si>
</sst>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Calibri"/>
      <family val="2"/>
      <scheme val="minor"/>
    </font>
    <font>
      <b/>
      <sz val="14"/>
      <color theme="0"/>
      <name val="Calibri"/>
      <family val="2"/>
      <scheme val="minor"/>
    </font>
    <font>
      <b/>
      <sz val="18"/>
      <color theme="0"/>
      <name val="Calibri"/>
      <family val="2"/>
      <scheme val="minor"/>
    </font>
    <font>
      <sz val="14"/>
      <color theme="0"/>
      <name val="Calibri"/>
      <family val="2"/>
      <scheme val="minor"/>
    </font>
    <font>
      <sz val="14"/>
      <color rgb="FFC00000"/>
      <name val="Calibri"/>
      <family val="2"/>
      <scheme val="minor"/>
    </font>
    <font>
      <b/>
      <sz val="11"/>
      <color theme="1"/>
      <name val="Calibri"/>
      <family val="2"/>
      <scheme val="minor"/>
    </font>
    <font>
      <b/>
      <sz val="10"/>
      <color rgb="FFCC0000"/>
      <name val="Arial"/>
      <family val="2"/>
    </font>
    <font>
      <sz val="10"/>
      <color theme="1"/>
      <name val="Arial"/>
      <family val="2"/>
    </font>
    <font>
      <sz val="8"/>
      <name val="Calibri"/>
      <family val="2"/>
      <scheme val="minor"/>
    </font>
    <font>
      <sz val="11"/>
      <color theme="0"/>
      <name val="Arial"/>
      <family val="2"/>
    </font>
    <font>
      <sz val="11"/>
      <color rgb="FFC00000"/>
      <name val="Arial"/>
      <family val="2"/>
    </font>
    <font>
      <sz val="10"/>
      <color theme="0"/>
      <name val="Arial"/>
      <family val="2"/>
    </font>
    <font>
      <sz val="11"/>
      <color theme="1"/>
      <name val="Arial"/>
      <family val="2"/>
    </font>
    <font>
      <sz val="24"/>
      <color theme="0"/>
      <name val="Arial"/>
      <family val="2"/>
    </font>
    <font>
      <sz val="8"/>
      <color theme="0"/>
      <name val="Arial"/>
      <family val="2"/>
    </font>
    <font>
      <sz val="10"/>
      <color rgb="FFC00000"/>
      <name val="Arial"/>
      <family val="2"/>
    </font>
    <font>
      <sz val="9"/>
      <color theme="1"/>
      <name val="Arial"/>
      <family val="2"/>
    </font>
    <font>
      <u/>
      <sz val="11"/>
      <color theme="10"/>
      <name val="Calibri"/>
      <family val="2"/>
      <scheme val="minor"/>
    </font>
    <font>
      <b/>
      <sz val="10"/>
      <color theme="1"/>
      <name val="Arial"/>
      <family val="2"/>
    </font>
    <font>
      <b/>
      <sz val="11"/>
      <color theme="1"/>
      <name val="Arial"/>
      <family val="2"/>
    </font>
    <font>
      <sz val="10"/>
      <color rgb="FF000000"/>
      <name val="Arial"/>
    </font>
    <font>
      <i/>
      <sz val="10"/>
      <color theme="1"/>
      <name val="Arial"/>
      <family val="2"/>
    </font>
    <font>
      <sz val="10"/>
      <color rgb="FFFF0000"/>
      <name val="Arial"/>
      <family val="2"/>
    </font>
    <font>
      <b/>
      <sz val="10"/>
      <color rgb="FF000000"/>
      <name val="Arial"/>
      <charset val="1"/>
    </font>
    <font>
      <sz val="11"/>
      <color rgb="FF000000"/>
      <name val="Calibri"/>
      <scheme val="minor"/>
    </font>
    <font>
      <sz val="10"/>
      <name val="Arial"/>
      <family val="2"/>
    </font>
    <font>
      <sz val="10"/>
      <color theme="1"/>
      <name val="Arial"/>
    </font>
    <font>
      <sz val="11"/>
      <color theme="0"/>
      <name val="Arial"/>
    </font>
    <font>
      <sz val="9"/>
      <color rgb="FF000000"/>
      <name val="Arial"/>
    </font>
  </fonts>
  <fills count="6">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133">
    <xf numFmtId="0" fontId="0" fillId="0" borderId="0" xfId="0"/>
    <xf numFmtId="0" fontId="1" fillId="2" borderId="0" xfId="0" applyFont="1" applyFill="1"/>
    <xf numFmtId="0" fontId="0" fillId="2" borderId="0" xfId="0" applyFill="1"/>
    <xf numFmtId="0" fontId="2" fillId="2" borderId="2" xfId="0" applyFont="1" applyFill="1" applyBorder="1"/>
    <xf numFmtId="0" fontId="2" fillId="2" borderId="3" xfId="0" applyFont="1" applyFill="1" applyBorder="1"/>
    <xf numFmtId="0" fontId="2" fillId="2" borderId="4" xfId="0" applyFont="1" applyFill="1" applyBorder="1"/>
    <xf numFmtId="0" fontId="5" fillId="4" borderId="6" xfId="0" quotePrefix="1" applyFont="1" applyFill="1" applyBorder="1"/>
    <xf numFmtId="0" fontId="5" fillId="4" borderId="9" xfId="0" quotePrefix="1" applyFont="1" applyFill="1" applyBorder="1"/>
    <xf numFmtId="0" fontId="0" fillId="0" borderId="18" xfId="0" applyBorder="1"/>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6" fillId="0" borderId="21" xfId="0" applyFont="1" applyBorder="1"/>
    <xf numFmtId="0" fontId="6" fillId="0" borderId="23" xfId="0" applyFont="1" applyBorder="1"/>
    <xf numFmtId="0" fontId="10" fillId="2" borderId="0" xfId="0" applyFont="1" applyFill="1"/>
    <xf numFmtId="0" fontId="10" fillId="2" borderId="0" xfId="0" applyFont="1" applyFill="1" applyAlignment="1">
      <alignment horizontal="center" vertical="center"/>
    </xf>
    <xf numFmtId="0" fontId="10" fillId="2" borderId="0" xfId="0" applyFont="1" applyFill="1" applyAlignment="1">
      <alignment horizontal="center"/>
    </xf>
    <xf numFmtId="0" fontId="10" fillId="2" borderId="2" xfId="0" applyFont="1" applyFill="1" applyBorder="1" applyAlignment="1">
      <alignment horizontal="right"/>
    </xf>
    <xf numFmtId="0" fontId="10" fillId="2" borderId="3" xfId="0" applyFont="1" applyFill="1" applyBorder="1"/>
    <xf numFmtId="0" fontId="11" fillId="2" borderId="4" xfId="0" applyFont="1" applyFill="1" applyBorder="1"/>
    <xf numFmtId="0" fontId="12" fillId="2" borderId="0" xfId="0" applyFont="1" applyFill="1" applyAlignment="1">
      <alignment wrapText="1"/>
    </xf>
    <xf numFmtId="0" fontId="13" fillId="0" borderId="0" xfId="0" applyFont="1"/>
    <xf numFmtId="0" fontId="10" fillId="2" borderId="7" xfId="0" applyFont="1" applyFill="1" applyBorder="1" applyAlignment="1">
      <alignment horizontal="right"/>
    </xf>
    <xf numFmtId="0" fontId="10" fillId="2" borderId="8" xfId="0" applyFont="1" applyFill="1" applyBorder="1"/>
    <xf numFmtId="0" fontId="10" fillId="2" borderId="9" xfId="0" applyFont="1" applyFill="1" applyBorder="1"/>
    <xf numFmtId="0" fontId="10" fillId="2" borderId="2" xfId="0" applyFont="1" applyFill="1" applyBorder="1"/>
    <xf numFmtId="0" fontId="10" fillId="2" borderId="4" xfId="0" applyFont="1" applyFill="1" applyBorder="1"/>
    <xf numFmtId="0" fontId="10" fillId="2" borderId="7" xfId="0" applyFont="1" applyFill="1" applyBorder="1"/>
    <xf numFmtId="0" fontId="15" fillId="2" borderId="0" xfId="0" applyFont="1" applyFill="1" applyAlignment="1">
      <alignment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vertical="center" wrapText="1"/>
    </xf>
    <xf numFmtId="0" fontId="8" fillId="0" borderId="0" xfId="0" applyFont="1" applyAlignment="1">
      <alignment horizontal="center" vertical="center"/>
    </xf>
    <xf numFmtId="0" fontId="8" fillId="0" borderId="10" xfId="0" applyFont="1" applyBorder="1" applyAlignment="1">
      <alignment vertical="top" wrapText="1"/>
    </xf>
    <xf numFmtId="0" fontId="8" fillId="0" borderId="10" xfId="0" applyFont="1" applyBorder="1" applyAlignment="1">
      <alignment horizontal="center" vertical="top" wrapText="1"/>
    </xf>
    <xf numFmtId="0" fontId="8" fillId="3" borderId="1" xfId="0" applyFont="1" applyFill="1" applyBorder="1" applyAlignment="1">
      <alignment vertical="top" wrapText="1"/>
    </xf>
    <xf numFmtId="0" fontId="8" fillId="0" borderId="0" xfId="0" applyFont="1"/>
    <xf numFmtId="0" fontId="13" fillId="0" borderId="0" xfId="0" applyFont="1" applyAlignment="1">
      <alignment horizontal="center" vertical="center"/>
    </xf>
    <xf numFmtId="0" fontId="13" fillId="0" borderId="0" xfId="0" applyFont="1" applyAlignment="1">
      <alignment horizontal="center"/>
    </xf>
    <xf numFmtId="0" fontId="8" fillId="0" borderId="0" xfId="0" applyFont="1" applyAlignment="1">
      <alignment wrapText="1"/>
    </xf>
    <xf numFmtId="0" fontId="16" fillId="2" borderId="0" xfId="0" applyFont="1" applyFill="1" applyAlignment="1">
      <alignment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6" xfId="0"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8" fillId="0" borderId="1" xfId="0" applyFont="1" applyBorder="1" applyAlignment="1">
      <alignment vertical="top" wrapText="1"/>
    </xf>
    <xf numFmtId="0" fontId="17" fillId="0" borderId="1" xfId="0" applyFont="1" applyBorder="1" applyAlignment="1">
      <alignment vertical="top"/>
    </xf>
    <xf numFmtId="0" fontId="13" fillId="0" borderId="1" xfId="0" applyFont="1" applyBorder="1"/>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0" fontId="18" fillId="0" borderId="10" xfId="1" applyBorder="1" applyAlignment="1">
      <alignment vertical="top" wrapText="1"/>
    </xf>
    <xf numFmtId="0" fontId="18" fillId="0" borderId="1" xfId="1" applyBorder="1" applyAlignment="1">
      <alignment vertical="top" wrapText="1"/>
    </xf>
    <xf numFmtId="0" fontId="8" fillId="0" borderId="0" xfId="0" applyFont="1" applyAlignment="1">
      <alignment horizontal="left" vertical="center"/>
    </xf>
    <xf numFmtId="0" fontId="17" fillId="0" borderId="0" xfId="0" applyFont="1"/>
    <xf numFmtId="0" fontId="8" fillId="0" borderId="1" xfId="0" applyFont="1" applyBorder="1" applyAlignment="1">
      <alignment horizontal="center" vertical="center"/>
    </xf>
    <xf numFmtId="0" fontId="18" fillId="0" borderId="1" xfId="1" applyFill="1" applyBorder="1" applyAlignment="1">
      <alignment vertical="top" wrapText="1"/>
    </xf>
    <xf numFmtId="0" fontId="20" fillId="0" borderId="0" xfId="0" applyFont="1"/>
    <xf numFmtId="0" fontId="21" fillId="0" borderId="10" xfId="0" applyFont="1" applyBorder="1" applyAlignment="1">
      <alignment vertical="top" wrapText="1"/>
    </xf>
    <xf numFmtId="0" fontId="22" fillId="0" borderId="10" xfId="0" applyFont="1" applyBorder="1" applyAlignment="1">
      <alignment vertical="top" wrapText="1"/>
    </xf>
    <xf numFmtId="0" fontId="23" fillId="0" borderId="10" xfId="0" applyFont="1" applyBorder="1" applyAlignment="1">
      <alignment vertical="top" wrapText="1"/>
    </xf>
    <xf numFmtId="0" fontId="8" fillId="0" borderId="26" xfId="0" applyFont="1" applyBorder="1"/>
    <xf numFmtId="0" fontId="23" fillId="0" borderId="1" xfId="0" applyFont="1" applyBorder="1" applyAlignment="1">
      <alignment vertical="top" wrapText="1"/>
    </xf>
    <xf numFmtId="0" fontId="26" fillId="0" borderId="10" xfId="0" applyFont="1" applyBorder="1" applyAlignment="1">
      <alignment vertical="top" wrapText="1"/>
    </xf>
    <xf numFmtId="0" fontId="0" fillId="0" borderId="14" xfId="0" applyBorder="1" applyAlignment="1">
      <alignment wrapText="1"/>
    </xf>
    <xf numFmtId="0" fontId="8" fillId="0" borderId="9" xfId="0" applyFont="1" applyBorder="1" applyAlignment="1">
      <alignment vertical="top" wrapText="1"/>
    </xf>
    <xf numFmtId="0" fontId="26" fillId="0" borderId="1" xfId="0" applyFont="1" applyBorder="1" applyAlignment="1">
      <alignment horizontal="center" vertical="top" wrapText="1"/>
    </xf>
    <xf numFmtId="0" fontId="18" fillId="0" borderId="10" xfId="1" applyFill="1" applyBorder="1" applyAlignment="1">
      <alignment vertical="top" wrapText="1"/>
    </xf>
    <xf numFmtId="0" fontId="7" fillId="0" borderId="17" xfId="0" applyFont="1" applyBorder="1" applyAlignment="1">
      <alignment horizontal="left" vertical="top" wrapText="1"/>
    </xf>
    <xf numFmtId="0" fontId="27" fillId="3" borderId="1" xfId="0" applyFont="1" applyFill="1" applyBorder="1" applyAlignment="1">
      <alignment vertical="top" wrapText="1"/>
    </xf>
    <xf numFmtId="0" fontId="10" fillId="2" borderId="6" xfId="0" applyFont="1" applyFill="1" applyBorder="1"/>
    <xf numFmtId="0" fontId="15" fillId="2" borderId="6" xfId="0" applyFont="1" applyFill="1" applyBorder="1" applyAlignment="1">
      <alignment wrapText="1"/>
    </xf>
    <xf numFmtId="0" fontId="28" fillId="2" borderId="9" xfId="0" applyFont="1" applyFill="1" applyBorder="1"/>
    <xf numFmtId="0" fontId="8" fillId="3" borderId="17" xfId="0" applyFont="1" applyFill="1" applyBorder="1" applyAlignment="1">
      <alignment vertical="top" wrapText="1"/>
    </xf>
    <xf numFmtId="0" fontId="8" fillId="3" borderId="10" xfId="0" applyFont="1" applyFill="1" applyBorder="1" applyAlignment="1">
      <alignment horizontal="center" vertical="center"/>
    </xf>
    <xf numFmtId="0" fontId="27" fillId="3" borderId="10" xfId="0" applyFont="1" applyFill="1" applyBorder="1" applyAlignment="1">
      <alignment horizontal="center" vertical="center"/>
    </xf>
    <xf numFmtId="0" fontId="27" fillId="3" borderId="1" xfId="0" applyFont="1" applyFill="1" applyBorder="1" applyAlignment="1">
      <alignment horizontal="center" vertical="center"/>
    </xf>
    <xf numFmtId="0" fontId="8" fillId="3" borderId="14" xfId="0" applyFont="1" applyFill="1" applyBorder="1" applyAlignment="1">
      <alignment vertical="top" wrapText="1"/>
    </xf>
    <xf numFmtId="0" fontId="24" fillId="0" borderId="27" xfId="0" applyFont="1" applyBorder="1"/>
    <xf numFmtId="0" fontId="17" fillId="0" borderId="1" xfId="0" applyFont="1" applyBorder="1" applyAlignment="1">
      <alignment vertical="top" wrapText="1"/>
    </xf>
    <xf numFmtId="0" fontId="8" fillId="0" borderId="0" xfId="0" applyFont="1" applyAlignment="1">
      <alignment vertical="top" wrapText="1"/>
    </xf>
    <xf numFmtId="0" fontId="27" fillId="0" borderId="1" xfId="0" applyFont="1" applyBorder="1" applyAlignment="1">
      <alignment vertical="top" wrapText="1"/>
    </xf>
    <xf numFmtId="0" fontId="29" fillId="0" borderId="1" xfId="0" applyFont="1" applyBorder="1" applyAlignment="1">
      <alignment vertical="top" wrapText="1"/>
    </xf>
    <xf numFmtId="0" fontId="17" fillId="4" borderId="0" xfId="0" applyFont="1" applyFill="1"/>
    <xf numFmtId="0" fontId="8" fillId="5" borderId="10" xfId="0" applyFont="1" applyFill="1" applyBorder="1" applyAlignment="1">
      <alignment vertical="top" wrapText="1"/>
    </xf>
    <xf numFmtId="0" fontId="8" fillId="5" borderId="10" xfId="0" applyFont="1" applyFill="1" applyBorder="1" applyAlignment="1">
      <alignment horizontal="center" vertical="top" wrapText="1"/>
    </xf>
    <xf numFmtId="0" fontId="27" fillId="5" borderId="10" xfId="0" applyFont="1" applyFill="1" applyBorder="1" applyAlignment="1">
      <alignment horizontal="center" vertical="center"/>
    </xf>
    <xf numFmtId="0" fontId="27" fillId="5" borderId="1" xfId="0" applyFont="1" applyFill="1" applyBorder="1" applyAlignment="1">
      <alignment vertical="top" wrapText="1"/>
    </xf>
    <xf numFmtId="0" fontId="8" fillId="5" borderId="1" xfId="0" applyFont="1" applyFill="1" applyBorder="1" applyAlignment="1">
      <alignment vertical="top" wrapText="1"/>
    </xf>
    <xf numFmtId="0" fontId="8" fillId="5" borderId="0" xfId="0" applyFont="1" applyFill="1"/>
    <xf numFmtId="0" fontId="8" fillId="5" borderId="26" xfId="0" applyFont="1" applyFill="1" applyBorder="1" applyAlignment="1">
      <alignment vertical="top" wrapText="1"/>
    </xf>
    <xf numFmtId="0" fontId="27" fillId="3" borderId="9" xfId="0" applyFont="1" applyFill="1" applyBorder="1" applyAlignment="1">
      <alignment horizontal="center" vertical="center"/>
    </xf>
    <xf numFmtId="0" fontId="7" fillId="0" borderId="10" xfId="0" applyFont="1" applyBorder="1" applyAlignment="1">
      <alignment horizontal="left" vertical="top" wrapText="1"/>
    </xf>
    <xf numFmtId="0" fontId="19" fillId="0" borderId="10" xfId="0" applyFont="1" applyBorder="1" applyAlignment="1">
      <alignment vertical="top" wrapText="1"/>
    </xf>
    <xf numFmtId="0" fontId="27" fillId="0" borderId="10" xfId="0" applyFont="1" applyBorder="1" applyAlignment="1">
      <alignment horizontal="center" vertical="top" wrapText="1"/>
    </xf>
    <xf numFmtId="0" fontId="27" fillId="3" borderId="1" xfId="0" applyFont="1" applyFill="1" applyBorder="1" applyAlignment="1">
      <alignment horizontal="right" vertical="center"/>
    </xf>
    <xf numFmtId="0" fontId="18" fillId="0" borderId="26" xfId="1" applyBorder="1" applyAlignment="1">
      <alignment vertical="center" wrapText="1"/>
    </xf>
    <xf numFmtId="0" fontId="8" fillId="0" borderId="7" xfId="0" applyFont="1" applyBorder="1" applyAlignment="1">
      <alignment vertical="top" wrapText="1"/>
    </xf>
    <xf numFmtId="0" fontId="18" fillId="0" borderId="28" xfId="1" applyBorder="1" applyAlignment="1">
      <alignment vertical="top" wrapText="1"/>
    </xf>
    <xf numFmtId="0" fontId="25" fillId="3" borderId="0" xfId="0" applyFont="1" applyFill="1" applyAlignment="1">
      <alignment horizontal="left" vertical="top" wrapText="1"/>
    </xf>
    <xf numFmtId="0" fontId="0" fillId="3" borderId="0" xfId="0" applyFill="1" applyAlignment="1">
      <alignment horizontal="left" vertical="top" wrapText="1"/>
    </xf>
    <xf numFmtId="0" fontId="3" fillId="2" borderId="0" xfId="0" applyFont="1" applyFill="1" applyAlignment="1">
      <alignment horizontal="center"/>
    </xf>
    <xf numFmtId="0" fontId="4" fillId="2" borderId="5" xfId="0" applyFont="1" applyFill="1" applyBorder="1" applyAlignment="1">
      <alignment horizontal="left" vertical="top" indent="1"/>
    </xf>
    <xf numFmtId="0" fontId="4" fillId="2" borderId="0" xfId="0" applyFont="1" applyFill="1" applyAlignment="1">
      <alignment horizontal="left" vertical="top" indent="1"/>
    </xf>
    <xf numFmtId="0" fontId="4" fillId="2" borderId="7" xfId="0" applyFont="1" applyFill="1" applyBorder="1" applyAlignment="1">
      <alignment horizontal="left" indent="1"/>
    </xf>
    <xf numFmtId="0" fontId="4" fillId="2" borderId="8" xfId="0" applyFont="1" applyFill="1" applyBorder="1" applyAlignment="1">
      <alignment horizontal="left" inden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top" wrapText="1"/>
    </xf>
    <xf numFmtId="0" fontId="14" fillId="2" borderId="0" xfId="0" applyFont="1" applyFill="1" applyAlignment="1">
      <alignment horizontal="center"/>
    </xf>
    <xf numFmtId="0" fontId="15" fillId="2" borderId="5" xfId="0" applyFont="1" applyFill="1" applyBorder="1" applyAlignment="1">
      <alignment horizontal="center" wrapText="1"/>
    </xf>
    <xf numFmtId="0" fontId="15" fillId="2" borderId="0" xfId="0" applyFont="1" applyFill="1" applyAlignment="1">
      <alignment horizontal="center" wrapText="1"/>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2" fillId="2" borderId="6" xfId="0" applyFont="1" applyFill="1" applyBorder="1" applyAlignment="1">
      <alignment horizont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7"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5" borderId="7"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9" xfId="0" applyFont="1" applyFill="1" applyBorder="1" applyAlignment="1">
      <alignment horizontal="left" vertical="top" wrapText="1"/>
    </xf>
    <xf numFmtId="0" fontId="8" fillId="0" borderId="17"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8" fillId="0" borderId="10" xfId="0" applyFont="1" applyBorder="1" applyAlignment="1">
      <alignment horizontal="center" vertical="top" wrapText="1"/>
    </xf>
  </cellXfs>
  <cellStyles count="2">
    <cellStyle name="Hyperlink" xfId="1" builtinId="8"/>
    <cellStyle name="Standaard" xfId="0" builtinId="0"/>
  </cellStyles>
  <dxfs count="23">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ocumenttasks/documenttask1.xml><?xml version="1.0" encoding="utf-8"?>
<Tasks xmlns="http://schemas.microsoft.com/office/tasks/2019/documenttasks">
  <Task id="{03763DF7-3F01-4EA2-8F5B-F0FC1CD5EAE6}">
    <Anchor>
      <Comment id="{F19A7104-307E-47BD-B66D-33D43D45D6B0}"/>
    </Anchor>
    <History>
      <Event time="2025-03-20T10:29:28.80" id="{A8C90167-5EDC-46A0-B93C-AD23D80EEFDA}">
        <Attribution userId="S::j.feijen@utrecht.nl::6f3e66d0-f158-4d6e-b54e-ab53ddf6c8cd" userName="Feijen, Jan" userProvider="AD"/>
        <Anchor>
          <Comment id="{BBC23A2A-BBE8-4B65-8A82-FFF145357ABC}"/>
        </Anchor>
        <Create/>
      </Event>
      <Event time="2025-03-20T10:29:28.80" id="{ED014FFE-9900-4BF5-8E29-893128CFB12C}">
        <Attribution userId="S::j.feijen@utrecht.nl::6f3e66d0-f158-4d6e-b54e-ab53ddf6c8cd" userName="Feijen, Jan" userProvider="AD"/>
        <Anchor>
          <Comment id="{BBC23A2A-BBE8-4B65-8A82-FFF145357ABC}"/>
        </Anchor>
        <Assign userId="S::j.feijen@utrecht.nl::6f3e66d0-f158-4d6e-b54e-ab53ddf6c8cd" userName="Feijen, Jan" userProvider="AD"/>
      </Event>
      <Event time="2025-03-20T10:29:28.80" id="{507AA70B-5EF3-4BB1-B4C3-08BFE5C9EB54}">
        <Attribution userId="S::j.feijen@utrecht.nl::6f3e66d0-f158-4d6e-b54e-ab53ddf6c8cd" userName="Feijen, Jan" userProvider="AD"/>
        <Anchor>
          <Comment id="{BBC23A2A-BBE8-4B65-8A82-FFF145357ABC}"/>
        </Anchor>
        <SetTitle title="@Feijen, Jan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935086</xdr:colOff>
      <xdr:row>2</xdr:row>
      <xdr:rowOff>666750</xdr:rowOff>
    </xdr:to>
    <xdr:pic>
      <xdr:nvPicPr>
        <xdr:cNvPr id="3" name="Afbeelding 2">
          <a:extLst>
            <a:ext uri="{FF2B5EF4-FFF2-40B4-BE49-F238E27FC236}">
              <a16:creationId xmlns:a16="http://schemas.microsoft.com/office/drawing/2014/main" id="{6C679C05-C148-ADD7-8472-A49C7B14606C}"/>
            </a:ext>
          </a:extLst>
        </xdr:cNvPr>
        <xdr:cNvPicPr>
          <a:picLocks noChangeAspect="1"/>
        </xdr:cNvPicPr>
      </xdr:nvPicPr>
      <xdr:blipFill>
        <a:blip xmlns:r="http://schemas.openxmlformats.org/officeDocument/2006/relationships" r:embed="rId1"/>
        <a:stretch>
          <a:fillRect/>
        </a:stretch>
      </xdr:blipFill>
      <xdr:spPr>
        <a:xfrm>
          <a:off x="19049" y="47625"/>
          <a:ext cx="2127617" cy="11049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944611</xdr:colOff>
      <xdr:row>2</xdr:row>
      <xdr:rowOff>678180</xdr:rowOff>
    </xdr:to>
    <xdr:pic>
      <xdr:nvPicPr>
        <xdr:cNvPr id="2" name="Afbeelding 1">
          <a:extLst>
            <a:ext uri="{FF2B5EF4-FFF2-40B4-BE49-F238E27FC236}">
              <a16:creationId xmlns:a16="http://schemas.microsoft.com/office/drawing/2014/main" id="{BBA1EFA9-221F-43AB-8C4B-D42763F6E4B8}"/>
            </a:ext>
          </a:extLst>
        </xdr:cNvPr>
        <xdr:cNvPicPr>
          <a:picLocks noChangeAspect="1"/>
        </xdr:cNvPicPr>
      </xdr:nvPicPr>
      <xdr:blipFill>
        <a:blip xmlns:r="http://schemas.openxmlformats.org/officeDocument/2006/relationships" r:embed="rId1"/>
        <a:stretch>
          <a:fillRect/>
        </a:stretch>
      </xdr:blipFill>
      <xdr:spPr>
        <a:xfrm>
          <a:off x="19049" y="47625"/>
          <a:ext cx="2135237" cy="1099185"/>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45976</xdr:rowOff>
    </xdr:to>
    <xdr:pic>
      <xdr:nvPicPr>
        <xdr:cNvPr id="2" name="Afbeelding 1">
          <a:extLst>
            <a:ext uri="{FF2B5EF4-FFF2-40B4-BE49-F238E27FC236}">
              <a16:creationId xmlns:a16="http://schemas.microsoft.com/office/drawing/2014/main" id="{95C50548-6DE0-485F-8AC4-427226F4926B}"/>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119001</xdr:rowOff>
    </xdr:to>
    <xdr:pic>
      <xdr:nvPicPr>
        <xdr:cNvPr id="2" name="Afbeelding 1">
          <a:extLst>
            <a:ext uri="{FF2B5EF4-FFF2-40B4-BE49-F238E27FC236}">
              <a16:creationId xmlns:a16="http://schemas.microsoft.com/office/drawing/2014/main" id="{C58AD961-DD17-435A-9D9A-3A76DD76E3E1}"/>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person displayName="Feijen, Jan" id="{FD2AA6C2-9190-4AA0-A1D1-1A1D9601058B}" userId="j.feijen@utrecht.nl" providerId="PeoplePicker"/>
  <person displayName="Aart, Thijs van" id="{EC2595B4-828F-4999-B3D3-4BE18AE392D3}" userId="thijs.van.aart@utrecht.nl" providerId="PeoplePicker"/>
  <person displayName="Feijen, Jan" id="{9BB85103-57C9-412F-9CD1-A420D5FC42A4}" userId="S::j.feijen@utrecht.nl::6f3e66d0-f158-4d6e-b54e-ab53ddf6c8cd" providerId="AD"/>
  <person displayName="Oude Boerrigter, Marieke" id="{79386DC0-9F29-4D3C-AFF8-33553507D9F9}" userId="S::m.oudeboerrigter@utrecht.nl::beda8e22-4619-4e4f-89c8-fe15741c4ec3"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33" dT="2025-03-17T10:09:21.39" personId="{79386DC0-9F29-4D3C-AFF8-33553507D9F9}" id="{F19A7104-307E-47BD-B66D-33D43D45D6B0}">
    <text>@Feijen, Jan @Aart, Thijs van hier moeten de SLA eisen nog komen. Zijn hier niet nog meer standaard SLA eisen voor van de gemeente voor de aanbesteding van SaaS producten?</text>
    <mentions>
      <mention mentionpersonId="{FD2AA6C2-9190-4AA0-A1D1-1A1D9601058B}" mentionId="{172C1EA1-775F-4F89-90C7-A054E8519D72}" startIndex="0" length="12"/>
      <mention mentionpersonId="{EC2595B4-828F-4999-B3D3-4BE18AE392D3}" mentionId="{9075C937-32AC-4D2C-9588-A434BB31CCE2}" startIndex="13" length="16"/>
    </mentions>
  </threadedComment>
  <threadedComment ref="A133" dT="2025-03-17T13:30:58.16" personId="{79386DC0-9F29-4D3C-AFF8-33553507D9F9}" id="{6726DE6D-32EC-449C-A488-4CAEA884DC3D}" parentId="{F19A7104-307E-47BD-B66D-33D43D45D6B0}">
    <text>Volgens Laslo is dit genoeg zo</text>
  </threadedComment>
  <threadedComment ref="A133" dT="2025-03-20T10:29:28.81" personId="{9BB85103-57C9-412F-9CD1-A420D5FC42A4}" id="{BBC23A2A-BBE8-4B65-8A82-FFF145357ABC}" parentId="{F19A7104-307E-47BD-B66D-33D43D45D6B0}">
    <text xml:space="preserve">@Feijen, Jan </text>
    <mentions>
      <mention mentionpersonId="{FD2AA6C2-9190-4AA0-A1D1-1A1D9601058B}" mentionId="{9C3C3845-4901-4D90-8EF9-6AF78069072D}" startIndex="0" length="12"/>
    </mentions>
  </threadedComment>
  <threadedComment ref="A133" dT="2025-03-20T15:43:50.40" personId="{9BB85103-57C9-412F-9CD1-A420D5FC42A4}" id="{ACBFF858-43FE-4F16-B98E-CA7D76EAB00A}" parentId="{F19A7104-307E-47BD-B66D-33D43D45D6B0}">
    <text>Gevraagd aan Läslo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gemmaonline.nl/wiki/API-standaarden" TargetMode="External"/><Relationship Id="rId7" Type="http://schemas.openxmlformats.org/officeDocument/2006/relationships/vmlDrawing" Target="../drawings/vmlDrawing1.vml"/><Relationship Id="rId2" Type="http://schemas.openxmlformats.org/officeDocument/2006/relationships/hyperlink" Target="https://huisstijl.utrecht.nl/huisstijlelementen" TargetMode="External"/><Relationship Id="rId1" Type="http://schemas.openxmlformats.org/officeDocument/2006/relationships/hyperlink" Target="https://www.gemmaonline.nl/wiki/API-standaarden"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10" Type="http://schemas.microsoft.com/office/2019/04/relationships/documenttask" Target="../documenttasks/documenttask1.xml"/><Relationship Id="rId4" Type="http://schemas.openxmlformats.org/officeDocument/2006/relationships/hyperlink" Target="https://huisstijl.utrecht.nl/huisstijlelementen" TargetMode="External"/><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13C-961B-4855-A6DC-56EE1EE55568}">
  <sheetPr>
    <pageSetUpPr fitToPage="1"/>
  </sheetPr>
  <dimension ref="A1:U8"/>
  <sheetViews>
    <sheetView showGridLines="0" tabSelected="1" zoomScale="120" zoomScaleNormal="120" workbookViewId="0">
      <selection activeCell="D1" sqref="D1:T1"/>
    </sheetView>
  </sheetViews>
  <sheetFormatPr defaultRowHeight="14.5" x14ac:dyDescent="0.35"/>
  <cols>
    <col min="3" max="3" width="15.54296875" customWidth="1"/>
    <col min="21" max="21" width="3.7265625" customWidth="1"/>
  </cols>
  <sheetData>
    <row r="1" spans="1:21" ht="23.5" x14ac:dyDescent="0.55000000000000004">
      <c r="A1" s="1"/>
      <c r="B1" s="2"/>
      <c r="C1" s="2"/>
      <c r="D1" s="103" t="s">
        <v>0</v>
      </c>
      <c r="E1" s="103"/>
      <c r="F1" s="103"/>
      <c r="G1" s="103"/>
      <c r="H1" s="103"/>
      <c r="I1" s="103"/>
      <c r="J1" s="103"/>
      <c r="K1" s="103"/>
      <c r="L1" s="103"/>
      <c r="M1" s="103"/>
      <c r="N1" s="103"/>
      <c r="O1" s="103"/>
      <c r="P1" s="103"/>
      <c r="Q1" s="103"/>
      <c r="R1" s="103"/>
      <c r="S1" s="103"/>
      <c r="T1" s="103"/>
      <c r="U1" s="2"/>
    </row>
    <row r="2" spans="1:21" x14ac:dyDescent="0.35">
      <c r="A2" s="2"/>
      <c r="B2" s="2"/>
      <c r="C2" s="2"/>
      <c r="D2" s="2"/>
      <c r="E2" s="2"/>
      <c r="F2" s="2"/>
      <c r="G2" s="2"/>
      <c r="H2" s="2"/>
      <c r="I2" s="2"/>
      <c r="J2" s="2"/>
      <c r="K2" s="2"/>
      <c r="L2" s="2"/>
      <c r="M2" s="2"/>
      <c r="N2" s="2"/>
      <c r="O2" s="2"/>
      <c r="P2" s="2"/>
      <c r="Q2" s="2"/>
      <c r="R2" s="2"/>
      <c r="S2" s="2"/>
      <c r="T2" s="2"/>
      <c r="U2" s="2"/>
    </row>
    <row r="3" spans="1:21" ht="249.75" customHeight="1" x14ac:dyDescent="0.35">
      <c r="A3" s="2"/>
      <c r="B3" s="2"/>
      <c r="C3" s="2"/>
      <c r="D3" s="101" t="s">
        <v>1</v>
      </c>
      <c r="E3" s="102"/>
      <c r="F3" s="102"/>
      <c r="G3" s="102"/>
      <c r="H3" s="102"/>
      <c r="I3" s="102"/>
      <c r="J3" s="102"/>
      <c r="K3" s="102"/>
      <c r="L3" s="102"/>
      <c r="M3" s="102"/>
      <c r="N3" s="102"/>
      <c r="O3" s="102"/>
      <c r="P3" s="102"/>
      <c r="Q3" s="102"/>
      <c r="R3" s="102"/>
      <c r="S3" s="102"/>
      <c r="T3" s="102"/>
      <c r="U3" s="2"/>
    </row>
    <row r="4" spans="1:21" x14ac:dyDescent="0.35">
      <c r="A4" s="2"/>
      <c r="B4" s="2"/>
      <c r="C4" s="2"/>
      <c r="D4" s="2"/>
      <c r="E4" s="2"/>
      <c r="F4" s="2"/>
      <c r="G4" s="2"/>
      <c r="H4" s="2"/>
      <c r="I4" s="2"/>
      <c r="J4" s="2"/>
      <c r="K4" s="2"/>
      <c r="L4" s="2"/>
      <c r="M4" s="2"/>
      <c r="N4" s="2"/>
      <c r="O4" s="2"/>
      <c r="P4" s="2"/>
      <c r="Q4" s="2"/>
      <c r="R4" s="2"/>
      <c r="S4" s="2"/>
      <c r="T4" s="2"/>
      <c r="U4" s="2"/>
    </row>
    <row r="5" spans="1:21" ht="11.25" customHeight="1" thickBot="1" x14ac:dyDescent="0.4"/>
    <row r="6" spans="1:21" ht="18.5" x14ac:dyDescent="0.45">
      <c r="A6" s="3" t="s">
        <v>2</v>
      </c>
      <c r="B6" s="4"/>
      <c r="C6" s="4"/>
      <c r="D6" s="4"/>
      <c r="E6" s="5"/>
      <c r="G6" s="8"/>
      <c r="H6" s="9"/>
      <c r="I6" s="9"/>
      <c r="J6" s="9"/>
      <c r="K6" s="9"/>
      <c r="L6" s="9"/>
      <c r="M6" s="9"/>
      <c r="N6" s="9"/>
      <c r="O6" s="9"/>
      <c r="P6" s="9"/>
      <c r="Q6" s="9"/>
      <c r="R6" s="9"/>
      <c r="S6" s="9"/>
      <c r="T6" s="9"/>
      <c r="U6" s="10"/>
    </row>
    <row r="7" spans="1:21" ht="18.5" x14ac:dyDescent="0.45">
      <c r="A7" s="104" t="s">
        <v>3</v>
      </c>
      <c r="B7" s="105"/>
      <c r="C7" s="105"/>
      <c r="D7" s="105"/>
      <c r="E7" s="6">
        <f>'3. Wensen'!F4</f>
        <v>87</v>
      </c>
      <c r="G7" s="14" t="s">
        <v>4</v>
      </c>
      <c r="U7" s="11"/>
    </row>
    <row r="8" spans="1:21" ht="19" thickBot="1" x14ac:dyDescent="0.5">
      <c r="A8" s="106" t="s">
        <v>5</v>
      </c>
      <c r="B8" s="107"/>
      <c r="C8" s="107"/>
      <c r="D8" s="107"/>
      <c r="E8" s="7">
        <f>'3. Wensen'!F5</f>
        <v>0</v>
      </c>
      <c r="G8" s="15" t="s">
        <v>6</v>
      </c>
      <c r="H8" s="12"/>
      <c r="I8" s="12"/>
      <c r="J8" s="12"/>
      <c r="K8" s="12"/>
      <c r="L8" s="12"/>
      <c r="M8" s="12"/>
      <c r="N8" s="12"/>
      <c r="O8" s="12"/>
      <c r="P8" s="12"/>
      <c r="Q8" s="12"/>
      <c r="R8" s="12"/>
      <c r="S8" s="12"/>
      <c r="T8" s="12"/>
      <c r="U8" s="13"/>
    </row>
  </sheetData>
  <mergeCells count="4">
    <mergeCell ref="D3:T3"/>
    <mergeCell ref="D1:T1"/>
    <mergeCell ref="A7:D7"/>
    <mergeCell ref="A8:D8"/>
  </mergeCells>
  <pageMargins left="0.7" right="0.7" top="0.75" bottom="0.75" header="0.3" footer="0.3"/>
  <pageSetup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4F45D-790B-478F-AF15-A7ABDF95CB60}">
  <dimension ref="A1:U9"/>
  <sheetViews>
    <sheetView showGridLines="0" workbookViewId="0">
      <selection activeCell="D1" sqref="D1:T1"/>
    </sheetView>
  </sheetViews>
  <sheetFormatPr defaultRowHeight="14.5" x14ac:dyDescent="0.35"/>
  <cols>
    <col min="3" max="3" width="15.54296875" customWidth="1"/>
    <col min="21" max="21" width="3.7265625" customWidth="1"/>
  </cols>
  <sheetData>
    <row r="1" spans="1:21" ht="23.5" x14ac:dyDescent="0.55000000000000004">
      <c r="A1" s="1"/>
      <c r="B1" s="2"/>
      <c r="C1" s="2"/>
      <c r="D1" s="103" t="s">
        <v>7</v>
      </c>
      <c r="E1" s="103"/>
      <c r="F1" s="103"/>
      <c r="G1" s="103"/>
      <c r="H1" s="103"/>
      <c r="I1" s="103"/>
      <c r="J1" s="103"/>
      <c r="K1" s="103"/>
      <c r="L1" s="103"/>
      <c r="M1" s="103"/>
      <c r="N1" s="103"/>
      <c r="O1" s="103"/>
      <c r="P1" s="103"/>
      <c r="Q1" s="103"/>
      <c r="R1" s="103"/>
      <c r="S1" s="103"/>
      <c r="T1" s="103"/>
      <c r="U1" s="2"/>
    </row>
    <row r="2" spans="1:21" x14ac:dyDescent="0.35">
      <c r="A2" s="2"/>
      <c r="B2" s="2"/>
      <c r="C2" s="2"/>
      <c r="D2" s="2"/>
      <c r="E2" s="2"/>
      <c r="F2" s="2"/>
      <c r="G2" s="2"/>
      <c r="H2" s="2"/>
      <c r="I2" s="2"/>
      <c r="J2" s="2"/>
      <c r="K2" s="2"/>
      <c r="L2" s="2"/>
      <c r="M2" s="2"/>
      <c r="N2" s="2"/>
      <c r="O2" s="2"/>
      <c r="P2" s="2"/>
      <c r="Q2" s="2"/>
      <c r="R2" s="2"/>
      <c r="S2" s="2"/>
      <c r="T2" s="2"/>
      <c r="U2" s="2"/>
    </row>
    <row r="3" spans="1:21" ht="284.25" customHeight="1" x14ac:dyDescent="0.35">
      <c r="A3" s="2"/>
      <c r="B3" s="2"/>
      <c r="C3" s="2"/>
      <c r="D3" s="102" t="s">
        <v>8</v>
      </c>
      <c r="E3" s="102"/>
      <c r="F3" s="102"/>
      <c r="G3" s="102"/>
      <c r="H3" s="102"/>
      <c r="I3" s="102"/>
      <c r="J3" s="102"/>
      <c r="K3" s="102"/>
      <c r="L3" s="102"/>
      <c r="M3" s="102"/>
      <c r="N3" s="102"/>
      <c r="O3" s="102"/>
      <c r="P3" s="102"/>
      <c r="Q3" s="102"/>
      <c r="R3" s="102"/>
      <c r="S3" s="102"/>
      <c r="T3" s="102"/>
      <c r="U3" s="2"/>
    </row>
    <row r="4" spans="1:21" x14ac:dyDescent="0.35">
      <c r="A4" s="2"/>
      <c r="B4" s="2"/>
      <c r="C4" s="2"/>
      <c r="D4" s="2"/>
      <c r="E4" s="2"/>
      <c r="F4" s="2"/>
      <c r="G4" s="2"/>
      <c r="H4" s="2"/>
      <c r="I4" s="2"/>
      <c r="J4" s="2"/>
      <c r="K4" s="2"/>
      <c r="L4" s="2"/>
      <c r="M4" s="2"/>
      <c r="N4" s="2"/>
      <c r="O4" s="2"/>
      <c r="P4" s="2"/>
      <c r="Q4" s="2"/>
      <c r="R4" s="2"/>
      <c r="S4" s="2"/>
      <c r="T4" s="2"/>
      <c r="U4" s="2"/>
    </row>
    <row r="5" spans="1:21" ht="11.25" customHeight="1" x14ac:dyDescent="0.35"/>
    <row r="6" spans="1:21" ht="23.5" x14ac:dyDescent="0.55000000000000004">
      <c r="A6" s="1"/>
      <c r="B6" s="2"/>
      <c r="C6" s="2"/>
      <c r="D6" s="103" t="s">
        <v>9</v>
      </c>
      <c r="E6" s="103"/>
      <c r="F6" s="103"/>
      <c r="G6" s="103"/>
      <c r="H6" s="103"/>
      <c r="I6" s="103"/>
      <c r="J6" s="103"/>
      <c r="K6" s="103"/>
      <c r="L6" s="103"/>
      <c r="M6" s="103"/>
      <c r="N6" s="103"/>
      <c r="O6" s="103"/>
      <c r="P6" s="103"/>
      <c r="Q6" s="103"/>
      <c r="R6" s="103"/>
      <c r="S6" s="103"/>
      <c r="T6" s="103"/>
      <c r="U6" s="2"/>
    </row>
    <row r="7" spans="1:21" x14ac:dyDescent="0.35">
      <c r="A7" s="2"/>
      <c r="B7" s="2"/>
      <c r="C7" s="2"/>
      <c r="D7" s="2"/>
      <c r="E7" s="2"/>
      <c r="F7" s="2"/>
      <c r="G7" s="2"/>
      <c r="H7" s="2"/>
      <c r="I7" s="2"/>
      <c r="J7" s="2"/>
      <c r="K7" s="2"/>
      <c r="L7" s="2"/>
      <c r="M7" s="2"/>
      <c r="N7" s="2"/>
      <c r="O7" s="2"/>
      <c r="P7" s="2"/>
      <c r="Q7" s="2"/>
      <c r="R7" s="2"/>
      <c r="S7" s="2"/>
      <c r="T7" s="2"/>
      <c r="U7" s="2"/>
    </row>
    <row r="8" spans="1:21" ht="181" customHeight="1" x14ac:dyDescent="0.35">
      <c r="A8" s="2"/>
      <c r="B8" s="2"/>
      <c r="C8" s="2"/>
      <c r="D8" s="102" t="s">
        <v>10</v>
      </c>
      <c r="E8" s="102"/>
      <c r="F8" s="102"/>
      <c r="G8" s="102"/>
      <c r="H8" s="102"/>
      <c r="I8" s="102"/>
      <c r="J8" s="102"/>
      <c r="K8" s="102"/>
      <c r="L8" s="102"/>
      <c r="M8" s="102"/>
      <c r="N8" s="102"/>
      <c r="O8" s="102"/>
      <c r="P8" s="102"/>
      <c r="Q8" s="102"/>
      <c r="R8" s="102"/>
      <c r="S8" s="102"/>
      <c r="T8" s="102"/>
      <c r="U8" s="2"/>
    </row>
    <row r="9" spans="1:21" x14ac:dyDescent="0.35">
      <c r="A9" s="2"/>
      <c r="B9" s="2"/>
      <c r="C9" s="2"/>
      <c r="D9" s="2"/>
      <c r="E9" s="2"/>
      <c r="F9" s="2"/>
      <c r="G9" s="2"/>
      <c r="H9" s="2"/>
      <c r="I9" s="2"/>
      <c r="J9" s="2"/>
      <c r="K9" s="2"/>
      <c r="L9" s="2"/>
      <c r="M9" s="2"/>
      <c r="N9" s="2"/>
      <c r="O9" s="2"/>
      <c r="P9" s="2"/>
      <c r="Q9" s="2"/>
      <c r="R9" s="2"/>
      <c r="S9" s="2"/>
      <c r="T9" s="2"/>
      <c r="U9" s="2"/>
    </row>
  </sheetData>
  <mergeCells count="4">
    <mergeCell ref="D8:T8"/>
    <mergeCell ref="D1:T1"/>
    <mergeCell ref="D3:T3"/>
    <mergeCell ref="D6:T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7E37-69AE-42FA-9C3A-8522C60F92A7}">
  <sheetPr>
    <pageSetUpPr fitToPage="1"/>
  </sheetPr>
  <dimension ref="A1:AL156"/>
  <sheetViews>
    <sheetView showGridLines="0" zoomScaleNormal="100" workbookViewId="0">
      <pane ySplit="7" topLeftCell="A146" activePane="bottomLeft" state="frozen"/>
      <selection pane="bottomLeft" activeCell="B126" sqref="B126"/>
    </sheetView>
  </sheetViews>
  <sheetFormatPr defaultColWidth="8.81640625" defaultRowHeight="14" x14ac:dyDescent="0.3"/>
  <cols>
    <col min="1" max="1" width="16.453125" style="23" customWidth="1"/>
    <col min="2" max="2" width="95.7265625" style="23" customWidth="1"/>
    <col min="3" max="3" width="7.26953125" style="39" customWidth="1"/>
    <col min="4" max="4" width="7.26953125" style="23" customWidth="1"/>
    <col min="5" max="5" width="73.26953125" style="23" customWidth="1"/>
    <col min="6" max="7" width="10.7265625" style="23" customWidth="1"/>
    <col min="8" max="8" width="29.453125" style="41" customWidth="1"/>
    <col min="9" max="9" width="11" style="23" customWidth="1"/>
    <col min="10" max="16384" width="8.81640625" style="23"/>
  </cols>
  <sheetData>
    <row r="1" spans="1:9" x14ac:dyDescent="0.3">
      <c r="A1" s="16"/>
      <c r="B1" s="16"/>
      <c r="C1" s="17"/>
      <c r="D1" s="16"/>
      <c r="E1" s="19" t="s">
        <v>11</v>
      </c>
      <c r="F1" s="28">
        <f>COUNTIF(C8:C156,"x")</f>
        <v>113</v>
      </c>
      <c r="G1" s="21" t="s">
        <v>12</v>
      </c>
      <c r="H1" s="22"/>
      <c r="I1" s="16"/>
    </row>
    <row r="2" spans="1:9" x14ac:dyDescent="0.3">
      <c r="A2" s="16"/>
      <c r="B2" s="16"/>
      <c r="C2" s="17"/>
      <c r="D2" s="16"/>
      <c r="E2" s="24" t="s">
        <v>13</v>
      </c>
      <c r="F2" s="26">
        <f>COUNTIF(F8:F156,"x")</f>
        <v>0</v>
      </c>
      <c r="G2" s="26">
        <f>COUNTIF(G8:G156,"x")</f>
        <v>0</v>
      </c>
      <c r="H2" s="42" t="b">
        <f>IF(G2&gt;0,"LET OP: uw inschrijving is ongeldig!")</f>
        <v>0</v>
      </c>
      <c r="I2" s="16"/>
    </row>
    <row r="3" spans="1:9" ht="6" customHeight="1" x14ac:dyDescent="0.3">
      <c r="A3" s="16"/>
      <c r="B3" s="16"/>
      <c r="C3" s="17"/>
      <c r="D3" s="16"/>
      <c r="E3" s="16"/>
      <c r="F3" s="16"/>
      <c r="G3" s="16"/>
      <c r="H3" s="22"/>
      <c r="I3" s="16"/>
    </row>
    <row r="4" spans="1:9" x14ac:dyDescent="0.3">
      <c r="A4" s="16"/>
      <c r="B4" s="113" t="s">
        <v>14</v>
      </c>
      <c r="C4" s="113"/>
      <c r="D4" s="113"/>
      <c r="E4" s="113"/>
      <c r="F4" s="116" t="s">
        <v>15</v>
      </c>
      <c r="G4" s="117"/>
      <c r="H4" s="118"/>
      <c r="I4" s="16"/>
    </row>
    <row r="5" spans="1:9" ht="20.25" customHeight="1" x14ac:dyDescent="0.3">
      <c r="A5" s="16"/>
      <c r="B5" s="113"/>
      <c r="C5" s="113"/>
      <c r="D5" s="113"/>
      <c r="E5" s="113"/>
      <c r="F5" s="114" t="s">
        <v>16</v>
      </c>
      <c r="G5" s="115"/>
      <c r="H5" s="119" t="s">
        <v>17</v>
      </c>
      <c r="I5" s="30"/>
    </row>
    <row r="6" spans="1:9" ht="18" customHeight="1" thickBot="1" x14ac:dyDescent="0.35">
      <c r="A6" s="16"/>
      <c r="B6" s="16"/>
      <c r="C6" s="17"/>
      <c r="D6" s="16"/>
      <c r="E6" s="16"/>
      <c r="F6" s="114"/>
      <c r="G6" s="115"/>
      <c r="H6" s="119"/>
      <c r="I6" s="30"/>
    </row>
    <row r="7" spans="1:9" s="34" customFormat="1" ht="12.5" x14ac:dyDescent="0.35">
      <c r="A7" s="43" t="s">
        <v>18</v>
      </c>
      <c r="B7" s="44" t="s">
        <v>19</v>
      </c>
      <c r="C7" s="44" t="s">
        <v>20</v>
      </c>
      <c r="D7" s="44" t="s">
        <v>21</v>
      </c>
      <c r="E7" s="44" t="s">
        <v>22</v>
      </c>
      <c r="F7" s="44" t="s">
        <v>23</v>
      </c>
      <c r="G7" s="44" t="s">
        <v>24</v>
      </c>
      <c r="H7" s="45" t="s">
        <v>25</v>
      </c>
      <c r="I7" s="57" t="s">
        <v>26</v>
      </c>
    </row>
    <row r="8" spans="1:9" x14ac:dyDescent="0.3">
      <c r="A8" s="120" t="s">
        <v>27</v>
      </c>
      <c r="B8" s="121"/>
      <c r="C8" s="121"/>
      <c r="D8" s="121"/>
      <c r="E8" s="121"/>
      <c r="F8" s="121"/>
      <c r="G8" s="121"/>
      <c r="H8" s="121"/>
      <c r="I8" s="122"/>
    </row>
    <row r="9" spans="1:9" ht="39" customHeight="1" x14ac:dyDescent="0.3">
      <c r="A9" s="48" t="s">
        <v>28</v>
      </c>
      <c r="B9" s="48" t="s">
        <v>29</v>
      </c>
      <c r="C9" s="52" t="s">
        <v>12</v>
      </c>
      <c r="D9" s="51"/>
      <c r="E9" s="70"/>
      <c r="F9" s="78"/>
      <c r="G9" s="78"/>
      <c r="H9" s="79"/>
      <c r="I9" s="37">
        <f t="shared" ref="I9:I42" si="0">COUNTIF(F9:G9,"x")</f>
        <v>0</v>
      </c>
    </row>
    <row r="10" spans="1:9" ht="27" customHeight="1" x14ac:dyDescent="0.3">
      <c r="A10" s="48" t="s">
        <v>30</v>
      </c>
      <c r="B10" s="48" t="s">
        <v>31</v>
      </c>
      <c r="C10" s="52" t="s">
        <v>12</v>
      </c>
      <c r="D10" s="51"/>
      <c r="E10" s="51"/>
      <c r="F10" s="77"/>
      <c r="G10" s="77"/>
      <c r="H10" s="37"/>
      <c r="I10" s="37">
        <f t="shared" si="0"/>
        <v>0</v>
      </c>
    </row>
    <row r="11" spans="1:9" ht="32.25" customHeight="1" x14ac:dyDescent="0.3">
      <c r="A11" s="48" t="s">
        <v>32</v>
      </c>
      <c r="B11" s="48" t="s">
        <v>33</v>
      </c>
      <c r="C11" s="52" t="s">
        <v>12</v>
      </c>
      <c r="D11" s="51"/>
      <c r="E11" s="51"/>
      <c r="F11" s="77"/>
      <c r="G11" s="77"/>
      <c r="H11" s="37"/>
      <c r="I11" s="37">
        <f t="shared" si="0"/>
        <v>0</v>
      </c>
    </row>
    <row r="12" spans="1:9" ht="26.25" customHeight="1" x14ac:dyDescent="0.3">
      <c r="A12" s="48" t="s">
        <v>34</v>
      </c>
      <c r="B12" s="48" t="s">
        <v>35</v>
      </c>
      <c r="C12" s="52" t="s">
        <v>12</v>
      </c>
      <c r="D12" s="51"/>
      <c r="E12" s="51"/>
      <c r="F12" s="77"/>
      <c r="G12" s="77"/>
      <c r="H12" s="37"/>
      <c r="I12" s="37">
        <f t="shared" si="0"/>
        <v>0</v>
      </c>
    </row>
    <row r="13" spans="1:9" ht="39" customHeight="1" x14ac:dyDescent="0.3">
      <c r="A13" s="48" t="s">
        <v>36</v>
      </c>
      <c r="B13" s="48" t="s">
        <v>37</v>
      </c>
      <c r="C13" s="52" t="s">
        <v>12</v>
      </c>
      <c r="D13" s="51"/>
      <c r="E13" s="51"/>
      <c r="F13" s="77"/>
      <c r="G13" s="77"/>
      <c r="H13" s="37"/>
      <c r="I13" s="37">
        <f t="shared" si="0"/>
        <v>0</v>
      </c>
    </row>
    <row r="14" spans="1:9" ht="33" customHeight="1" x14ac:dyDescent="0.3">
      <c r="A14" s="48" t="s">
        <v>38</v>
      </c>
      <c r="B14" s="48" t="s">
        <v>39</v>
      </c>
      <c r="C14" s="52" t="s">
        <v>12</v>
      </c>
      <c r="D14" s="51"/>
      <c r="E14" s="51"/>
      <c r="F14" s="77"/>
      <c r="G14" s="77"/>
      <c r="H14" s="37"/>
      <c r="I14" s="37">
        <f t="shared" si="0"/>
        <v>0</v>
      </c>
    </row>
    <row r="15" spans="1:9" ht="42.75" customHeight="1" x14ac:dyDescent="0.3">
      <c r="A15" s="48" t="s">
        <v>40</v>
      </c>
      <c r="B15" s="48" t="s">
        <v>41</v>
      </c>
      <c r="C15" s="52" t="s">
        <v>12</v>
      </c>
      <c r="D15" s="51"/>
      <c r="E15" s="51"/>
      <c r="F15" s="77"/>
      <c r="G15" s="77"/>
      <c r="H15" s="37"/>
      <c r="I15" s="37">
        <f t="shared" si="0"/>
        <v>0</v>
      </c>
    </row>
    <row r="16" spans="1:9" ht="24.75" customHeight="1" x14ac:dyDescent="0.3">
      <c r="A16" s="48" t="s">
        <v>42</v>
      </c>
      <c r="B16" s="48" t="s">
        <v>43</v>
      </c>
      <c r="C16" s="52" t="s">
        <v>12</v>
      </c>
      <c r="D16" s="51"/>
      <c r="E16" s="51"/>
      <c r="F16" s="77"/>
      <c r="G16" s="77"/>
      <c r="H16" s="37"/>
      <c r="I16" s="37">
        <f t="shared" si="0"/>
        <v>0</v>
      </c>
    </row>
    <row r="17" spans="1:9" ht="25" x14ac:dyDescent="0.3">
      <c r="A17" s="48" t="s">
        <v>44</v>
      </c>
      <c r="B17" s="48" t="s">
        <v>45</v>
      </c>
      <c r="C17" s="52" t="s">
        <v>12</v>
      </c>
      <c r="D17" s="51"/>
      <c r="E17" s="51"/>
      <c r="F17" s="77"/>
      <c r="G17" s="77"/>
      <c r="H17" s="37"/>
      <c r="I17" s="37">
        <f t="shared" si="0"/>
        <v>0</v>
      </c>
    </row>
    <row r="18" spans="1:9" ht="25" x14ac:dyDescent="0.3">
      <c r="A18" s="48" t="s">
        <v>46</v>
      </c>
      <c r="B18" s="48" t="s">
        <v>47</v>
      </c>
      <c r="C18" s="52" t="s">
        <v>12</v>
      </c>
      <c r="D18" s="51"/>
      <c r="E18" s="58" t="s">
        <v>48</v>
      </c>
      <c r="F18" s="77"/>
      <c r="G18" s="77"/>
      <c r="H18" s="37"/>
      <c r="I18" s="37">
        <f t="shared" si="0"/>
        <v>0</v>
      </c>
    </row>
    <row r="19" spans="1:9" ht="30.75" customHeight="1" x14ac:dyDescent="0.3">
      <c r="A19" s="48" t="s">
        <v>49</v>
      </c>
      <c r="B19" s="48" t="s">
        <v>50</v>
      </c>
      <c r="C19" s="52" t="s">
        <v>12</v>
      </c>
      <c r="D19" s="51"/>
      <c r="E19" s="58" t="s">
        <v>48</v>
      </c>
      <c r="F19" s="77"/>
      <c r="G19" s="77"/>
      <c r="H19" s="37"/>
      <c r="I19" s="37">
        <f t="shared" si="0"/>
        <v>0</v>
      </c>
    </row>
    <row r="20" spans="1:9" ht="19.5" customHeight="1" x14ac:dyDescent="0.3">
      <c r="A20" s="48" t="s">
        <v>51</v>
      </c>
      <c r="B20" s="48" t="s">
        <v>52</v>
      </c>
      <c r="C20" s="52" t="s">
        <v>12</v>
      </c>
      <c r="D20" s="51"/>
      <c r="E20" s="51"/>
      <c r="F20" s="77"/>
      <c r="G20" s="77"/>
      <c r="H20" s="37"/>
      <c r="I20" s="37">
        <f t="shared" si="0"/>
        <v>0</v>
      </c>
    </row>
    <row r="21" spans="1:9" ht="39.75" customHeight="1" x14ac:dyDescent="0.3">
      <c r="A21" s="48" t="s">
        <v>53</v>
      </c>
      <c r="B21" s="48" t="s">
        <v>54</v>
      </c>
      <c r="C21" s="52" t="s">
        <v>12</v>
      </c>
      <c r="D21" s="51"/>
      <c r="E21" s="51"/>
      <c r="F21" s="77"/>
      <c r="G21" s="77"/>
      <c r="H21" s="37"/>
      <c r="I21" s="37">
        <f t="shared" si="0"/>
        <v>0</v>
      </c>
    </row>
    <row r="22" spans="1:9" ht="36.75" customHeight="1" x14ac:dyDescent="0.3">
      <c r="A22" s="48" t="s">
        <v>55</v>
      </c>
      <c r="B22" s="48" t="s">
        <v>56</v>
      </c>
      <c r="C22" s="52" t="s">
        <v>12</v>
      </c>
      <c r="D22" s="51"/>
      <c r="E22" s="51"/>
      <c r="F22" s="77"/>
      <c r="G22" s="77"/>
      <c r="H22" s="37"/>
      <c r="I22" s="37">
        <f t="shared" si="0"/>
        <v>0</v>
      </c>
    </row>
    <row r="23" spans="1:9" ht="59.25" customHeight="1" x14ac:dyDescent="0.3">
      <c r="A23" s="48" t="s">
        <v>57</v>
      </c>
      <c r="B23" s="48" t="s">
        <v>58</v>
      </c>
      <c r="C23" s="52" t="s">
        <v>12</v>
      </c>
      <c r="D23" s="51"/>
      <c r="E23" s="51"/>
      <c r="F23" s="77"/>
      <c r="G23" s="77"/>
      <c r="H23" s="37"/>
      <c r="I23" s="37">
        <f t="shared" si="0"/>
        <v>0</v>
      </c>
    </row>
    <row r="24" spans="1:9" ht="29.25" customHeight="1" x14ac:dyDescent="0.3">
      <c r="A24" s="48" t="s">
        <v>59</v>
      </c>
      <c r="B24" s="48" t="s">
        <v>60</v>
      </c>
      <c r="C24" s="52" t="s">
        <v>12</v>
      </c>
      <c r="D24" s="51"/>
      <c r="E24" s="51"/>
      <c r="F24" s="77"/>
      <c r="G24" s="77"/>
      <c r="H24" s="37"/>
      <c r="I24" s="37">
        <f t="shared" si="0"/>
        <v>0</v>
      </c>
    </row>
    <row r="25" spans="1:9" ht="45" customHeight="1" x14ac:dyDescent="0.3">
      <c r="A25" s="48" t="s">
        <v>61</v>
      </c>
      <c r="B25" s="48" t="s">
        <v>62</v>
      </c>
      <c r="C25" s="52" t="s">
        <v>12</v>
      </c>
      <c r="D25" s="51"/>
      <c r="E25" s="51"/>
      <c r="F25" s="77"/>
      <c r="G25" s="77"/>
      <c r="H25" s="37"/>
      <c r="I25" s="37">
        <f t="shared" si="0"/>
        <v>0</v>
      </c>
    </row>
    <row r="26" spans="1:9" ht="39" customHeight="1" x14ac:dyDescent="0.3">
      <c r="A26" s="48" t="s">
        <v>63</v>
      </c>
      <c r="B26" s="48" t="s">
        <v>64</v>
      </c>
      <c r="C26" s="52" t="s">
        <v>12</v>
      </c>
      <c r="D26" s="51"/>
      <c r="E26" s="51"/>
      <c r="F26" s="77"/>
      <c r="G26" s="77"/>
      <c r="H26" s="37"/>
      <c r="I26" s="37">
        <f t="shared" si="0"/>
        <v>0</v>
      </c>
    </row>
    <row r="27" spans="1:9" ht="16.5" customHeight="1" x14ac:dyDescent="0.3">
      <c r="A27" s="48" t="s">
        <v>65</v>
      </c>
      <c r="B27" s="48" t="s">
        <v>66</v>
      </c>
      <c r="C27" s="52" t="s">
        <v>12</v>
      </c>
      <c r="D27" s="51"/>
      <c r="E27" s="51"/>
      <c r="F27" s="77"/>
      <c r="G27" s="77"/>
      <c r="H27" s="37"/>
      <c r="I27" s="37">
        <f t="shared" si="0"/>
        <v>0</v>
      </c>
    </row>
    <row r="28" spans="1:9" x14ac:dyDescent="0.3">
      <c r="A28" s="48" t="s">
        <v>67</v>
      </c>
      <c r="B28" s="48" t="s">
        <v>68</v>
      </c>
      <c r="C28" s="52" t="s">
        <v>12</v>
      </c>
      <c r="D28" s="51"/>
      <c r="E28" s="51"/>
      <c r="F28" s="77"/>
      <c r="G28" s="77"/>
      <c r="H28" s="37"/>
      <c r="I28" s="37">
        <f t="shared" si="0"/>
        <v>0</v>
      </c>
    </row>
    <row r="29" spans="1:9" ht="30.75" customHeight="1" x14ac:dyDescent="0.3">
      <c r="A29" s="48" t="s">
        <v>69</v>
      </c>
      <c r="B29" s="48" t="s">
        <v>70</v>
      </c>
      <c r="C29" s="52" t="s">
        <v>12</v>
      </c>
      <c r="D29" s="51"/>
      <c r="E29" s="51"/>
      <c r="F29" s="77"/>
      <c r="G29" s="77"/>
      <c r="H29" s="37"/>
      <c r="I29" s="37">
        <f t="shared" si="0"/>
        <v>0</v>
      </c>
    </row>
    <row r="30" spans="1:9" ht="25.5" customHeight="1" x14ac:dyDescent="0.3">
      <c r="A30" s="48" t="s">
        <v>71</v>
      </c>
      <c r="B30" s="48" t="s">
        <v>72</v>
      </c>
      <c r="C30" s="52" t="s">
        <v>12</v>
      </c>
      <c r="D30" s="51"/>
      <c r="E30" s="51"/>
      <c r="F30" s="77"/>
      <c r="G30" s="77"/>
      <c r="H30" s="37"/>
      <c r="I30" s="37">
        <f t="shared" si="0"/>
        <v>0</v>
      </c>
    </row>
    <row r="31" spans="1:9" s="59" customFormat="1" ht="39.75" customHeight="1" x14ac:dyDescent="0.3">
      <c r="A31" s="48" t="s">
        <v>73</v>
      </c>
      <c r="B31" s="48" t="s">
        <v>74</v>
      </c>
      <c r="C31" s="52"/>
      <c r="D31" s="51"/>
      <c r="E31" s="51"/>
      <c r="F31" s="77"/>
      <c r="G31" s="77"/>
      <c r="H31" s="71"/>
      <c r="I31" s="71"/>
    </row>
    <row r="32" spans="1:9" s="59" customFormat="1" ht="350" x14ac:dyDescent="0.3">
      <c r="A32" s="48" t="s">
        <v>75</v>
      </c>
      <c r="B32" s="35" t="s">
        <v>76</v>
      </c>
      <c r="C32" s="52" t="s">
        <v>12</v>
      </c>
      <c r="D32" s="51"/>
      <c r="E32" s="51"/>
      <c r="F32" s="77"/>
      <c r="G32" s="77"/>
      <c r="H32" s="71"/>
      <c r="I32" s="71">
        <f t="shared" si="0"/>
        <v>0</v>
      </c>
    </row>
    <row r="33" spans="1:14" ht="42.75" customHeight="1" x14ac:dyDescent="0.3">
      <c r="A33" s="48" t="s">
        <v>77</v>
      </c>
      <c r="B33" s="48" t="s">
        <v>78</v>
      </c>
      <c r="C33" s="52" t="s">
        <v>12</v>
      </c>
      <c r="D33" s="51"/>
      <c r="E33" s="51"/>
      <c r="F33" s="77"/>
      <c r="G33" s="77"/>
      <c r="H33" s="37"/>
      <c r="I33" s="37">
        <f t="shared" si="0"/>
        <v>0</v>
      </c>
    </row>
    <row r="34" spans="1:14" ht="30" customHeight="1" x14ac:dyDescent="0.3">
      <c r="A34" s="48" t="s">
        <v>79</v>
      </c>
      <c r="B34" s="48" t="s">
        <v>80</v>
      </c>
      <c r="C34" s="52" t="s">
        <v>12</v>
      </c>
      <c r="D34" s="51"/>
      <c r="E34" s="51"/>
      <c r="F34" s="77"/>
      <c r="G34" s="77"/>
      <c r="H34" s="37"/>
      <c r="I34" s="37">
        <f t="shared" si="0"/>
        <v>0</v>
      </c>
    </row>
    <row r="35" spans="1:14" ht="40.5" customHeight="1" x14ac:dyDescent="0.3">
      <c r="A35" s="48" t="s">
        <v>81</v>
      </c>
      <c r="B35" s="48" t="s">
        <v>82</v>
      </c>
      <c r="C35" s="52" t="s">
        <v>12</v>
      </c>
      <c r="D35" s="51"/>
      <c r="E35" s="51"/>
      <c r="F35" s="77"/>
      <c r="G35" s="77"/>
      <c r="H35" s="37"/>
      <c r="I35" s="37">
        <f t="shared" si="0"/>
        <v>0</v>
      </c>
    </row>
    <row r="36" spans="1:14" ht="90" customHeight="1" x14ac:dyDescent="0.3">
      <c r="A36" s="48" t="s">
        <v>83</v>
      </c>
      <c r="B36" s="48" t="s">
        <v>84</v>
      </c>
      <c r="C36" s="52" t="s">
        <v>12</v>
      </c>
      <c r="D36" s="51"/>
      <c r="E36" s="51"/>
      <c r="F36" s="77"/>
      <c r="G36" s="77"/>
      <c r="H36" s="37"/>
      <c r="I36" s="37">
        <f t="shared" si="0"/>
        <v>0</v>
      </c>
    </row>
    <row r="37" spans="1:14" ht="17.25" customHeight="1" x14ac:dyDescent="0.3">
      <c r="A37" s="48" t="s">
        <v>85</v>
      </c>
      <c r="B37" s="48" t="s">
        <v>86</v>
      </c>
      <c r="C37" s="52" t="s">
        <v>12</v>
      </c>
      <c r="D37" s="51"/>
      <c r="E37" s="51"/>
      <c r="F37" s="77"/>
      <c r="G37" s="77"/>
      <c r="H37" s="37"/>
      <c r="I37" s="37"/>
    </row>
    <row r="38" spans="1:14" ht="82.5" customHeight="1" x14ac:dyDescent="0.3">
      <c r="A38" s="48" t="s">
        <v>87</v>
      </c>
      <c r="B38" s="48" t="s">
        <v>88</v>
      </c>
      <c r="C38" s="52" t="s">
        <v>12</v>
      </c>
      <c r="D38" s="51"/>
      <c r="E38" s="51"/>
      <c r="F38" s="77"/>
      <c r="G38" s="77"/>
      <c r="H38" s="37"/>
      <c r="I38" s="37">
        <f t="shared" si="0"/>
        <v>0</v>
      </c>
    </row>
    <row r="39" spans="1:14" ht="28.5" customHeight="1" x14ac:dyDescent="0.3">
      <c r="A39" s="48" t="s">
        <v>89</v>
      </c>
      <c r="B39" s="48" t="s">
        <v>90</v>
      </c>
      <c r="C39" s="52" t="s">
        <v>12</v>
      </c>
      <c r="D39" s="51"/>
      <c r="F39" s="77"/>
      <c r="G39" s="77"/>
      <c r="H39" s="37"/>
      <c r="I39" s="37">
        <f t="shared" si="0"/>
        <v>0</v>
      </c>
    </row>
    <row r="40" spans="1:14" ht="41.25" customHeight="1" x14ac:dyDescent="0.3">
      <c r="A40" s="48" t="s">
        <v>91</v>
      </c>
      <c r="B40" s="82" t="s">
        <v>92</v>
      </c>
      <c r="C40" s="52" t="s">
        <v>12</v>
      </c>
      <c r="D40" s="70"/>
      <c r="E40" s="92" t="s">
        <v>93</v>
      </c>
      <c r="F40" s="93"/>
      <c r="G40" s="77"/>
      <c r="H40" s="37"/>
      <c r="I40" s="37">
        <f t="shared" si="0"/>
        <v>0</v>
      </c>
    </row>
    <row r="41" spans="1:14" ht="27.75" customHeight="1" x14ac:dyDescent="0.3">
      <c r="A41" s="48" t="s">
        <v>94</v>
      </c>
      <c r="B41" s="48" t="s">
        <v>95</v>
      </c>
      <c r="C41" s="52" t="s">
        <v>12</v>
      </c>
      <c r="D41" s="51"/>
      <c r="E41" s="94"/>
      <c r="F41" s="77"/>
      <c r="G41" s="77"/>
      <c r="H41" s="37"/>
      <c r="I41" s="37">
        <f t="shared" si="0"/>
        <v>0</v>
      </c>
    </row>
    <row r="42" spans="1:14" s="38" customFormat="1" ht="27" customHeight="1" x14ac:dyDescent="0.25">
      <c r="A42" s="48" t="s">
        <v>96</v>
      </c>
      <c r="B42" s="48" t="s">
        <v>97</v>
      </c>
      <c r="C42" s="52" t="s">
        <v>12</v>
      </c>
      <c r="D42" s="48"/>
      <c r="E42" s="51"/>
      <c r="F42" s="77"/>
      <c r="G42" s="77"/>
      <c r="H42" s="37"/>
      <c r="I42" s="37">
        <f t="shared" si="0"/>
        <v>0</v>
      </c>
    </row>
    <row r="43" spans="1:14" x14ac:dyDescent="0.3">
      <c r="A43" s="52"/>
      <c r="B43" s="52"/>
      <c r="C43" s="52"/>
      <c r="D43" s="52"/>
      <c r="E43" s="52"/>
      <c r="F43" s="52"/>
      <c r="G43" s="52"/>
      <c r="H43" s="52"/>
      <c r="I43" s="52"/>
    </row>
    <row r="44" spans="1:14" x14ac:dyDescent="0.3">
      <c r="A44" s="111" t="s">
        <v>98</v>
      </c>
      <c r="B44" s="111"/>
      <c r="C44" s="111"/>
      <c r="D44" s="111"/>
      <c r="E44" s="111"/>
      <c r="F44" s="111"/>
      <c r="G44" s="111"/>
      <c r="H44" s="111"/>
      <c r="I44" s="111"/>
    </row>
    <row r="45" spans="1:14" s="38" customFormat="1" ht="30.65" customHeight="1" x14ac:dyDescent="0.25">
      <c r="A45" s="48" t="s">
        <v>99</v>
      </c>
      <c r="B45" s="48" t="s">
        <v>100</v>
      </c>
      <c r="C45" s="52" t="s">
        <v>12</v>
      </c>
      <c r="D45" s="48"/>
      <c r="E45" s="54"/>
      <c r="F45" s="77"/>
      <c r="G45" s="77"/>
      <c r="H45" s="37"/>
      <c r="I45" s="37">
        <f t="shared" ref="I45:I50" si="1">COUNTIF(F45:G45,"x")</f>
        <v>0</v>
      </c>
      <c r="L45" s="56"/>
      <c r="N45" s="55"/>
    </row>
    <row r="46" spans="1:14" s="38" customFormat="1" ht="25" x14ac:dyDescent="0.25">
      <c r="A46" s="35" t="s">
        <v>101</v>
      </c>
      <c r="B46" s="35" t="s">
        <v>102</v>
      </c>
      <c r="C46" s="36" t="s">
        <v>12</v>
      </c>
      <c r="D46" s="35"/>
      <c r="E46" s="53"/>
      <c r="F46" s="77"/>
      <c r="G46" s="77"/>
      <c r="H46" s="71"/>
      <c r="I46" s="37">
        <f t="shared" si="1"/>
        <v>0</v>
      </c>
    </row>
    <row r="47" spans="1:14" s="38" customFormat="1" ht="25" x14ac:dyDescent="0.25">
      <c r="A47" s="35" t="s">
        <v>103</v>
      </c>
      <c r="B47" s="35" t="s">
        <v>104</v>
      </c>
      <c r="C47" s="36" t="s">
        <v>12</v>
      </c>
      <c r="D47" s="35"/>
      <c r="E47" s="62"/>
      <c r="F47" s="77"/>
      <c r="G47" s="77"/>
      <c r="H47" s="71"/>
      <c r="I47" s="37">
        <f t="shared" si="1"/>
        <v>0</v>
      </c>
    </row>
    <row r="48" spans="1:14" s="38" customFormat="1" ht="25" x14ac:dyDescent="0.25">
      <c r="A48" s="48" t="s">
        <v>105</v>
      </c>
      <c r="B48" s="35" t="s">
        <v>106</v>
      </c>
      <c r="C48" s="36" t="s">
        <v>12</v>
      </c>
      <c r="D48" s="35"/>
      <c r="E48" s="100"/>
      <c r="F48" s="77"/>
      <c r="G48" s="77"/>
      <c r="H48" s="71"/>
      <c r="I48" s="37">
        <f t="shared" si="1"/>
        <v>0</v>
      </c>
    </row>
    <row r="49" spans="1:9" s="38" customFormat="1" ht="14.5" x14ac:dyDescent="0.25">
      <c r="A49" s="35" t="s">
        <v>107</v>
      </c>
      <c r="B49" s="35" t="s">
        <v>108</v>
      </c>
      <c r="C49" s="36" t="s">
        <v>12</v>
      </c>
      <c r="D49" s="99"/>
      <c r="E49" s="98"/>
      <c r="F49" s="93"/>
      <c r="G49" s="77"/>
      <c r="H49" s="71"/>
      <c r="I49" s="37">
        <f t="shared" si="1"/>
        <v>0</v>
      </c>
    </row>
    <row r="50" spans="1:9" s="38" customFormat="1" ht="25" x14ac:dyDescent="0.25">
      <c r="A50" s="35" t="s">
        <v>109</v>
      </c>
      <c r="B50" s="35" t="s">
        <v>110</v>
      </c>
      <c r="C50" s="36" t="s">
        <v>12</v>
      </c>
      <c r="D50" s="35"/>
      <c r="E50" s="35"/>
      <c r="F50" s="77"/>
      <c r="G50" s="77"/>
      <c r="H50" s="71"/>
      <c r="I50" s="37">
        <f t="shared" si="1"/>
        <v>0</v>
      </c>
    </row>
    <row r="51" spans="1:9" x14ac:dyDescent="0.3">
      <c r="A51" s="112"/>
      <c r="B51" s="112"/>
      <c r="C51" s="112"/>
      <c r="D51" s="112"/>
      <c r="E51" s="112"/>
      <c r="F51" s="112"/>
      <c r="G51" s="112"/>
      <c r="H51" s="112"/>
      <c r="I51" s="112"/>
    </row>
    <row r="52" spans="1:9" x14ac:dyDescent="0.3">
      <c r="A52" s="108" t="s">
        <v>111</v>
      </c>
      <c r="B52" s="109"/>
      <c r="C52" s="109"/>
      <c r="D52" s="109"/>
      <c r="E52" s="109"/>
      <c r="F52" s="109"/>
      <c r="G52" s="109"/>
      <c r="H52" s="109"/>
      <c r="I52" s="110"/>
    </row>
    <row r="53" spans="1:9" s="38" customFormat="1" ht="37.5" x14ac:dyDescent="0.25">
      <c r="A53" s="35" t="s">
        <v>112</v>
      </c>
      <c r="B53" s="35" t="s">
        <v>113</v>
      </c>
      <c r="C53" s="36" t="s">
        <v>12</v>
      </c>
      <c r="D53" s="35"/>
      <c r="E53" s="35"/>
      <c r="F53" s="77"/>
      <c r="G53" s="77"/>
      <c r="H53" s="71"/>
      <c r="I53" s="37">
        <f>COUNTIF(F53:G53,"x")</f>
        <v>0</v>
      </c>
    </row>
    <row r="54" spans="1:9" s="56" customFormat="1" ht="25" x14ac:dyDescent="0.25">
      <c r="A54" s="35" t="s">
        <v>114</v>
      </c>
      <c r="B54" s="35" t="s">
        <v>115</v>
      </c>
      <c r="C54" s="36" t="s">
        <v>12</v>
      </c>
      <c r="D54" s="46"/>
      <c r="E54" s="35" t="s">
        <v>116</v>
      </c>
      <c r="F54" s="77"/>
      <c r="G54" s="77"/>
      <c r="H54" s="37"/>
      <c r="I54" s="37">
        <f>COUNTIF(F54:G54,"x")</f>
        <v>0</v>
      </c>
    </row>
    <row r="55" spans="1:9" s="91" customFormat="1" ht="12.5" x14ac:dyDescent="0.25">
      <c r="A55" s="86" t="s">
        <v>117</v>
      </c>
      <c r="B55" s="86" t="s">
        <v>118</v>
      </c>
      <c r="C55" s="87" t="s">
        <v>12</v>
      </c>
      <c r="D55" s="86"/>
      <c r="E55" s="86" t="s">
        <v>119</v>
      </c>
      <c r="F55" s="88"/>
      <c r="G55" s="88"/>
      <c r="H55" s="89"/>
      <c r="I55" s="90">
        <f>COUNTIF(F55:G55,"x")</f>
        <v>0</v>
      </c>
    </row>
    <row r="56" spans="1:9" x14ac:dyDescent="0.3">
      <c r="A56" s="112"/>
      <c r="B56" s="112"/>
      <c r="C56" s="112"/>
      <c r="D56" s="112"/>
      <c r="E56" s="112"/>
      <c r="F56" s="112"/>
      <c r="G56" s="112"/>
      <c r="H56" s="112"/>
      <c r="I56" s="112"/>
    </row>
    <row r="57" spans="1:9" x14ac:dyDescent="0.3">
      <c r="A57" s="108" t="s">
        <v>120</v>
      </c>
      <c r="B57" s="109"/>
      <c r="C57" s="109"/>
      <c r="D57" s="109"/>
      <c r="E57" s="109"/>
      <c r="F57" s="109"/>
      <c r="G57" s="109"/>
      <c r="H57" s="109"/>
      <c r="I57" s="110"/>
    </row>
    <row r="58" spans="1:9" s="38" customFormat="1" ht="12.5" x14ac:dyDescent="0.25">
      <c r="A58" s="35" t="s">
        <v>121</v>
      </c>
      <c r="B58" s="65" t="s">
        <v>122</v>
      </c>
      <c r="C58" s="36" t="s">
        <v>12</v>
      </c>
      <c r="D58" s="35"/>
      <c r="E58" s="35" t="s">
        <v>123</v>
      </c>
      <c r="F58" s="77"/>
      <c r="G58" s="77"/>
      <c r="H58" s="71"/>
      <c r="I58" s="37">
        <f t="shared" ref="I58:I62" si="2">COUNTIF(F58:G58,"x")</f>
        <v>0</v>
      </c>
    </row>
    <row r="59" spans="1:9" s="38" customFormat="1" ht="25" x14ac:dyDescent="0.25">
      <c r="A59" s="35" t="s">
        <v>124</v>
      </c>
      <c r="B59" s="65" t="s">
        <v>125</v>
      </c>
      <c r="C59" s="36" t="s">
        <v>12</v>
      </c>
      <c r="D59" s="35"/>
      <c r="E59" s="35" t="s">
        <v>126</v>
      </c>
      <c r="F59" s="77"/>
      <c r="G59" s="77"/>
      <c r="H59" s="71"/>
      <c r="I59" s="37">
        <f t="shared" si="2"/>
        <v>0</v>
      </c>
    </row>
    <row r="60" spans="1:9" s="38" customFormat="1" ht="25" x14ac:dyDescent="0.25">
      <c r="A60" s="35" t="s">
        <v>127</v>
      </c>
      <c r="B60" s="65" t="s">
        <v>128</v>
      </c>
      <c r="C60" s="36" t="s">
        <v>12</v>
      </c>
      <c r="D60" s="35"/>
      <c r="E60" s="35" t="s">
        <v>129</v>
      </c>
      <c r="F60" s="77"/>
      <c r="G60" s="77"/>
      <c r="H60" s="71"/>
      <c r="I60" s="37">
        <f t="shared" si="2"/>
        <v>0</v>
      </c>
    </row>
    <row r="61" spans="1:9" s="38" customFormat="1" ht="28.5" customHeight="1" x14ac:dyDescent="0.25">
      <c r="A61" s="35" t="s">
        <v>130</v>
      </c>
      <c r="B61" s="65" t="s">
        <v>131</v>
      </c>
      <c r="C61" s="36" t="s">
        <v>12</v>
      </c>
      <c r="D61" s="35"/>
      <c r="E61" s="35" t="s">
        <v>132</v>
      </c>
      <c r="F61" s="76"/>
      <c r="G61" s="76"/>
      <c r="H61" s="71"/>
      <c r="I61" s="37">
        <f t="shared" si="2"/>
        <v>0</v>
      </c>
    </row>
    <row r="62" spans="1:9" s="38" customFormat="1" ht="25" x14ac:dyDescent="0.25">
      <c r="A62" s="35" t="s">
        <v>133</v>
      </c>
      <c r="B62" s="35" t="s">
        <v>134</v>
      </c>
      <c r="C62" s="36" t="s">
        <v>12</v>
      </c>
      <c r="D62" s="35"/>
      <c r="E62" s="35"/>
      <c r="F62" s="77"/>
      <c r="G62" s="77"/>
      <c r="H62" s="71"/>
      <c r="I62" s="37">
        <f t="shared" si="2"/>
        <v>0</v>
      </c>
    </row>
    <row r="63" spans="1:9" x14ac:dyDescent="0.3">
      <c r="A63" s="112"/>
      <c r="B63" s="112"/>
      <c r="C63" s="112"/>
      <c r="D63" s="112"/>
      <c r="E63" s="112"/>
      <c r="F63" s="112"/>
      <c r="G63" s="112"/>
      <c r="H63" s="112"/>
      <c r="I63" s="112"/>
    </row>
    <row r="64" spans="1:9" x14ac:dyDescent="0.3">
      <c r="A64" s="108" t="s">
        <v>135</v>
      </c>
      <c r="B64" s="109"/>
      <c r="C64" s="109"/>
      <c r="D64" s="109"/>
      <c r="E64" s="109"/>
      <c r="F64" s="109"/>
      <c r="G64" s="109"/>
      <c r="H64" s="109"/>
      <c r="I64" s="110"/>
    </row>
    <row r="65" spans="1:9" s="38" customFormat="1" ht="37.5" x14ac:dyDescent="0.25">
      <c r="A65" s="35" t="s">
        <v>136</v>
      </c>
      <c r="B65" s="35" t="s">
        <v>137</v>
      </c>
      <c r="C65" s="36" t="s">
        <v>12</v>
      </c>
      <c r="D65" s="35"/>
      <c r="E65" s="35"/>
      <c r="F65" s="77"/>
      <c r="G65" s="77"/>
      <c r="H65" s="71"/>
      <c r="I65" s="37">
        <f>COUNTIF(F65:G65,"x")</f>
        <v>0</v>
      </c>
    </row>
    <row r="66" spans="1:9" s="38" customFormat="1" ht="56.25" customHeight="1" x14ac:dyDescent="0.25">
      <c r="A66" s="35" t="s">
        <v>138</v>
      </c>
      <c r="B66" s="35" t="s">
        <v>139</v>
      </c>
      <c r="C66" s="36" t="s">
        <v>12</v>
      </c>
      <c r="D66" s="35"/>
      <c r="E66" s="35"/>
      <c r="F66" s="77"/>
      <c r="G66" s="77"/>
      <c r="H66" s="71"/>
      <c r="I66" s="37">
        <f>COUNTIF(F66:G66,"x")</f>
        <v>0</v>
      </c>
    </row>
    <row r="67" spans="1:9" x14ac:dyDescent="0.3">
      <c r="A67" s="112"/>
      <c r="B67" s="112"/>
      <c r="C67" s="112"/>
      <c r="D67" s="112"/>
      <c r="E67" s="112"/>
      <c r="F67" s="112"/>
      <c r="G67" s="112"/>
      <c r="H67" s="112"/>
      <c r="I67" s="112"/>
    </row>
    <row r="68" spans="1:9" x14ac:dyDescent="0.3">
      <c r="A68" s="126" t="s">
        <v>140</v>
      </c>
      <c r="B68" s="127"/>
      <c r="C68" s="127"/>
      <c r="D68" s="127"/>
      <c r="E68" s="127"/>
      <c r="F68" s="127"/>
      <c r="G68" s="127"/>
      <c r="H68" s="127"/>
      <c r="I68" s="128"/>
    </row>
    <row r="69" spans="1:9" s="38" customFormat="1" ht="31" customHeight="1" x14ac:dyDescent="0.25">
      <c r="A69" s="35" t="s">
        <v>141</v>
      </c>
      <c r="B69" s="35" t="s">
        <v>142</v>
      </c>
      <c r="C69" s="36" t="s">
        <v>12</v>
      </c>
      <c r="D69" s="35"/>
      <c r="E69" s="35"/>
      <c r="F69" s="77"/>
      <c r="G69" s="77"/>
      <c r="H69" s="71"/>
      <c r="I69" s="37">
        <f>COUNTIF(F69:G69,"x")</f>
        <v>0</v>
      </c>
    </row>
    <row r="70" spans="1:9" x14ac:dyDescent="0.3">
      <c r="A70" s="112"/>
      <c r="B70" s="112"/>
      <c r="C70" s="112"/>
      <c r="D70" s="112"/>
      <c r="E70" s="112"/>
      <c r="F70" s="112"/>
      <c r="G70" s="112"/>
      <c r="H70" s="112"/>
      <c r="I70" s="112"/>
    </row>
    <row r="71" spans="1:9" x14ac:dyDescent="0.3">
      <c r="A71" s="108" t="s">
        <v>143</v>
      </c>
      <c r="B71" s="109"/>
      <c r="C71" s="109"/>
      <c r="D71" s="109"/>
      <c r="E71" s="109"/>
      <c r="F71" s="109"/>
      <c r="G71" s="109"/>
      <c r="H71" s="109"/>
      <c r="I71" s="110"/>
    </row>
    <row r="72" spans="1:9" s="38" customFormat="1" ht="12.5" x14ac:dyDescent="0.25">
      <c r="A72" s="35" t="s">
        <v>144</v>
      </c>
      <c r="B72" s="35" t="s">
        <v>145</v>
      </c>
      <c r="C72" s="36" t="s">
        <v>12</v>
      </c>
      <c r="D72" s="35"/>
      <c r="E72" s="35"/>
      <c r="F72" s="77"/>
      <c r="G72" s="77"/>
      <c r="H72" s="71"/>
      <c r="I72" s="48">
        <f t="shared" ref="I72:I82" si="3">COUNTIF(F72:G72,"x")</f>
        <v>0</v>
      </c>
    </row>
    <row r="73" spans="1:9" s="38" customFormat="1" ht="25" x14ac:dyDescent="0.25">
      <c r="A73" s="35" t="s">
        <v>146</v>
      </c>
      <c r="B73" s="35" t="s">
        <v>147</v>
      </c>
      <c r="C73" s="36" t="s">
        <v>12</v>
      </c>
      <c r="D73" s="35"/>
      <c r="E73" s="35"/>
      <c r="F73" s="77"/>
      <c r="G73" s="77"/>
      <c r="H73" s="71"/>
      <c r="I73" s="48">
        <f t="shared" si="3"/>
        <v>0</v>
      </c>
    </row>
    <row r="74" spans="1:9" s="38" customFormat="1" ht="12.5" x14ac:dyDescent="0.25">
      <c r="A74" s="35" t="s">
        <v>148</v>
      </c>
      <c r="B74" s="35" t="s">
        <v>149</v>
      </c>
      <c r="C74" s="36" t="s">
        <v>12</v>
      </c>
      <c r="D74" s="35"/>
      <c r="E74" s="35"/>
      <c r="F74" s="77"/>
      <c r="G74" s="77"/>
      <c r="H74" s="71"/>
      <c r="I74" s="48">
        <f t="shared" si="3"/>
        <v>0</v>
      </c>
    </row>
    <row r="75" spans="1:9" s="38" customFormat="1" ht="25" x14ac:dyDescent="0.25">
      <c r="A75" s="35" t="s">
        <v>150</v>
      </c>
      <c r="B75" s="35" t="s">
        <v>151</v>
      </c>
      <c r="C75" s="36" t="s">
        <v>12</v>
      </c>
      <c r="D75" s="35"/>
      <c r="E75" s="35"/>
      <c r="F75" s="77"/>
      <c r="G75" s="77"/>
      <c r="H75" s="71"/>
      <c r="I75" s="48">
        <f t="shared" si="3"/>
        <v>0</v>
      </c>
    </row>
    <row r="76" spans="1:9" s="38" customFormat="1" ht="12.5" x14ac:dyDescent="0.25">
      <c r="A76" s="35" t="s">
        <v>152</v>
      </c>
      <c r="B76" s="35" t="s">
        <v>153</v>
      </c>
      <c r="C76" s="36" t="s">
        <v>12</v>
      </c>
      <c r="D76" s="35"/>
      <c r="E76" s="35"/>
      <c r="F76" s="77"/>
      <c r="G76" s="77"/>
      <c r="H76" s="71"/>
      <c r="I76" s="48">
        <f t="shared" si="3"/>
        <v>0</v>
      </c>
    </row>
    <row r="77" spans="1:9" s="38" customFormat="1" ht="12.5" x14ac:dyDescent="0.25">
      <c r="A77" s="35" t="s">
        <v>154</v>
      </c>
      <c r="B77" s="35" t="s">
        <v>155</v>
      </c>
      <c r="C77" s="36" t="s">
        <v>12</v>
      </c>
      <c r="D77" s="35"/>
      <c r="E77" s="35"/>
      <c r="F77" s="77"/>
      <c r="G77" s="77"/>
      <c r="H77" s="71"/>
      <c r="I77" s="48">
        <f t="shared" si="3"/>
        <v>0</v>
      </c>
    </row>
    <row r="78" spans="1:9" s="38" customFormat="1" ht="25" x14ac:dyDescent="0.25">
      <c r="A78" s="35" t="s">
        <v>156</v>
      </c>
      <c r="B78" s="35" t="s">
        <v>157</v>
      </c>
      <c r="C78" s="36" t="s">
        <v>12</v>
      </c>
      <c r="D78" s="35"/>
      <c r="E78" s="35"/>
      <c r="F78" s="77"/>
      <c r="G78" s="77"/>
      <c r="H78" s="71"/>
      <c r="I78" s="48">
        <f t="shared" si="3"/>
        <v>0</v>
      </c>
    </row>
    <row r="79" spans="1:9" s="38" customFormat="1" ht="25" x14ac:dyDescent="0.25">
      <c r="A79" s="35" t="s">
        <v>158</v>
      </c>
      <c r="B79" s="35" t="s">
        <v>159</v>
      </c>
      <c r="C79" s="36" t="s">
        <v>12</v>
      </c>
      <c r="D79" s="35"/>
      <c r="E79" s="35"/>
      <c r="F79" s="77"/>
      <c r="G79" s="77"/>
      <c r="H79" s="71"/>
      <c r="I79" s="48">
        <f t="shared" si="3"/>
        <v>0</v>
      </c>
    </row>
    <row r="80" spans="1:9" s="38" customFormat="1" ht="12.5" x14ac:dyDescent="0.25">
      <c r="A80" s="35" t="s">
        <v>160</v>
      </c>
      <c r="B80" s="35" t="s">
        <v>161</v>
      </c>
      <c r="C80" s="36" t="s">
        <v>12</v>
      </c>
      <c r="D80" s="35"/>
      <c r="E80" s="35" t="s">
        <v>162</v>
      </c>
      <c r="F80" s="77"/>
      <c r="G80" s="77"/>
      <c r="H80" s="71"/>
      <c r="I80" s="48">
        <f t="shared" si="3"/>
        <v>0</v>
      </c>
    </row>
    <row r="81" spans="1:9" s="38" customFormat="1" ht="25" x14ac:dyDescent="0.25">
      <c r="A81" s="35" t="s">
        <v>163</v>
      </c>
      <c r="B81" s="35" t="s">
        <v>164</v>
      </c>
      <c r="C81" s="36" t="s">
        <v>12</v>
      </c>
      <c r="D81" s="35"/>
      <c r="E81" s="35"/>
      <c r="F81" s="77"/>
      <c r="G81" s="77"/>
      <c r="H81" s="71"/>
      <c r="I81" s="48">
        <f t="shared" si="3"/>
        <v>0</v>
      </c>
    </row>
    <row r="82" spans="1:9" s="38" customFormat="1" ht="25" x14ac:dyDescent="0.25">
      <c r="A82" s="35" t="s">
        <v>165</v>
      </c>
      <c r="B82" s="35" t="s">
        <v>166</v>
      </c>
      <c r="C82" s="36" t="s">
        <v>12</v>
      </c>
      <c r="D82" s="35"/>
      <c r="E82" s="35"/>
      <c r="F82" s="77"/>
      <c r="G82" s="77"/>
      <c r="H82" s="71"/>
      <c r="I82" s="48">
        <f t="shared" si="3"/>
        <v>0</v>
      </c>
    </row>
    <row r="83" spans="1:9" x14ac:dyDescent="0.3">
      <c r="A83" s="112"/>
      <c r="B83" s="112"/>
      <c r="C83" s="112"/>
      <c r="D83" s="112"/>
      <c r="E83" s="112"/>
      <c r="F83" s="112"/>
      <c r="G83" s="112"/>
      <c r="H83" s="112"/>
      <c r="I83" s="112"/>
    </row>
    <row r="84" spans="1:9" ht="14.25" customHeight="1" x14ac:dyDescent="0.3">
      <c r="A84" s="123" t="s">
        <v>167</v>
      </c>
      <c r="B84" s="124"/>
      <c r="C84" s="124"/>
      <c r="D84" s="124"/>
      <c r="E84" s="124"/>
      <c r="F84" s="124"/>
      <c r="G84" s="124"/>
      <c r="H84" s="124"/>
      <c r="I84" s="125"/>
    </row>
    <row r="85" spans="1:9" s="38" customFormat="1" ht="29.5" customHeight="1" x14ac:dyDescent="0.25">
      <c r="A85" s="35" t="s">
        <v>168</v>
      </c>
      <c r="B85" s="35" t="s">
        <v>169</v>
      </c>
      <c r="C85" s="36" t="s">
        <v>12</v>
      </c>
      <c r="D85" s="35"/>
      <c r="E85" s="35"/>
      <c r="F85" s="77"/>
      <c r="G85" s="77"/>
      <c r="H85" s="71"/>
      <c r="I85" s="37">
        <f>COUNTIF(F85:G85,"x")</f>
        <v>0</v>
      </c>
    </row>
    <row r="86" spans="1:9" s="38" customFormat="1" ht="41.5" customHeight="1" x14ac:dyDescent="0.25">
      <c r="A86" s="35" t="s">
        <v>170</v>
      </c>
      <c r="B86" s="35" t="s">
        <v>171</v>
      </c>
      <c r="C86" s="36" t="s">
        <v>12</v>
      </c>
      <c r="D86" s="35"/>
      <c r="E86" s="53" t="s">
        <v>172</v>
      </c>
      <c r="F86" s="77"/>
      <c r="G86" s="77"/>
      <c r="H86" s="71"/>
      <c r="I86" s="37">
        <f>COUNTIF(F86:G86,"x")</f>
        <v>0</v>
      </c>
    </row>
    <row r="87" spans="1:9" s="38" customFormat="1" ht="51" customHeight="1" x14ac:dyDescent="0.25">
      <c r="A87" s="35" t="s">
        <v>173</v>
      </c>
      <c r="B87" s="35" t="s">
        <v>174</v>
      </c>
      <c r="C87" s="36" t="s">
        <v>12</v>
      </c>
      <c r="D87" s="35"/>
      <c r="E87" s="53" t="s">
        <v>172</v>
      </c>
      <c r="F87" s="77"/>
      <c r="G87" s="77"/>
      <c r="H87" s="71"/>
      <c r="I87" s="37">
        <f>COUNTIF(F87:G87,"x")</f>
        <v>0</v>
      </c>
    </row>
    <row r="88" spans="1:9" s="38" customFormat="1" ht="25" x14ac:dyDescent="0.25">
      <c r="A88" s="35" t="s">
        <v>175</v>
      </c>
      <c r="B88" s="35" t="s">
        <v>176</v>
      </c>
      <c r="C88" s="36" t="s">
        <v>12</v>
      </c>
      <c r="D88" s="35"/>
      <c r="E88" s="35"/>
      <c r="F88" s="77"/>
      <c r="G88" s="77"/>
      <c r="H88" s="71"/>
      <c r="I88" s="37">
        <f>COUNTIF(F88:G88,"x")</f>
        <v>0</v>
      </c>
    </row>
    <row r="89" spans="1:9" x14ac:dyDescent="0.3">
      <c r="A89" s="112"/>
      <c r="B89" s="112"/>
      <c r="C89" s="112"/>
      <c r="D89" s="112"/>
      <c r="E89" s="112"/>
      <c r="F89" s="112"/>
      <c r="G89" s="112"/>
      <c r="H89" s="112"/>
      <c r="I89" s="112"/>
    </row>
    <row r="90" spans="1:9" x14ac:dyDescent="0.3">
      <c r="A90" s="108" t="s">
        <v>177</v>
      </c>
      <c r="B90" s="109"/>
      <c r="C90" s="109"/>
      <c r="D90" s="109"/>
      <c r="E90" s="109"/>
      <c r="F90" s="109"/>
      <c r="G90" s="109"/>
      <c r="H90" s="109"/>
      <c r="I90" s="110"/>
    </row>
    <row r="91" spans="1:9" s="38" customFormat="1" ht="37.5" x14ac:dyDescent="0.25">
      <c r="A91" s="35" t="s">
        <v>178</v>
      </c>
      <c r="B91" s="35" t="s">
        <v>179</v>
      </c>
      <c r="C91" s="36" t="s">
        <v>12</v>
      </c>
      <c r="D91" s="35"/>
      <c r="E91" s="53"/>
      <c r="F91" s="77"/>
      <c r="G91" s="77"/>
      <c r="H91" s="71"/>
      <c r="I91" s="37">
        <f>COUNTIF(F91:G91,"x")</f>
        <v>0</v>
      </c>
    </row>
    <row r="92" spans="1:9" s="38" customFormat="1" ht="50" x14ac:dyDescent="0.25">
      <c r="A92" s="35" t="s">
        <v>180</v>
      </c>
      <c r="B92" s="35" t="s">
        <v>181</v>
      </c>
      <c r="C92" s="36" t="s">
        <v>12</v>
      </c>
      <c r="D92" s="35"/>
      <c r="E92" s="61"/>
      <c r="F92" s="77"/>
      <c r="G92" s="77"/>
      <c r="H92" s="71"/>
      <c r="I92" s="37">
        <f>COUNTIF(F92:G92,"x")</f>
        <v>0</v>
      </c>
    </row>
    <row r="93" spans="1:9" s="38" customFormat="1" ht="25" x14ac:dyDescent="0.25">
      <c r="A93" s="35" t="s">
        <v>182</v>
      </c>
      <c r="B93" s="35" t="s">
        <v>183</v>
      </c>
      <c r="C93" s="36" t="s">
        <v>12</v>
      </c>
      <c r="D93" s="35"/>
      <c r="E93" s="35"/>
      <c r="F93" s="77"/>
      <c r="G93" s="77"/>
      <c r="H93" s="71"/>
      <c r="I93" s="37">
        <f>COUNTIF(F93:G93,"x")</f>
        <v>0</v>
      </c>
    </row>
    <row r="94" spans="1:9" x14ac:dyDescent="0.3">
      <c r="A94" s="112"/>
      <c r="B94" s="112"/>
      <c r="C94" s="112"/>
      <c r="D94" s="112"/>
      <c r="E94" s="112"/>
      <c r="F94" s="112"/>
      <c r="G94" s="112"/>
      <c r="H94" s="112"/>
      <c r="I94" s="112"/>
    </row>
    <row r="95" spans="1:9" x14ac:dyDescent="0.3">
      <c r="A95" s="108" t="s">
        <v>184</v>
      </c>
      <c r="B95" s="109"/>
      <c r="C95" s="109"/>
      <c r="D95" s="109"/>
      <c r="E95" s="109"/>
      <c r="F95" s="109"/>
      <c r="G95" s="109"/>
      <c r="H95" s="109"/>
      <c r="I95" s="110"/>
    </row>
    <row r="96" spans="1:9" s="38" customFormat="1" ht="37.5" x14ac:dyDescent="0.25">
      <c r="A96" s="35" t="s">
        <v>185</v>
      </c>
      <c r="B96" s="35" t="s">
        <v>186</v>
      </c>
      <c r="C96" s="36" t="s">
        <v>12</v>
      </c>
      <c r="D96" s="35"/>
      <c r="E96" s="35"/>
      <c r="F96" s="77"/>
      <c r="G96" s="77"/>
      <c r="H96" s="71"/>
      <c r="I96" s="71">
        <f t="shared" ref="I96:I107" si="4">COUNTIF(F96:G96,"x")</f>
        <v>0</v>
      </c>
    </row>
    <row r="97" spans="1:9" s="38" customFormat="1" ht="18.649999999999999" customHeight="1" x14ac:dyDescent="0.25">
      <c r="A97" s="35" t="s">
        <v>187</v>
      </c>
      <c r="B97" s="35" t="s">
        <v>188</v>
      </c>
      <c r="C97" s="36" t="s">
        <v>12</v>
      </c>
      <c r="D97" s="35"/>
      <c r="E97" s="35"/>
      <c r="F97" s="77"/>
      <c r="G97" s="77"/>
      <c r="H97" s="71"/>
      <c r="I97" s="71">
        <f t="shared" si="4"/>
        <v>0</v>
      </c>
    </row>
    <row r="98" spans="1:9" s="38" customFormat="1" ht="30.65" customHeight="1" x14ac:dyDescent="0.25">
      <c r="A98" s="35" t="s">
        <v>189</v>
      </c>
      <c r="B98" s="35" t="s">
        <v>190</v>
      </c>
      <c r="C98" s="36" t="s">
        <v>12</v>
      </c>
      <c r="D98" s="35"/>
      <c r="E98" s="35"/>
      <c r="F98" s="77"/>
      <c r="G98" s="77"/>
      <c r="H98" s="71"/>
      <c r="I98" s="71">
        <f t="shared" si="4"/>
        <v>0</v>
      </c>
    </row>
    <row r="99" spans="1:9" s="38" customFormat="1" ht="28" customHeight="1" x14ac:dyDescent="0.25">
      <c r="A99" s="35" t="s">
        <v>191</v>
      </c>
      <c r="B99" s="35" t="s">
        <v>192</v>
      </c>
      <c r="C99" s="36" t="s">
        <v>12</v>
      </c>
      <c r="D99" s="35"/>
      <c r="E99" s="35"/>
      <c r="F99" s="77"/>
      <c r="G99" s="77"/>
      <c r="H99" s="71"/>
      <c r="I99" s="71">
        <f t="shared" si="4"/>
        <v>0</v>
      </c>
    </row>
    <row r="100" spans="1:9" s="38" customFormat="1" ht="31" customHeight="1" x14ac:dyDescent="0.25">
      <c r="A100" s="35" t="s">
        <v>193</v>
      </c>
      <c r="B100" s="35" t="s">
        <v>194</v>
      </c>
      <c r="C100" s="36" t="s">
        <v>12</v>
      </c>
      <c r="D100" s="35"/>
      <c r="E100" s="35"/>
      <c r="F100" s="77"/>
      <c r="G100" s="77"/>
      <c r="H100" s="71"/>
      <c r="I100" s="71">
        <f t="shared" si="4"/>
        <v>0</v>
      </c>
    </row>
    <row r="101" spans="1:9" s="38" customFormat="1" ht="25" x14ac:dyDescent="0.25">
      <c r="A101" s="35" t="s">
        <v>195</v>
      </c>
      <c r="B101" s="35" t="s">
        <v>196</v>
      </c>
      <c r="C101" s="36" t="s">
        <v>12</v>
      </c>
      <c r="D101" s="35"/>
      <c r="E101" s="69"/>
      <c r="F101" s="77"/>
      <c r="G101" s="77"/>
      <c r="H101" s="71"/>
      <c r="I101" s="71">
        <f t="shared" si="4"/>
        <v>0</v>
      </c>
    </row>
    <row r="102" spans="1:9" s="38" customFormat="1" ht="18" customHeight="1" x14ac:dyDescent="0.25">
      <c r="A102" s="35" t="s">
        <v>197</v>
      </c>
      <c r="B102" s="35" t="s">
        <v>198</v>
      </c>
      <c r="C102" s="36" t="s">
        <v>12</v>
      </c>
      <c r="D102" s="35"/>
      <c r="E102" s="35"/>
      <c r="F102" s="77"/>
      <c r="G102" s="77"/>
      <c r="H102" s="71"/>
      <c r="I102" s="71">
        <f t="shared" si="4"/>
        <v>0</v>
      </c>
    </row>
    <row r="103" spans="1:9" s="38" customFormat="1" ht="18.649999999999999" customHeight="1" x14ac:dyDescent="0.25">
      <c r="A103" s="35" t="s">
        <v>199</v>
      </c>
      <c r="B103" s="35" t="s">
        <v>200</v>
      </c>
      <c r="C103" s="36" t="s">
        <v>12</v>
      </c>
      <c r="D103" s="35"/>
      <c r="E103" s="35"/>
      <c r="F103" s="77"/>
      <c r="G103" s="77"/>
      <c r="H103" s="71"/>
      <c r="I103" s="71">
        <f t="shared" si="4"/>
        <v>0</v>
      </c>
    </row>
    <row r="104" spans="1:9" s="38" customFormat="1" ht="25" x14ac:dyDescent="0.25">
      <c r="A104" s="35" t="s">
        <v>201</v>
      </c>
      <c r="B104" s="35" t="s">
        <v>202</v>
      </c>
      <c r="C104" s="36" t="s">
        <v>12</v>
      </c>
      <c r="D104" s="35"/>
      <c r="E104" s="35"/>
      <c r="F104" s="77"/>
      <c r="G104" s="77"/>
      <c r="H104" s="71"/>
      <c r="I104" s="71">
        <f t="shared" si="4"/>
        <v>0</v>
      </c>
    </row>
    <row r="105" spans="1:9" s="38" customFormat="1" ht="25" x14ac:dyDescent="0.25">
      <c r="A105" s="35" t="s">
        <v>203</v>
      </c>
      <c r="B105" s="35" t="s">
        <v>204</v>
      </c>
      <c r="C105" s="36" t="s">
        <v>12</v>
      </c>
      <c r="D105" s="35"/>
      <c r="E105" s="35"/>
      <c r="F105" s="77"/>
      <c r="G105" s="77"/>
      <c r="H105" s="71"/>
      <c r="I105" s="71">
        <f t="shared" si="4"/>
        <v>0</v>
      </c>
    </row>
    <row r="106" spans="1:9" s="38" customFormat="1" ht="25" x14ac:dyDescent="0.25">
      <c r="A106" s="35" t="s">
        <v>205</v>
      </c>
      <c r="B106" s="35" t="s">
        <v>206</v>
      </c>
      <c r="C106" s="36" t="s">
        <v>12</v>
      </c>
      <c r="D106" s="35"/>
      <c r="E106" s="35"/>
      <c r="F106" s="77"/>
      <c r="G106" s="77"/>
      <c r="H106" s="71"/>
      <c r="I106" s="71">
        <f t="shared" si="4"/>
        <v>0</v>
      </c>
    </row>
    <row r="107" spans="1:9" s="38" customFormat="1" ht="12.5" x14ac:dyDescent="0.25">
      <c r="A107" s="35" t="s">
        <v>207</v>
      </c>
      <c r="B107" s="35" t="s">
        <v>208</v>
      </c>
      <c r="C107" s="36" t="s">
        <v>12</v>
      </c>
      <c r="D107" s="35"/>
      <c r="E107" s="35"/>
      <c r="F107" s="77"/>
      <c r="G107" s="77"/>
      <c r="H107" s="71"/>
      <c r="I107" s="71">
        <f t="shared" si="4"/>
        <v>0</v>
      </c>
    </row>
    <row r="108" spans="1:9" x14ac:dyDescent="0.3">
      <c r="A108" s="112"/>
      <c r="B108" s="112"/>
      <c r="C108" s="112"/>
      <c r="D108" s="112"/>
      <c r="E108" s="112"/>
      <c r="F108" s="112"/>
      <c r="G108" s="112"/>
      <c r="H108" s="112"/>
      <c r="I108" s="112"/>
    </row>
    <row r="109" spans="1:9" x14ac:dyDescent="0.3">
      <c r="A109" s="108" t="s">
        <v>209</v>
      </c>
      <c r="B109" s="109"/>
      <c r="C109" s="109"/>
      <c r="D109" s="109"/>
      <c r="E109" s="109"/>
      <c r="F109" s="109"/>
      <c r="G109" s="109"/>
      <c r="H109" s="109"/>
      <c r="I109" s="110"/>
    </row>
    <row r="110" spans="1:9" s="38" customFormat="1" ht="25" x14ac:dyDescent="0.25">
      <c r="A110" s="35" t="s">
        <v>210</v>
      </c>
      <c r="B110" s="35" t="s">
        <v>211</v>
      </c>
      <c r="C110" s="36" t="s">
        <v>12</v>
      </c>
      <c r="D110" s="35"/>
      <c r="E110" s="35"/>
      <c r="F110" s="77"/>
      <c r="G110" s="77"/>
      <c r="H110" s="71"/>
      <c r="I110" s="37">
        <f>COUNTIF(F110:G110,"x")</f>
        <v>0</v>
      </c>
    </row>
    <row r="111" spans="1:9" s="38" customFormat="1" ht="16.5" customHeight="1" x14ac:dyDescent="0.25">
      <c r="A111" s="35" t="s">
        <v>212</v>
      </c>
      <c r="B111" s="35" t="s">
        <v>213</v>
      </c>
      <c r="C111" s="36" t="s">
        <v>12</v>
      </c>
      <c r="D111" s="35"/>
      <c r="E111" s="35"/>
      <c r="F111" s="77"/>
      <c r="G111" s="77"/>
      <c r="H111" s="71"/>
      <c r="I111" s="37">
        <f>COUNTIF(F111:G111,"x")</f>
        <v>0</v>
      </c>
    </row>
    <row r="112" spans="1:9" s="38" customFormat="1" ht="37.5" x14ac:dyDescent="0.25">
      <c r="A112" s="35" t="s">
        <v>214</v>
      </c>
      <c r="B112" s="35" t="s">
        <v>215</v>
      </c>
      <c r="C112" s="36" t="s">
        <v>12</v>
      </c>
      <c r="D112" s="35"/>
      <c r="E112" s="35"/>
      <c r="F112" s="77"/>
      <c r="G112" s="77"/>
      <c r="H112" s="71"/>
      <c r="I112" s="37">
        <f>COUNTIF(F112:G112,"x")</f>
        <v>0</v>
      </c>
    </row>
    <row r="113" spans="1:9" s="38" customFormat="1" ht="12.5" x14ac:dyDescent="0.25">
      <c r="A113" s="35" t="s">
        <v>216</v>
      </c>
      <c r="B113" s="35" t="s">
        <v>217</v>
      </c>
      <c r="C113" s="36" t="s">
        <v>12</v>
      </c>
      <c r="D113" s="35"/>
      <c r="E113" s="35"/>
      <c r="F113" s="77"/>
      <c r="G113" s="77"/>
      <c r="H113" s="71"/>
      <c r="I113" s="37">
        <f>COUNTIF(F113:G113,"x")</f>
        <v>0</v>
      </c>
    </row>
    <row r="114" spans="1:9" s="38" customFormat="1" ht="12.5" x14ac:dyDescent="0.25">
      <c r="A114" s="35" t="s">
        <v>218</v>
      </c>
      <c r="B114" s="35" t="s">
        <v>219</v>
      </c>
      <c r="C114" s="36" t="s">
        <v>12</v>
      </c>
      <c r="D114" s="35"/>
      <c r="E114" s="35"/>
      <c r="F114" s="77"/>
      <c r="G114" s="77"/>
      <c r="H114" s="71"/>
      <c r="I114" s="37">
        <f>COUNTIF(F114:G114,"x")</f>
        <v>0</v>
      </c>
    </row>
    <row r="115" spans="1:9" x14ac:dyDescent="0.3">
      <c r="A115" s="112"/>
      <c r="B115" s="112"/>
      <c r="C115" s="112"/>
      <c r="D115" s="112"/>
      <c r="E115" s="112"/>
      <c r="F115" s="112"/>
      <c r="G115" s="112"/>
      <c r="H115" s="112"/>
      <c r="I115" s="112"/>
    </row>
    <row r="116" spans="1:9" x14ac:dyDescent="0.3">
      <c r="A116" s="108" t="s">
        <v>220</v>
      </c>
      <c r="B116" s="109"/>
      <c r="C116" s="109"/>
      <c r="D116" s="109"/>
      <c r="E116" s="109"/>
      <c r="F116" s="109"/>
      <c r="G116" s="109"/>
      <c r="H116" s="109"/>
      <c r="I116" s="110"/>
    </row>
    <row r="117" spans="1:9" s="38" customFormat="1" ht="37.5" x14ac:dyDescent="0.25">
      <c r="A117" s="35" t="s">
        <v>221</v>
      </c>
      <c r="B117" s="35" t="s">
        <v>222</v>
      </c>
      <c r="C117" s="36" t="s">
        <v>12</v>
      </c>
      <c r="D117" s="35"/>
      <c r="E117" s="35"/>
      <c r="F117" s="77"/>
      <c r="G117" s="77"/>
      <c r="H117" s="71"/>
      <c r="I117" s="37">
        <f>COUNTIF(F117:G117,"x")</f>
        <v>0</v>
      </c>
    </row>
    <row r="118" spans="1:9" x14ac:dyDescent="0.3">
      <c r="A118" s="129"/>
      <c r="B118" s="130"/>
      <c r="C118" s="130"/>
      <c r="D118" s="130"/>
      <c r="E118" s="130"/>
      <c r="F118" s="130"/>
      <c r="G118" s="130"/>
      <c r="H118" s="130"/>
      <c r="I118" s="131"/>
    </row>
    <row r="119" spans="1:9" ht="14.25" customHeight="1" x14ac:dyDescent="0.3">
      <c r="A119" s="123" t="s">
        <v>223</v>
      </c>
      <c r="B119" s="124"/>
      <c r="C119" s="124"/>
      <c r="D119" s="124"/>
      <c r="E119" s="124"/>
      <c r="F119" s="124"/>
      <c r="G119" s="124"/>
      <c r="H119" s="124"/>
      <c r="I119" s="125"/>
    </row>
    <row r="120" spans="1:9" ht="27" customHeight="1" x14ac:dyDescent="0.3">
      <c r="A120" s="35" t="s">
        <v>224</v>
      </c>
      <c r="B120" s="35" t="s">
        <v>225</v>
      </c>
      <c r="C120" s="68" t="s">
        <v>12</v>
      </c>
      <c r="D120" s="35"/>
      <c r="E120" s="35"/>
      <c r="F120" s="77"/>
      <c r="G120" s="77"/>
      <c r="H120" s="71"/>
      <c r="I120" s="37">
        <f t="shared" ref="I120:I131" si="5">COUNTIF(F120:G120,"x")</f>
        <v>0</v>
      </c>
    </row>
    <row r="121" spans="1:9" ht="29.25" customHeight="1" x14ac:dyDescent="0.3">
      <c r="A121" s="35" t="s">
        <v>226</v>
      </c>
      <c r="B121" s="35" t="s">
        <v>227</v>
      </c>
      <c r="C121" s="68" t="s">
        <v>12</v>
      </c>
      <c r="D121" s="35"/>
      <c r="E121" s="35"/>
      <c r="F121" s="77"/>
      <c r="G121" s="77"/>
      <c r="H121" s="71"/>
      <c r="I121" s="37">
        <f t="shared" si="5"/>
        <v>0</v>
      </c>
    </row>
    <row r="122" spans="1:9" x14ac:dyDescent="0.3">
      <c r="A122" s="35" t="s">
        <v>228</v>
      </c>
      <c r="B122" s="35" t="s">
        <v>229</v>
      </c>
      <c r="C122" s="68" t="s">
        <v>12</v>
      </c>
      <c r="D122" s="35"/>
      <c r="E122" s="35"/>
      <c r="F122" s="77"/>
      <c r="G122" s="77"/>
      <c r="H122" s="71"/>
      <c r="I122" s="37">
        <f t="shared" si="5"/>
        <v>0</v>
      </c>
    </row>
    <row r="123" spans="1:9" ht="20.25" customHeight="1" x14ac:dyDescent="0.3">
      <c r="A123" s="35" t="s">
        <v>230</v>
      </c>
      <c r="B123" s="35" t="s">
        <v>231</v>
      </c>
      <c r="C123" s="68" t="s">
        <v>12</v>
      </c>
      <c r="D123" s="35"/>
      <c r="E123" s="35"/>
      <c r="F123" s="77"/>
      <c r="G123" s="77"/>
      <c r="H123" s="71"/>
      <c r="I123" s="37">
        <f t="shared" si="5"/>
        <v>0</v>
      </c>
    </row>
    <row r="124" spans="1:9" ht="32.5" customHeight="1" x14ac:dyDescent="0.3">
      <c r="A124" s="35" t="s">
        <v>232</v>
      </c>
      <c r="B124" s="35" t="s">
        <v>233</v>
      </c>
      <c r="C124" s="68" t="s">
        <v>12</v>
      </c>
      <c r="D124" s="35"/>
      <c r="E124" s="35"/>
      <c r="F124" s="77"/>
      <c r="G124" s="77"/>
      <c r="H124" s="71"/>
      <c r="I124" s="37">
        <f t="shared" si="5"/>
        <v>0</v>
      </c>
    </row>
    <row r="125" spans="1:9" ht="16.5" customHeight="1" x14ac:dyDescent="0.3">
      <c r="A125" s="35" t="s">
        <v>234</v>
      </c>
      <c r="B125" s="35" t="s">
        <v>235</v>
      </c>
      <c r="C125" s="68" t="s">
        <v>12</v>
      </c>
      <c r="D125" s="35"/>
      <c r="E125" s="67"/>
      <c r="F125" s="77"/>
      <c r="G125" s="77"/>
      <c r="H125" s="71"/>
      <c r="I125" s="37"/>
    </row>
    <row r="126" spans="1:9" s="38" customFormat="1" ht="53.25" customHeight="1" x14ac:dyDescent="0.35">
      <c r="A126" s="35" t="s">
        <v>236</v>
      </c>
      <c r="B126" s="35" t="s">
        <v>237</v>
      </c>
      <c r="C126" s="52" t="s">
        <v>12</v>
      </c>
      <c r="D126" s="48"/>
      <c r="E126" s="66"/>
      <c r="F126" s="77"/>
      <c r="G126" s="77"/>
      <c r="H126" s="71"/>
      <c r="I126" s="37">
        <f t="shared" si="5"/>
        <v>0</v>
      </c>
    </row>
    <row r="127" spans="1:9" s="38" customFormat="1" ht="33.75" customHeight="1" x14ac:dyDescent="0.25">
      <c r="A127" s="35" t="s">
        <v>238</v>
      </c>
      <c r="B127" s="35" t="s">
        <v>239</v>
      </c>
      <c r="C127" s="52" t="s">
        <v>12</v>
      </c>
      <c r="D127" s="48"/>
      <c r="E127" s="67"/>
      <c r="F127" s="77"/>
      <c r="G127" s="77"/>
      <c r="H127" s="71"/>
      <c r="I127" s="37">
        <f t="shared" si="5"/>
        <v>0</v>
      </c>
    </row>
    <row r="128" spans="1:9" s="38" customFormat="1" ht="25" x14ac:dyDescent="0.25">
      <c r="A128" s="35" t="s">
        <v>240</v>
      </c>
      <c r="B128" s="35" t="s">
        <v>241</v>
      </c>
      <c r="C128" s="36" t="s">
        <v>12</v>
      </c>
      <c r="D128" s="35"/>
      <c r="E128" s="35"/>
      <c r="F128" s="77"/>
      <c r="G128" s="77"/>
      <c r="H128" s="71"/>
      <c r="I128" s="37">
        <f t="shared" si="5"/>
        <v>0</v>
      </c>
    </row>
    <row r="129" spans="1:9" s="38" customFormat="1" ht="29.25" customHeight="1" x14ac:dyDescent="0.25">
      <c r="A129" s="35" t="s">
        <v>242</v>
      </c>
      <c r="B129" s="35" t="s">
        <v>243</v>
      </c>
      <c r="C129" s="36" t="s">
        <v>12</v>
      </c>
      <c r="D129" s="35"/>
      <c r="E129" s="35"/>
      <c r="F129" s="77"/>
      <c r="G129" s="77"/>
      <c r="H129" s="71"/>
      <c r="I129" s="37">
        <f t="shared" si="5"/>
        <v>0</v>
      </c>
    </row>
    <row r="130" spans="1:9" s="38" customFormat="1" ht="25" x14ac:dyDescent="0.25">
      <c r="A130" s="35" t="s">
        <v>244</v>
      </c>
      <c r="B130" s="35" t="s">
        <v>245</v>
      </c>
      <c r="C130" s="36" t="s">
        <v>12</v>
      </c>
      <c r="D130" s="35"/>
      <c r="E130" s="35"/>
      <c r="F130" s="77"/>
      <c r="G130" s="77"/>
      <c r="H130" s="71"/>
      <c r="I130" s="37">
        <f t="shared" si="5"/>
        <v>0</v>
      </c>
    </row>
    <row r="131" spans="1:9" s="38" customFormat="1" ht="25" x14ac:dyDescent="0.25">
      <c r="A131" s="35" t="s">
        <v>246</v>
      </c>
      <c r="B131" s="35" t="s">
        <v>247</v>
      </c>
      <c r="C131" s="36" t="s">
        <v>12</v>
      </c>
      <c r="D131" s="35"/>
      <c r="E131" s="35"/>
      <c r="F131" s="77"/>
      <c r="G131" s="77"/>
      <c r="H131" s="71"/>
      <c r="I131" s="37">
        <f t="shared" si="5"/>
        <v>0</v>
      </c>
    </row>
    <row r="132" spans="1:9" x14ac:dyDescent="0.3">
      <c r="A132" s="112"/>
      <c r="B132" s="112"/>
      <c r="C132" s="112"/>
      <c r="D132" s="112"/>
      <c r="E132" s="112"/>
      <c r="F132" s="112"/>
      <c r="G132" s="112"/>
      <c r="H132" s="112"/>
      <c r="I132" s="112"/>
    </row>
    <row r="133" spans="1:9" x14ac:dyDescent="0.3">
      <c r="A133" s="108" t="s">
        <v>248</v>
      </c>
      <c r="B133" s="109"/>
      <c r="C133" s="109"/>
      <c r="D133" s="109"/>
      <c r="E133" s="109"/>
      <c r="F133" s="109"/>
      <c r="G133" s="109"/>
      <c r="H133" s="109"/>
      <c r="I133" s="110"/>
    </row>
    <row r="134" spans="1:9" ht="132" customHeight="1" x14ac:dyDescent="0.3">
      <c r="A134" s="48" t="s">
        <v>249</v>
      </c>
      <c r="B134" s="48" t="s">
        <v>250</v>
      </c>
      <c r="C134" s="52" t="s">
        <v>12</v>
      </c>
      <c r="D134" s="51"/>
      <c r="E134" s="51"/>
      <c r="F134" s="77"/>
      <c r="G134" s="77"/>
      <c r="H134" s="71"/>
      <c r="I134" s="37">
        <f>COUNTIF(F134:G134,"x")</f>
        <v>0</v>
      </c>
    </row>
    <row r="135" spans="1:9" s="38" customFormat="1" ht="12.5" x14ac:dyDescent="0.25">
      <c r="A135" s="48" t="s">
        <v>251</v>
      </c>
      <c r="B135" s="48" t="s">
        <v>252</v>
      </c>
      <c r="C135" s="52" t="s">
        <v>12</v>
      </c>
      <c r="D135" s="48"/>
      <c r="E135" s="64"/>
      <c r="F135" s="77"/>
      <c r="G135" s="77"/>
      <c r="H135" s="71"/>
      <c r="I135" s="71">
        <f>COUNTIF(F135:G135,"x")</f>
        <v>0</v>
      </c>
    </row>
    <row r="136" spans="1:9" x14ac:dyDescent="0.3">
      <c r="A136" s="112"/>
      <c r="B136" s="112"/>
      <c r="C136" s="112"/>
      <c r="D136" s="112"/>
      <c r="E136" s="112"/>
      <c r="F136" s="112"/>
      <c r="G136" s="112"/>
      <c r="H136" s="112"/>
      <c r="I136" s="112"/>
    </row>
    <row r="137" spans="1:9" x14ac:dyDescent="0.3">
      <c r="A137" s="108" t="s">
        <v>253</v>
      </c>
      <c r="B137" s="109"/>
      <c r="C137" s="109"/>
      <c r="D137" s="109"/>
      <c r="E137" s="109"/>
      <c r="F137" s="109"/>
      <c r="G137" s="109"/>
      <c r="H137" s="109"/>
      <c r="I137" s="110"/>
    </row>
    <row r="138" spans="1:9" s="38" customFormat="1" ht="12.5" x14ac:dyDescent="0.25">
      <c r="A138" s="35" t="s">
        <v>254</v>
      </c>
      <c r="B138" s="35" t="s">
        <v>255</v>
      </c>
      <c r="C138" s="36" t="s">
        <v>12</v>
      </c>
      <c r="D138" s="35"/>
      <c r="E138" s="62"/>
      <c r="F138" s="77"/>
      <c r="G138" s="77"/>
      <c r="H138" s="71"/>
      <c r="I138" s="37">
        <f>COUNTIF(F138:G138,"x")</f>
        <v>0</v>
      </c>
    </row>
    <row r="139" spans="1:9" s="38" customFormat="1" ht="12.5" x14ac:dyDescent="0.25">
      <c r="A139" s="35" t="s">
        <v>256</v>
      </c>
      <c r="B139" s="35" t="s">
        <v>257</v>
      </c>
      <c r="C139" s="36" t="s">
        <v>12</v>
      </c>
      <c r="D139" s="36"/>
      <c r="E139" s="35"/>
      <c r="F139" s="77"/>
      <c r="G139" s="77"/>
      <c r="H139" s="71"/>
      <c r="I139" s="37">
        <f>COUNTIF(F139:G139,"x")</f>
        <v>0</v>
      </c>
    </row>
    <row r="140" spans="1:9" x14ac:dyDescent="0.3">
      <c r="A140" s="112"/>
      <c r="B140" s="112"/>
      <c r="C140" s="112"/>
      <c r="D140" s="112"/>
      <c r="E140" s="112"/>
      <c r="F140" s="112"/>
      <c r="G140" s="112"/>
      <c r="H140" s="112"/>
      <c r="I140" s="112"/>
    </row>
    <row r="141" spans="1:9" x14ac:dyDescent="0.3">
      <c r="A141" s="108" t="s">
        <v>258</v>
      </c>
      <c r="B141" s="109"/>
      <c r="C141" s="109"/>
      <c r="D141" s="109"/>
      <c r="E141" s="109"/>
      <c r="F141" s="109"/>
      <c r="G141" s="109"/>
      <c r="H141" s="109"/>
      <c r="I141" s="110"/>
    </row>
    <row r="142" spans="1:9" s="56" customFormat="1" ht="25" x14ac:dyDescent="0.25">
      <c r="A142" s="49" t="s">
        <v>259</v>
      </c>
      <c r="B142" s="35" t="s">
        <v>260</v>
      </c>
      <c r="C142" s="47" t="s">
        <v>12</v>
      </c>
      <c r="D142" s="46"/>
      <c r="E142" s="46"/>
      <c r="F142" s="77"/>
      <c r="G142" s="77"/>
      <c r="H142" s="37"/>
      <c r="I142" s="37">
        <f>COUNTIF(F142:G142,"x")</f>
        <v>0</v>
      </c>
    </row>
    <row r="143" spans="1:9" x14ac:dyDescent="0.3">
      <c r="A143" s="112"/>
      <c r="B143" s="112"/>
      <c r="C143" s="112"/>
      <c r="D143" s="112"/>
      <c r="E143" s="112"/>
      <c r="F143" s="112"/>
      <c r="G143" s="112"/>
      <c r="H143" s="112"/>
      <c r="I143" s="112"/>
    </row>
    <row r="144" spans="1:9" x14ac:dyDescent="0.3">
      <c r="A144" s="108" t="s">
        <v>261</v>
      </c>
      <c r="B144" s="109"/>
      <c r="C144" s="109"/>
      <c r="D144" s="109"/>
      <c r="E144" s="109"/>
      <c r="F144" s="109"/>
      <c r="G144" s="109"/>
      <c r="H144" s="109"/>
      <c r="I144" s="110"/>
    </row>
    <row r="145" spans="1:38" s="56" customFormat="1" ht="31.5" customHeight="1" x14ac:dyDescent="0.25">
      <c r="A145" s="49" t="s">
        <v>262</v>
      </c>
      <c r="B145" s="48" t="s">
        <v>263</v>
      </c>
      <c r="C145" s="36" t="s">
        <v>12</v>
      </c>
      <c r="D145" s="46"/>
      <c r="E145" s="46"/>
      <c r="F145" s="77"/>
      <c r="G145" s="77"/>
      <c r="H145" s="37"/>
      <c r="I145" s="37">
        <f t="shared" ref="I145:I150" si="6">COUNTIF(F145:G145,"x")</f>
        <v>0</v>
      </c>
    </row>
    <row r="146" spans="1:38" ht="29.15" customHeight="1" x14ac:dyDescent="0.3">
      <c r="A146" s="49" t="s">
        <v>264</v>
      </c>
      <c r="B146" s="48" t="s">
        <v>265</v>
      </c>
      <c r="C146" s="36" t="s">
        <v>12</v>
      </c>
      <c r="D146" s="50"/>
      <c r="E146" s="50"/>
      <c r="F146" s="77"/>
      <c r="G146" s="77"/>
      <c r="H146" s="37"/>
      <c r="I146" s="37">
        <f t="shared" si="6"/>
        <v>0</v>
      </c>
    </row>
    <row r="147" spans="1:38" ht="25" x14ac:dyDescent="0.3">
      <c r="A147" s="49" t="s">
        <v>266</v>
      </c>
      <c r="B147" s="48" t="s">
        <v>267</v>
      </c>
      <c r="C147" s="36" t="s">
        <v>12</v>
      </c>
      <c r="D147" s="50"/>
      <c r="E147" s="50"/>
      <c r="F147" s="77"/>
      <c r="G147" s="77"/>
      <c r="H147" s="37"/>
      <c r="I147" s="37">
        <f t="shared" si="6"/>
        <v>0</v>
      </c>
    </row>
    <row r="148" spans="1:38" x14ac:dyDescent="0.3">
      <c r="A148" s="49" t="s">
        <v>268</v>
      </c>
      <c r="B148" s="48" t="s">
        <v>269</v>
      </c>
      <c r="C148" s="36" t="s">
        <v>12</v>
      </c>
      <c r="D148" s="50"/>
      <c r="E148" s="50"/>
      <c r="F148" s="77"/>
      <c r="G148" s="77"/>
      <c r="H148" s="37"/>
      <c r="I148" s="37">
        <f t="shared" si="6"/>
        <v>0</v>
      </c>
    </row>
    <row r="149" spans="1:38" x14ac:dyDescent="0.3">
      <c r="A149" s="49" t="s">
        <v>270</v>
      </c>
      <c r="B149" s="48" t="s">
        <v>271</v>
      </c>
      <c r="C149" s="36" t="s">
        <v>12</v>
      </c>
      <c r="D149" s="50"/>
      <c r="E149" s="50"/>
      <c r="F149" s="77"/>
      <c r="G149" s="77"/>
      <c r="H149" s="37"/>
      <c r="I149" s="37">
        <f t="shared" si="6"/>
        <v>0</v>
      </c>
    </row>
    <row r="150" spans="1:38" ht="37.5" x14ac:dyDescent="0.3">
      <c r="A150" s="49" t="s">
        <v>272</v>
      </c>
      <c r="B150" s="48" t="s">
        <v>273</v>
      </c>
      <c r="C150" s="36" t="s">
        <v>12</v>
      </c>
      <c r="D150" s="50"/>
      <c r="E150" s="50"/>
      <c r="F150" s="77"/>
      <c r="G150" s="77"/>
      <c r="H150" s="37"/>
      <c r="I150" s="37">
        <f t="shared" si="6"/>
        <v>0</v>
      </c>
    </row>
    <row r="151" spans="1:38" x14ac:dyDescent="0.3">
      <c r="A151" s="112"/>
      <c r="B151" s="112"/>
      <c r="C151" s="112"/>
      <c r="D151" s="112"/>
      <c r="E151" s="112"/>
      <c r="F151" s="112"/>
      <c r="G151" s="112"/>
      <c r="H151" s="112"/>
      <c r="I151" s="112"/>
    </row>
    <row r="152" spans="1:38" x14ac:dyDescent="0.3">
      <c r="A152" s="108" t="s">
        <v>274</v>
      </c>
      <c r="B152" s="109"/>
      <c r="C152" s="109"/>
      <c r="D152" s="109"/>
      <c r="E152" s="109"/>
      <c r="F152" s="109"/>
      <c r="G152" s="109"/>
      <c r="H152" s="109"/>
      <c r="I152" s="110"/>
    </row>
    <row r="153" spans="1:38" s="56" customFormat="1" ht="45" customHeight="1" x14ac:dyDescent="0.25">
      <c r="A153" s="49" t="s">
        <v>275</v>
      </c>
      <c r="B153" s="84" t="s">
        <v>276</v>
      </c>
      <c r="C153" s="36" t="s">
        <v>12</v>
      </c>
      <c r="D153" s="46"/>
      <c r="E153" s="46"/>
      <c r="F153" s="77"/>
      <c r="G153" s="77"/>
      <c r="H153" s="37"/>
      <c r="I153" s="37">
        <f>COUNTIF(F153:G153,"x")</f>
        <v>0</v>
      </c>
    </row>
    <row r="154" spans="1:38" s="85" customFormat="1" ht="35.25" customHeight="1" x14ac:dyDescent="0.25">
      <c r="A154" s="49" t="s">
        <v>277</v>
      </c>
      <c r="B154" s="84" t="s">
        <v>278</v>
      </c>
      <c r="C154" s="36" t="s">
        <v>12</v>
      </c>
      <c r="D154" s="46"/>
      <c r="E154" s="46"/>
      <c r="F154" s="77"/>
      <c r="G154" s="77"/>
      <c r="H154" s="37"/>
      <c r="I154" s="37">
        <f>COUNTIF(F154:G154,"x")</f>
        <v>0</v>
      </c>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row>
    <row r="155" spans="1:38" s="56" customFormat="1" ht="86.25" customHeight="1" x14ac:dyDescent="0.25">
      <c r="A155" s="49" t="s">
        <v>279</v>
      </c>
      <c r="B155" s="81" t="s">
        <v>280</v>
      </c>
      <c r="C155" s="36" t="s">
        <v>12</v>
      </c>
      <c r="D155" s="46"/>
      <c r="E155" s="46"/>
      <c r="F155" s="77"/>
      <c r="G155" s="77"/>
      <c r="H155" s="37"/>
      <c r="I155" s="37">
        <f>COUNTIF(F155:G155,"x")</f>
        <v>0</v>
      </c>
    </row>
    <row r="156" spans="1:38" s="56" customFormat="1" ht="23" x14ac:dyDescent="0.25">
      <c r="A156" s="49" t="s">
        <v>281</v>
      </c>
      <c r="B156" s="81" t="s">
        <v>282</v>
      </c>
      <c r="C156" s="36" t="s">
        <v>12</v>
      </c>
      <c r="D156" s="46"/>
      <c r="E156" s="46"/>
      <c r="F156" s="77"/>
      <c r="G156" s="77"/>
      <c r="H156" s="37"/>
      <c r="I156" s="37">
        <f>COUNTIF(F156:G156,"x")</f>
        <v>0</v>
      </c>
    </row>
  </sheetData>
  <mergeCells count="38">
    <mergeCell ref="A152:I152"/>
    <mergeCell ref="A140:I140"/>
    <mergeCell ref="A141:I141"/>
    <mergeCell ref="A143:I143"/>
    <mergeCell ref="A144:I144"/>
    <mergeCell ref="A151:I151"/>
    <mergeCell ref="A116:I116"/>
    <mergeCell ref="A137:I137"/>
    <mergeCell ref="A136:I136"/>
    <mergeCell ref="A118:I118"/>
    <mergeCell ref="A132:I132"/>
    <mergeCell ref="A119:I119"/>
    <mergeCell ref="A133:I133"/>
    <mergeCell ref="A115:I115"/>
    <mergeCell ref="A90:I90"/>
    <mergeCell ref="A95:I95"/>
    <mergeCell ref="A109:I109"/>
    <mergeCell ref="A89:I89"/>
    <mergeCell ref="A63:I63"/>
    <mergeCell ref="A71:I71"/>
    <mergeCell ref="A84:I84"/>
    <mergeCell ref="A94:I94"/>
    <mergeCell ref="A108:I108"/>
    <mergeCell ref="A83:I83"/>
    <mergeCell ref="A64:I64"/>
    <mergeCell ref="A68:I68"/>
    <mergeCell ref="A70:I70"/>
    <mergeCell ref="A67:I67"/>
    <mergeCell ref="B4:E5"/>
    <mergeCell ref="F5:G6"/>
    <mergeCell ref="F4:H4"/>
    <mergeCell ref="H5:H6"/>
    <mergeCell ref="A8:I8"/>
    <mergeCell ref="A52:I52"/>
    <mergeCell ref="A44:I44"/>
    <mergeCell ref="A51:I51"/>
    <mergeCell ref="A56:I56"/>
    <mergeCell ref="A57:I57"/>
  </mergeCells>
  <phoneticPr fontId="9" type="noConversion"/>
  <conditionalFormatting sqref="G2:G3">
    <cfRule type="cellIs" dxfId="22" priority="93" operator="notEqual">
      <formula>0</formula>
    </cfRule>
  </conditionalFormatting>
  <conditionalFormatting sqref="G9:G42 G58:G62 G110:G114 G120:G131 G134:G135">
    <cfRule type="cellIs" dxfId="21" priority="48" operator="equal">
      <formula>"x"</formula>
    </cfRule>
  </conditionalFormatting>
  <conditionalFormatting sqref="G45:G50">
    <cfRule type="cellIs" dxfId="20" priority="44" operator="equal">
      <formula>"x"</formula>
    </cfRule>
  </conditionalFormatting>
  <conditionalFormatting sqref="G53:G55">
    <cfRule type="cellIs" dxfId="19" priority="38" operator="equal">
      <formula>"x"</formula>
    </cfRule>
  </conditionalFormatting>
  <conditionalFormatting sqref="G65:G66">
    <cfRule type="cellIs" dxfId="18" priority="34" operator="equal">
      <formula>"x"</formula>
    </cfRule>
  </conditionalFormatting>
  <conditionalFormatting sqref="G69">
    <cfRule type="cellIs" dxfId="17" priority="32" operator="equal">
      <formula>"x"</formula>
    </cfRule>
  </conditionalFormatting>
  <conditionalFormatting sqref="G72:G82">
    <cfRule type="cellIs" dxfId="16" priority="1" operator="equal">
      <formula>"x"</formula>
    </cfRule>
  </conditionalFormatting>
  <conditionalFormatting sqref="G85:G88">
    <cfRule type="cellIs" dxfId="15" priority="28" operator="equal">
      <formula>"x"</formula>
    </cfRule>
  </conditionalFormatting>
  <conditionalFormatting sqref="G91:G93">
    <cfRule type="cellIs" dxfId="14" priority="26" operator="equal">
      <formula>"x"</formula>
    </cfRule>
  </conditionalFormatting>
  <conditionalFormatting sqref="G96:G107">
    <cfRule type="cellIs" dxfId="13" priority="22" operator="equal">
      <formula>"x"</formula>
    </cfRule>
  </conditionalFormatting>
  <conditionalFormatting sqref="G117">
    <cfRule type="cellIs" dxfId="12" priority="18" operator="equal">
      <formula>"x"</formula>
    </cfRule>
  </conditionalFormatting>
  <conditionalFormatting sqref="G138:G139">
    <cfRule type="cellIs" dxfId="11" priority="10" operator="equal">
      <formula>"x"</formula>
    </cfRule>
  </conditionalFormatting>
  <conditionalFormatting sqref="G142">
    <cfRule type="cellIs" dxfId="10" priority="8" operator="equal">
      <formula>"x"</formula>
    </cfRule>
  </conditionalFormatting>
  <conditionalFormatting sqref="G145:G150">
    <cfRule type="cellIs" dxfId="9" priority="6" operator="equal">
      <formula>"x"</formula>
    </cfRule>
  </conditionalFormatting>
  <conditionalFormatting sqref="G153:G156">
    <cfRule type="cellIs" dxfId="8" priority="2" operator="equal">
      <formula>"x"</formula>
    </cfRule>
  </conditionalFormatting>
  <conditionalFormatting sqref="H2">
    <cfRule type="containsText" dxfId="7" priority="90" operator="containsText" text="LET OP">
      <formula>NOT(ISERROR(SEARCH("LET OP",H2)))</formula>
    </cfRule>
  </conditionalFormatting>
  <conditionalFormatting sqref="I46:I50 I9:I42 I72:I82">
    <cfRule type="colorScale" priority="45">
      <colorScale>
        <cfvo type="num" val="0"/>
        <cfvo type="num" val="1"/>
        <color theme="5" tint="0.79998168889431442"/>
        <color rgb="FF00B050"/>
      </colorScale>
    </cfRule>
  </conditionalFormatting>
  <conditionalFormatting sqref="I53">
    <cfRule type="colorScale" priority="43">
      <colorScale>
        <cfvo type="num" val="0"/>
        <cfvo type="num" val="1"/>
        <color theme="5" tint="0.79998168889431442"/>
        <color rgb="FF00B050"/>
      </colorScale>
    </cfRule>
  </conditionalFormatting>
  <conditionalFormatting sqref="I54">
    <cfRule type="colorScale" priority="41">
      <colorScale>
        <cfvo type="num" val="0"/>
        <cfvo type="num" val="1"/>
        <color theme="5" tint="0.79998168889431442"/>
        <color rgb="FF00B050"/>
      </colorScale>
    </cfRule>
  </conditionalFormatting>
  <conditionalFormatting sqref="I55">
    <cfRule type="colorScale" priority="39">
      <colorScale>
        <cfvo type="num" val="0"/>
        <cfvo type="num" val="1"/>
        <color theme="5" tint="0.79998168889431442"/>
        <color rgb="FF00B050"/>
      </colorScale>
    </cfRule>
  </conditionalFormatting>
  <conditionalFormatting sqref="I58:I62">
    <cfRule type="colorScale" priority="53">
      <colorScale>
        <cfvo type="num" val="0"/>
        <cfvo type="num" val="1"/>
        <color theme="5" tint="0.79998168889431442"/>
        <color rgb="FF00B050"/>
      </colorScale>
    </cfRule>
  </conditionalFormatting>
  <conditionalFormatting sqref="I65:I66">
    <cfRule type="colorScale" priority="35">
      <colorScale>
        <cfvo type="num" val="0"/>
        <cfvo type="num" val="1"/>
        <color theme="5" tint="0.79998168889431442"/>
        <color rgb="FF00B050"/>
      </colorScale>
    </cfRule>
  </conditionalFormatting>
  <conditionalFormatting sqref="I69">
    <cfRule type="colorScale" priority="33">
      <colorScale>
        <cfvo type="num" val="0"/>
        <cfvo type="num" val="1"/>
        <color theme="5" tint="0.79998168889431442"/>
        <color rgb="FF00B050"/>
      </colorScale>
    </cfRule>
  </conditionalFormatting>
  <conditionalFormatting sqref="I85:I88">
    <cfRule type="colorScale" priority="29">
      <colorScale>
        <cfvo type="num" val="0"/>
        <cfvo type="num" val="1"/>
        <color theme="5" tint="0.79998168889431442"/>
        <color rgb="FF00B050"/>
      </colorScale>
    </cfRule>
  </conditionalFormatting>
  <conditionalFormatting sqref="I91:I93">
    <cfRule type="colorScale" priority="27">
      <colorScale>
        <cfvo type="num" val="0"/>
        <cfvo type="num" val="1"/>
        <color theme="5" tint="0.79998168889431442"/>
        <color rgb="FF00B050"/>
      </colorScale>
    </cfRule>
  </conditionalFormatting>
  <conditionalFormatting sqref="I96">
    <cfRule type="colorScale" priority="25">
      <colorScale>
        <cfvo type="num" val="0"/>
        <cfvo type="num" val="1"/>
        <color theme="5" tint="0.79998168889431442"/>
        <color rgb="FF00B050"/>
      </colorScale>
    </cfRule>
  </conditionalFormatting>
  <conditionalFormatting sqref="I97:I107">
    <cfRule type="colorScale" priority="23">
      <colorScale>
        <cfvo type="num" val="0"/>
        <cfvo type="num" val="1"/>
        <color theme="5" tint="0.79998168889431442"/>
        <color rgb="FF00B050"/>
      </colorScale>
    </cfRule>
  </conditionalFormatting>
  <conditionalFormatting sqref="I110:I114 I45 I134:I135 I120:I131">
    <cfRule type="colorScale" priority="47">
      <colorScale>
        <cfvo type="num" val="0"/>
        <cfvo type="num" val="1"/>
        <color theme="5" tint="0.79998168889431442"/>
        <color rgb="FF00B050"/>
      </colorScale>
    </cfRule>
  </conditionalFormatting>
  <conditionalFormatting sqref="I117">
    <cfRule type="colorScale" priority="19">
      <colorScale>
        <cfvo type="num" val="0"/>
        <cfvo type="num" val="1"/>
        <color theme="5" tint="0.79998168889431442"/>
        <color rgb="FF00B050"/>
      </colorScale>
    </cfRule>
  </conditionalFormatting>
  <conditionalFormatting sqref="I138">
    <cfRule type="colorScale" priority="13">
      <colorScale>
        <cfvo type="num" val="0"/>
        <cfvo type="num" val="1"/>
        <color theme="5" tint="0.79998168889431442"/>
        <color rgb="FF00B050"/>
      </colorScale>
    </cfRule>
  </conditionalFormatting>
  <conditionalFormatting sqref="I139">
    <cfRule type="colorScale" priority="11">
      <colorScale>
        <cfvo type="num" val="0"/>
        <cfvo type="num" val="1"/>
        <color theme="5" tint="0.79998168889431442"/>
        <color rgb="FF00B050"/>
      </colorScale>
    </cfRule>
  </conditionalFormatting>
  <conditionalFormatting sqref="I142">
    <cfRule type="colorScale" priority="9">
      <colorScale>
        <cfvo type="num" val="0"/>
        <cfvo type="num" val="1"/>
        <color theme="5" tint="0.79998168889431442"/>
        <color rgb="FF00B050"/>
      </colorScale>
    </cfRule>
  </conditionalFormatting>
  <conditionalFormatting sqref="I145:I150">
    <cfRule type="colorScale" priority="7">
      <colorScale>
        <cfvo type="num" val="0"/>
        <cfvo type="num" val="1"/>
        <color theme="5" tint="0.79998168889431442"/>
        <color rgb="FF00B050"/>
      </colorScale>
    </cfRule>
  </conditionalFormatting>
  <conditionalFormatting sqref="I153:I156">
    <cfRule type="colorScale" priority="3">
      <colorScale>
        <cfvo type="num" val="0"/>
        <cfvo type="num" val="1"/>
        <color theme="5" tint="0.79998168889431442"/>
        <color rgb="FF00B050"/>
      </colorScale>
    </cfRule>
  </conditionalFormatting>
  <dataValidations count="2">
    <dataValidation type="list" allowBlank="1" showInputMessage="1" showErrorMessage="1" sqref="F138:F139 F144:F150 F65:F66 F69 F85:F88 F142 F53:F55 F117 F91:F93 F45:F50 F96:F107 F152:F156 F58:F62 F110:F114 F134:F135 F120:F131 F9:F42 F72:F82" xr:uid="{C881E079-F4C4-424E-B35B-CF7873001CB0}">
      <formula1>$G$1</formula1>
    </dataValidation>
    <dataValidation type="list" allowBlank="1" errorTitle="LET OP!" error="Wanneer u deze vereiste als &quot;Onmogelijk&quot; beschouwd, wordt u uitgesloten van deelname aan de aanbesteding. _x000a_Wilt u toch doorgaan?" sqref="G138:G139 G144:G150 G65:G66 G69 G85:G88 G142 G53:G55 G117 G91:G93 G45:G50 G96:G107 G152:G156 G58:G62 G110:G114 G134:G135 G120:G131 G9:G42 G72:G82" xr:uid="{8EA27C04-6F34-4D42-965C-FE7BD999B880}">
      <formula1>$G$1</formula1>
    </dataValidation>
  </dataValidations>
  <hyperlinks>
    <hyperlink ref="E87" r:id="rId1" xr:uid="{3C06E9A9-BE5C-4765-A8C5-867D10FF4D49}"/>
    <hyperlink ref="E18" r:id="rId2" xr:uid="{21860A32-741D-4AB2-9E79-FCD30EC4946F}"/>
    <hyperlink ref="E86" r:id="rId3" xr:uid="{61B785FC-7D8A-407A-A2B6-C50E1A3C1140}"/>
    <hyperlink ref="E19" r:id="rId4" xr:uid="{5CC041BD-129E-443F-9780-56F520AE620D}"/>
  </hyperlinks>
  <pageMargins left="0.7" right="0.7" top="0.75" bottom="0.75" header="0.3" footer="0.3"/>
  <pageSetup scale="46" fitToHeight="0" orientation="landscape" r:id="rId5"/>
  <drawing r:id="rId6"/>
  <legacy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52AA-23F6-4661-992F-F9163710EC0D}">
  <sheetPr>
    <pageSetUpPr fitToPage="1"/>
  </sheetPr>
  <dimension ref="A1:I52"/>
  <sheetViews>
    <sheetView showGridLines="0" zoomScaleNormal="100" workbookViewId="0">
      <pane ySplit="12" topLeftCell="A13" activePane="bottomLeft" state="frozen"/>
      <selection pane="bottomLeft" activeCell="A14" sqref="A14"/>
    </sheetView>
  </sheetViews>
  <sheetFormatPr defaultColWidth="8.81640625" defaultRowHeight="14" x14ac:dyDescent="0.3"/>
  <cols>
    <col min="1" max="1" width="16.453125" style="23" customWidth="1"/>
    <col min="2" max="2" width="75.7265625" style="23" customWidth="1"/>
    <col min="3" max="3" width="9.1796875" style="39"/>
    <col min="4" max="4" width="8.81640625" style="40"/>
    <col min="5" max="5" width="37.81640625" style="23" customWidth="1"/>
    <col min="6" max="7" width="10.7265625" style="23" customWidth="1"/>
    <col min="8" max="8" width="28.453125" style="41" customWidth="1"/>
    <col min="9" max="9" width="11" style="23" customWidth="1"/>
    <col min="10" max="16384" width="8.81640625" style="23"/>
  </cols>
  <sheetData>
    <row r="1" spans="1:9" x14ac:dyDescent="0.3">
      <c r="A1" s="16"/>
      <c r="B1" s="16"/>
      <c r="C1" s="17"/>
      <c r="D1" s="18"/>
      <c r="E1" s="19" t="s">
        <v>283</v>
      </c>
      <c r="F1" s="20">
        <f>COUNTIF(D13:D53,"x")</f>
        <v>29</v>
      </c>
      <c r="G1" s="21" t="s">
        <v>12</v>
      </c>
      <c r="H1" s="22"/>
      <c r="I1" s="72"/>
    </row>
    <row r="2" spans="1:9" x14ac:dyDescent="0.3">
      <c r="A2" s="16"/>
      <c r="B2" s="16"/>
      <c r="C2" s="17"/>
      <c r="D2" s="18"/>
      <c r="E2" s="24" t="s">
        <v>13</v>
      </c>
      <c r="F2" s="25">
        <f>COUNTIF(F13:F53,"x")</f>
        <v>0</v>
      </c>
      <c r="G2" s="26">
        <f>COUNTIF(G13:G53,"x")</f>
        <v>0</v>
      </c>
      <c r="H2" s="22"/>
      <c r="I2" s="72"/>
    </row>
    <row r="3" spans="1:9" ht="6" customHeight="1" x14ac:dyDescent="0.3">
      <c r="A3" s="16"/>
      <c r="B3" s="16"/>
      <c r="C3" s="17"/>
      <c r="D3" s="18"/>
      <c r="E3" s="16"/>
      <c r="F3" s="16"/>
      <c r="G3" s="16"/>
      <c r="H3" s="22"/>
      <c r="I3" s="72"/>
    </row>
    <row r="4" spans="1:9" x14ac:dyDescent="0.3">
      <c r="A4" s="16"/>
      <c r="B4" s="16"/>
      <c r="C4" s="17"/>
      <c r="D4" s="18"/>
      <c r="E4" s="27" t="s">
        <v>3</v>
      </c>
      <c r="F4" s="28">
        <f>F1*3</f>
        <v>87</v>
      </c>
      <c r="G4" s="16"/>
      <c r="H4" s="22"/>
      <c r="I4" s="72"/>
    </row>
    <row r="5" spans="1:9" x14ac:dyDescent="0.3">
      <c r="A5" s="16"/>
      <c r="B5" s="16"/>
      <c r="C5" s="17"/>
      <c r="D5" s="18"/>
      <c r="E5" s="29" t="s">
        <v>5</v>
      </c>
      <c r="F5" s="74">
        <f>F2*3</f>
        <v>0</v>
      </c>
      <c r="G5" s="16"/>
      <c r="H5" s="22"/>
      <c r="I5" s="72"/>
    </row>
    <row r="6" spans="1:9" x14ac:dyDescent="0.3">
      <c r="A6" s="16"/>
      <c r="B6" s="16"/>
      <c r="C6" s="17"/>
      <c r="D6" s="18"/>
      <c r="E6" s="16"/>
      <c r="F6" s="16"/>
      <c r="G6" s="16"/>
      <c r="H6" s="22"/>
      <c r="I6" s="72"/>
    </row>
    <row r="7" spans="1:9" x14ac:dyDescent="0.3">
      <c r="A7" s="16"/>
      <c r="B7" s="16"/>
      <c r="C7" s="17"/>
      <c r="D7" s="18"/>
      <c r="E7" s="16"/>
      <c r="F7" s="16"/>
      <c r="G7" s="16"/>
      <c r="H7" s="22"/>
      <c r="I7" s="72"/>
    </row>
    <row r="8" spans="1:9" x14ac:dyDescent="0.3">
      <c r="A8" s="16"/>
      <c r="B8" s="16"/>
      <c r="C8" s="17"/>
      <c r="D8" s="18"/>
      <c r="E8" s="16"/>
      <c r="F8" s="16"/>
      <c r="G8" s="16"/>
      <c r="H8" s="22"/>
      <c r="I8" s="72"/>
    </row>
    <row r="9" spans="1:9" x14ac:dyDescent="0.3">
      <c r="A9" s="16"/>
      <c r="B9" s="113" t="s">
        <v>284</v>
      </c>
      <c r="C9" s="113"/>
      <c r="D9" s="113"/>
      <c r="E9" s="113"/>
      <c r="F9" s="116" t="s">
        <v>15</v>
      </c>
      <c r="G9" s="117"/>
      <c r="H9" s="118"/>
      <c r="I9" s="72"/>
    </row>
    <row r="10" spans="1:9" ht="20.25" customHeight="1" x14ac:dyDescent="0.3">
      <c r="A10" s="16"/>
      <c r="B10" s="113"/>
      <c r="C10" s="113"/>
      <c r="D10" s="113"/>
      <c r="E10" s="113"/>
      <c r="F10" s="114" t="s">
        <v>16</v>
      </c>
      <c r="G10" s="115"/>
      <c r="H10" s="119" t="s">
        <v>17</v>
      </c>
      <c r="I10" s="73"/>
    </row>
    <row r="11" spans="1:9" ht="18" customHeight="1" thickBot="1" x14ac:dyDescent="0.35">
      <c r="A11" s="16"/>
      <c r="B11" s="16"/>
      <c r="C11" s="17"/>
      <c r="D11" s="18"/>
      <c r="E11" s="16"/>
      <c r="F11" s="114"/>
      <c r="G11" s="115"/>
      <c r="H11" s="119"/>
      <c r="I11" s="73"/>
    </row>
    <row r="12" spans="1:9" s="34" customFormat="1" ht="13" thickBot="1" x14ac:dyDescent="0.4">
      <c r="A12" s="31" t="s">
        <v>18</v>
      </c>
      <c r="B12" s="32" t="s">
        <v>19</v>
      </c>
      <c r="C12" s="32" t="s">
        <v>20</v>
      </c>
      <c r="D12" s="32" t="s">
        <v>21</v>
      </c>
      <c r="E12" s="32" t="s">
        <v>22</v>
      </c>
      <c r="F12" s="32" t="s">
        <v>23</v>
      </c>
      <c r="G12" s="32" t="s">
        <v>24</v>
      </c>
      <c r="H12" s="33" t="s">
        <v>25</v>
      </c>
      <c r="I12" s="32" t="s">
        <v>26</v>
      </c>
    </row>
    <row r="13" spans="1:9" s="38" customFormat="1" ht="13" x14ac:dyDescent="0.25">
      <c r="A13" s="123" t="s">
        <v>285</v>
      </c>
      <c r="B13" s="124"/>
      <c r="C13" s="124"/>
      <c r="D13" s="124"/>
      <c r="E13" s="124"/>
      <c r="F13" s="124"/>
      <c r="G13" s="124"/>
      <c r="H13" s="124"/>
      <c r="I13" s="125"/>
    </row>
    <row r="14" spans="1:9" s="38" customFormat="1" ht="56.25" customHeight="1" x14ac:dyDescent="0.25">
      <c r="A14" s="35" t="s">
        <v>286</v>
      </c>
      <c r="B14" s="60" t="s">
        <v>287</v>
      </c>
      <c r="C14" s="36"/>
      <c r="D14" s="36" t="s">
        <v>12</v>
      </c>
      <c r="E14" s="35"/>
      <c r="F14" s="78"/>
      <c r="G14" s="78"/>
      <c r="H14" s="37"/>
      <c r="I14" s="71">
        <f t="shared" ref="I14:I26" si="0">COUNTIF(F14:G14,"x")</f>
        <v>0</v>
      </c>
    </row>
    <row r="15" spans="1:9" s="38" customFormat="1" ht="25" x14ac:dyDescent="0.25">
      <c r="A15" s="35" t="s">
        <v>30</v>
      </c>
      <c r="B15" s="60" t="s">
        <v>288</v>
      </c>
      <c r="C15" s="36"/>
      <c r="D15" s="36" t="s">
        <v>12</v>
      </c>
      <c r="E15" s="35"/>
      <c r="F15" s="78"/>
      <c r="G15" s="78"/>
      <c r="H15" s="37"/>
      <c r="I15" s="71">
        <f t="shared" si="0"/>
        <v>0</v>
      </c>
    </row>
    <row r="16" spans="1:9" s="38" customFormat="1" ht="29.25" customHeight="1" x14ac:dyDescent="0.25">
      <c r="A16" s="35" t="s">
        <v>32</v>
      </c>
      <c r="B16" s="60" t="s">
        <v>289</v>
      </c>
      <c r="C16" s="36"/>
      <c r="D16" s="36" t="s">
        <v>12</v>
      </c>
      <c r="E16" s="35"/>
      <c r="F16" s="78"/>
      <c r="G16" s="78"/>
      <c r="H16" s="37"/>
      <c r="I16" s="83">
        <f t="shared" si="0"/>
        <v>0</v>
      </c>
    </row>
    <row r="17" spans="1:9" s="38" customFormat="1" ht="15.75" customHeight="1" x14ac:dyDescent="0.25">
      <c r="A17" s="35" t="s">
        <v>34</v>
      </c>
      <c r="B17" s="35" t="s">
        <v>290</v>
      </c>
      <c r="C17" s="35"/>
      <c r="D17" s="36" t="s">
        <v>12</v>
      </c>
      <c r="E17" s="35"/>
      <c r="F17" s="78"/>
      <c r="G17" s="78"/>
      <c r="H17" s="37"/>
      <c r="I17" s="97">
        <f t="shared" si="0"/>
        <v>0</v>
      </c>
    </row>
    <row r="18" spans="1:9" s="38" customFormat="1" ht="54" customHeight="1" x14ac:dyDescent="0.25">
      <c r="A18" s="35" t="s">
        <v>36</v>
      </c>
      <c r="B18" s="35" t="s">
        <v>291</v>
      </c>
      <c r="C18" s="36"/>
      <c r="D18" s="36" t="s">
        <v>12</v>
      </c>
      <c r="E18" s="35"/>
      <c r="F18" s="78"/>
      <c r="G18" s="78"/>
      <c r="H18" s="37"/>
      <c r="I18" s="97">
        <f t="shared" si="0"/>
        <v>0</v>
      </c>
    </row>
    <row r="19" spans="1:9" s="38" customFormat="1" ht="40.5" customHeight="1" x14ac:dyDescent="0.25">
      <c r="A19" s="35" t="s">
        <v>38</v>
      </c>
      <c r="B19" s="35" t="s">
        <v>292</v>
      </c>
      <c r="C19" s="36"/>
      <c r="D19" s="36" t="s">
        <v>12</v>
      </c>
      <c r="E19" s="95"/>
      <c r="F19" s="78"/>
      <c r="G19" s="78"/>
      <c r="H19" s="37"/>
      <c r="I19" s="97">
        <f t="shared" si="0"/>
        <v>0</v>
      </c>
    </row>
    <row r="20" spans="1:9" s="38" customFormat="1" ht="24.75" customHeight="1" x14ac:dyDescent="0.25">
      <c r="A20" s="35" t="s">
        <v>40</v>
      </c>
      <c r="B20" s="35" t="s">
        <v>293</v>
      </c>
      <c r="C20" s="36"/>
      <c r="D20" s="36" t="s">
        <v>12</v>
      </c>
      <c r="E20" s="35"/>
      <c r="F20" s="78"/>
      <c r="G20" s="78"/>
      <c r="H20" s="37"/>
      <c r="I20" s="97">
        <f t="shared" si="0"/>
        <v>0</v>
      </c>
    </row>
    <row r="21" spans="1:9" s="38" customFormat="1" ht="41.25" customHeight="1" x14ac:dyDescent="0.25">
      <c r="A21" s="35" t="s">
        <v>42</v>
      </c>
      <c r="B21" s="35" t="s">
        <v>294</v>
      </c>
      <c r="C21" s="35"/>
      <c r="D21" s="36" t="s">
        <v>12</v>
      </c>
      <c r="E21" s="35"/>
      <c r="F21" s="78"/>
      <c r="G21" s="78"/>
      <c r="H21" s="37"/>
      <c r="I21" s="97">
        <f t="shared" si="0"/>
        <v>0</v>
      </c>
    </row>
    <row r="22" spans="1:9" s="38" customFormat="1" ht="29.25" customHeight="1" x14ac:dyDescent="0.25">
      <c r="A22" s="35" t="s">
        <v>44</v>
      </c>
      <c r="B22" s="35" t="s">
        <v>295</v>
      </c>
      <c r="C22" s="35"/>
      <c r="D22" s="36" t="s">
        <v>12</v>
      </c>
      <c r="E22" s="35"/>
      <c r="F22" s="78"/>
      <c r="G22" s="78"/>
      <c r="H22" s="37"/>
      <c r="I22" s="97">
        <f t="shared" si="0"/>
        <v>0</v>
      </c>
    </row>
    <row r="23" spans="1:9" s="38" customFormat="1" ht="36.75" customHeight="1" x14ac:dyDescent="0.25">
      <c r="A23" s="35" t="s">
        <v>46</v>
      </c>
      <c r="B23" s="35" t="s">
        <v>296</v>
      </c>
      <c r="C23" s="36"/>
      <c r="D23" s="36" t="s">
        <v>12</v>
      </c>
      <c r="E23" s="35"/>
      <c r="F23" s="78"/>
      <c r="G23" s="78"/>
      <c r="H23" s="37"/>
      <c r="I23" s="71">
        <f t="shared" si="0"/>
        <v>0</v>
      </c>
    </row>
    <row r="24" spans="1:9" s="38" customFormat="1" ht="31.5" customHeight="1" x14ac:dyDescent="0.25">
      <c r="A24" s="35" t="s">
        <v>49</v>
      </c>
      <c r="B24" s="35" t="s">
        <v>297</v>
      </c>
      <c r="C24" s="36"/>
      <c r="D24" s="36" t="s">
        <v>12</v>
      </c>
      <c r="E24" s="35"/>
      <c r="F24" s="78"/>
      <c r="G24" s="78"/>
      <c r="H24" s="78"/>
      <c r="I24" s="83">
        <f t="shared" si="0"/>
        <v>0</v>
      </c>
    </row>
    <row r="25" spans="1:9" s="38" customFormat="1" ht="37.5" x14ac:dyDescent="0.25">
      <c r="A25" s="35" t="s">
        <v>51</v>
      </c>
      <c r="B25" s="35" t="s">
        <v>298</v>
      </c>
      <c r="C25" s="36"/>
      <c r="D25" s="36" t="s">
        <v>12</v>
      </c>
      <c r="E25" s="35"/>
      <c r="F25" s="78"/>
      <c r="G25" s="78"/>
      <c r="H25" s="78"/>
      <c r="I25" s="71">
        <f t="shared" si="0"/>
        <v>0</v>
      </c>
    </row>
    <row r="26" spans="1:9" s="38" customFormat="1" ht="53.25" customHeight="1" x14ac:dyDescent="0.3">
      <c r="A26" s="35" t="s">
        <v>53</v>
      </c>
      <c r="B26" s="35" t="s">
        <v>299</v>
      </c>
      <c r="C26" s="63"/>
      <c r="D26" s="36" t="s">
        <v>12</v>
      </c>
      <c r="E26" s="80"/>
      <c r="F26" s="78"/>
      <c r="G26" s="78"/>
      <c r="H26" s="71"/>
      <c r="I26" s="71">
        <f t="shared" si="0"/>
        <v>0</v>
      </c>
    </row>
    <row r="27" spans="1:9" s="38" customFormat="1" ht="32.25" customHeight="1" x14ac:dyDescent="0.25">
      <c r="A27" s="35" t="s">
        <v>55</v>
      </c>
      <c r="B27" s="83" t="s">
        <v>300</v>
      </c>
      <c r="D27" s="36" t="s">
        <v>12</v>
      </c>
      <c r="E27" s="83"/>
      <c r="F27" s="78"/>
      <c r="G27" s="78"/>
      <c r="H27" s="71"/>
      <c r="I27" s="71">
        <f>COUNTIF(F27:G27,"x")</f>
        <v>0</v>
      </c>
    </row>
    <row r="28" spans="1:9" x14ac:dyDescent="0.3">
      <c r="A28" s="112"/>
      <c r="B28" s="132"/>
      <c r="C28" s="112"/>
      <c r="D28" s="112"/>
      <c r="E28" s="112"/>
      <c r="F28" s="112"/>
      <c r="G28" s="112"/>
      <c r="H28" s="112"/>
      <c r="I28" s="112"/>
    </row>
    <row r="29" spans="1:9" ht="14.5" customHeight="1" x14ac:dyDescent="0.3">
      <c r="A29" s="123" t="s">
        <v>301</v>
      </c>
      <c r="B29" s="124"/>
      <c r="C29" s="124"/>
      <c r="D29" s="124"/>
      <c r="E29" s="124"/>
      <c r="F29" s="124"/>
      <c r="G29" s="124"/>
      <c r="H29" s="124"/>
      <c r="I29" s="125"/>
    </row>
    <row r="30" spans="1:9" s="38" customFormat="1" ht="37.5" x14ac:dyDescent="0.25">
      <c r="A30" s="35" t="s">
        <v>99</v>
      </c>
      <c r="B30" s="35" t="s">
        <v>302</v>
      </c>
      <c r="C30" s="36"/>
      <c r="D30" s="36" t="s">
        <v>12</v>
      </c>
      <c r="E30" s="35"/>
      <c r="F30" s="78"/>
      <c r="G30" s="78"/>
      <c r="H30" s="37"/>
      <c r="I30" s="71">
        <f>COUNTIF(F30:G30,"x")</f>
        <v>0</v>
      </c>
    </row>
    <row r="31" spans="1:9" s="38" customFormat="1" ht="25" x14ac:dyDescent="0.25">
      <c r="A31" s="35" t="s">
        <v>101</v>
      </c>
      <c r="B31" s="35" t="s">
        <v>303</v>
      </c>
      <c r="C31" s="35"/>
      <c r="D31" s="36" t="s">
        <v>12</v>
      </c>
      <c r="E31" s="35"/>
      <c r="F31" s="37"/>
      <c r="G31" s="37"/>
      <c r="H31" s="37"/>
      <c r="I31" s="83">
        <f>COUNTIF(F31:G31,"x")</f>
        <v>0</v>
      </c>
    </row>
    <row r="32" spans="1:9" x14ac:dyDescent="0.3">
      <c r="A32" s="112"/>
      <c r="B32" s="112"/>
      <c r="C32" s="112"/>
      <c r="D32" s="112"/>
      <c r="E32" s="112"/>
      <c r="F32" s="112"/>
      <c r="G32" s="112"/>
      <c r="H32" s="112"/>
      <c r="I32" s="112"/>
    </row>
    <row r="33" spans="1:9" ht="14.5" customHeight="1" x14ac:dyDescent="0.3">
      <c r="A33" s="123" t="s">
        <v>304</v>
      </c>
      <c r="B33" s="124"/>
      <c r="C33" s="124"/>
      <c r="D33" s="124"/>
      <c r="E33" s="124"/>
      <c r="F33" s="124"/>
      <c r="G33" s="124"/>
      <c r="H33" s="124"/>
      <c r="I33" s="125"/>
    </row>
    <row r="34" spans="1:9" s="38" customFormat="1" ht="25" x14ac:dyDescent="0.25">
      <c r="A34" s="35" t="s">
        <v>112</v>
      </c>
      <c r="B34" s="35" t="s">
        <v>305</v>
      </c>
      <c r="C34" s="36"/>
      <c r="D34" s="36" t="s">
        <v>12</v>
      </c>
      <c r="E34" s="35"/>
      <c r="F34" s="78"/>
      <c r="G34" s="78"/>
      <c r="H34" s="37"/>
      <c r="I34" s="71">
        <f>COUNTIF(F34:G34,"x")</f>
        <v>0</v>
      </c>
    </row>
    <row r="35" spans="1:9" s="38" customFormat="1" ht="25" x14ac:dyDescent="0.25">
      <c r="A35" s="35" t="s">
        <v>114</v>
      </c>
      <c r="B35" s="35" t="s">
        <v>306</v>
      </c>
      <c r="C35" s="36"/>
      <c r="D35" s="36" t="s">
        <v>12</v>
      </c>
      <c r="E35" s="35"/>
      <c r="F35" s="78"/>
      <c r="G35" s="78"/>
      <c r="H35" s="37"/>
      <c r="I35" s="71">
        <f>COUNTIF(F35:G35,"x")</f>
        <v>0</v>
      </c>
    </row>
    <row r="36" spans="1:9" s="38" customFormat="1" ht="37.5" x14ac:dyDescent="0.25">
      <c r="A36" s="35" t="s">
        <v>117</v>
      </c>
      <c r="B36" s="35" t="s">
        <v>307</v>
      </c>
      <c r="C36" s="36"/>
      <c r="D36" s="36" t="s">
        <v>12</v>
      </c>
      <c r="E36" s="35"/>
      <c r="F36" s="78"/>
      <c r="G36" s="78"/>
      <c r="H36" s="37"/>
      <c r="I36" s="71">
        <f>COUNTIF(F36:G36,"x")</f>
        <v>0</v>
      </c>
    </row>
    <row r="37" spans="1:9" s="38" customFormat="1" ht="25" x14ac:dyDescent="0.25">
      <c r="A37" s="35" t="s">
        <v>308</v>
      </c>
      <c r="B37" s="35" t="s">
        <v>309</v>
      </c>
      <c r="C37" s="36"/>
      <c r="D37" s="36" t="s">
        <v>12</v>
      </c>
      <c r="E37" s="35"/>
      <c r="F37" s="78"/>
      <c r="G37" s="78"/>
      <c r="H37" s="37"/>
      <c r="I37" s="71">
        <f>COUNTIF(F37:G37,"x")</f>
        <v>0</v>
      </c>
    </row>
    <row r="38" spans="1:9" x14ac:dyDescent="0.3">
      <c r="A38" s="112"/>
      <c r="B38" s="112"/>
      <c r="C38" s="112"/>
      <c r="D38" s="112"/>
      <c r="E38" s="112"/>
      <c r="F38" s="112"/>
      <c r="G38" s="112"/>
      <c r="H38" s="112"/>
      <c r="I38" s="112"/>
    </row>
    <row r="39" spans="1:9" ht="14.5" customHeight="1" x14ac:dyDescent="0.3">
      <c r="A39" s="123" t="s">
        <v>310</v>
      </c>
      <c r="B39" s="124"/>
      <c r="C39" s="124"/>
      <c r="D39" s="124"/>
      <c r="E39" s="124"/>
      <c r="F39" s="124"/>
      <c r="G39" s="124"/>
      <c r="H39" s="124"/>
      <c r="I39" s="125"/>
    </row>
    <row r="40" spans="1:9" s="38" customFormat="1" ht="25" x14ac:dyDescent="0.25">
      <c r="A40" s="35" t="s">
        <v>121</v>
      </c>
      <c r="B40" s="35" t="s">
        <v>311</v>
      </c>
      <c r="C40" s="36"/>
      <c r="D40" s="36" t="s">
        <v>12</v>
      </c>
      <c r="E40" s="35"/>
      <c r="F40" s="78"/>
      <c r="G40" s="78"/>
      <c r="H40" s="37"/>
      <c r="I40" s="71">
        <f>COUNTIF(F40:G40,"x")</f>
        <v>0</v>
      </c>
    </row>
    <row r="41" spans="1:9" s="38" customFormat="1" ht="25" x14ac:dyDescent="0.25">
      <c r="A41" s="35" t="s">
        <v>124</v>
      </c>
      <c r="B41" s="35" t="s">
        <v>312</v>
      </c>
      <c r="C41" s="36"/>
      <c r="D41" s="36" t="s">
        <v>12</v>
      </c>
      <c r="E41" s="35"/>
      <c r="F41" s="78"/>
      <c r="G41" s="78"/>
      <c r="H41" s="37"/>
      <c r="I41" s="71">
        <f>COUNTIF(F41:G41,"x")</f>
        <v>0</v>
      </c>
    </row>
    <row r="42" spans="1:9" s="38" customFormat="1" ht="50.25" customHeight="1" x14ac:dyDescent="0.25">
      <c r="A42" s="35" t="s">
        <v>127</v>
      </c>
      <c r="B42" s="35" t="s">
        <v>313</v>
      </c>
      <c r="C42" s="36"/>
      <c r="D42" s="36" t="s">
        <v>12</v>
      </c>
      <c r="E42" s="35"/>
      <c r="F42" s="78"/>
      <c r="G42" s="78"/>
      <c r="H42" s="37"/>
      <c r="I42" s="83">
        <f>COUNTIF(F42:G42,"x")</f>
        <v>0</v>
      </c>
    </row>
    <row r="43" spans="1:9" s="38" customFormat="1" ht="37.5" x14ac:dyDescent="0.25">
      <c r="A43" s="35" t="s">
        <v>130</v>
      </c>
      <c r="B43" s="35" t="s">
        <v>314</v>
      </c>
      <c r="C43" s="36"/>
      <c r="D43" s="36" t="s">
        <v>12</v>
      </c>
      <c r="E43" s="35"/>
      <c r="F43" s="78"/>
      <c r="G43" s="78"/>
      <c r="H43" s="37"/>
      <c r="I43" s="71">
        <f>COUNTIF(F43:G43,"x")</f>
        <v>0</v>
      </c>
    </row>
    <row r="44" spans="1:9" x14ac:dyDescent="0.3">
      <c r="A44" s="112"/>
      <c r="B44" s="112"/>
      <c r="C44" s="112"/>
      <c r="D44" s="112"/>
      <c r="E44" s="112"/>
      <c r="F44" s="112"/>
      <c r="G44" s="112"/>
      <c r="H44" s="112"/>
      <c r="I44" s="112"/>
    </row>
    <row r="45" spans="1:9" ht="14.5" customHeight="1" x14ac:dyDescent="0.3">
      <c r="A45" s="123" t="s">
        <v>315</v>
      </c>
      <c r="B45" s="124"/>
      <c r="C45" s="124"/>
      <c r="D45" s="124"/>
      <c r="E45" s="124"/>
      <c r="F45" s="124"/>
      <c r="G45" s="124"/>
      <c r="H45" s="124"/>
      <c r="I45" s="125"/>
    </row>
    <row r="46" spans="1:9" s="38" customFormat="1" ht="12.5" x14ac:dyDescent="0.25">
      <c r="A46" s="35" t="s">
        <v>136</v>
      </c>
      <c r="B46" s="35" t="s">
        <v>316</v>
      </c>
      <c r="C46" s="36"/>
      <c r="D46" s="36" t="s">
        <v>12</v>
      </c>
      <c r="E46" s="35"/>
      <c r="F46" s="78"/>
      <c r="G46" s="78"/>
      <c r="H46" s="37"/>
      <c r="I46" s="71">
        <f>COUNTIF(F46:G46,"x")</f>
        <v>0</v>
      </c>
    </row>
    <row r="47" spans="1:9" x14ac:dyDescent="0.3">
      <c r="A47" s="112"/>
      <c r="B47" s="112"/>
      <c r="C47" s="112"/>
      <c r="D47" s="112"/>
      <c r="E47" s="112"/>
      <c r="F47" s="112"/>
      <c r="G47" s="112"/>
      <c r="H47" s="112"/>
      <c r="I47" s="112"/>
    </row>
    <row r="48" spans="1:9" ht="14.5" customHeight="1" x14ac:dyDescent="0.3">
      <c r="A48" s="123" t="s">
        <v>317</v>
      </c>
      <c r="B48" s="124"/>
      <c r="C48" s="124"/>
      <c r="D48" s="124"/>
      <c r="E48" s="124"/>
      <c r="F48" s="124"/>
      <c r="G48" s="124"/>
      <c r="H48" s="124"/>
      <c r="I48" s="125"/>
    </row>
    <row r="49" spans="1:9" s="38" customFormat="1" ht="28.5" customHeight="1" x14ac:dyDescent="0.25">
      <c r="A49" s="35" t="s">
        <v>141</v>
      </c>
      <c r="B49" s="35" t="s">
        <v>318</v>
      </c>
      <c r="C49" s="96"/>
      <c r="D49" s="96" t="s">
        <v>12</v>
      </c>
      <c r="E49" s="35"/>
      <c r="F49" s="37"/>
      <c r="G49" s="37"/>
      <c r="H49" s="37"/>
      <c r="I49" s="83">
        <f>COUNTIF(F49:G49,"x")</f>
        <v>0</v>
      </c>
    </row>
    <row r="50" spans="1:9" s="38" customFormat="1" ht="37.5" x14ac:dyDescent="0.25">
      <c r="A50" s="35" t="s">
        <v>319</v>
      </c>
      <c r="B50" s="35" t="s">
        <v>320</v>
      </c>
      <c r="C50" s="36"/>
      <c r="D50" s="36" t="s">
        <v>12</v>
      </c>
      <c r="E50" s="35"/>
      <c r="F50" s="78"/>
      <c r="G50" s="78"/>
      <c r="H50" s="37"/>
      <c r="I50" s="71">
        <f>COUNTIF(F50:G50,"x")</f>
        <v>0</v>
      </c>
    </row>
    <row r="51" spans="1:9" s="38" customFormat="1" ht="39" customHeight="1" x14ac:dyDescent="0.25">
      <c r="A51" s="35" t="s">
        <v>321</v>
      </c>
      <c r="B51" s="35" t="s">
        <v>322</v>
      </c>
      <c r="C51" s="36"/>
      <c r="D51" s="36" t="s">
        <v>12</v>
      </c>
      <c r="E51" s="35"/>
      <c r="F51" s="78"/>
      <c r="G51" s="78"/>
      <c r="H51" s="37"/>
      <c r="I51" s="71">
        <f>COUNTIF(F51:G51,"x")</f>
        <v>0</v>
      </c>
    </row>
    <row r="52" spans="1:9" s="38" customFormat="1" ht="24.75" customHeight="1" x14ac:dyDescent="0.25">
      <c r="A52" s="35" t="s">
        <v>323</v>
      </c>
      <c r="B52" s="35" t="s">
        <v>324</v>
      </c>
      <c r="C52" s="36"/>
      <c r="D52" s="36" t="s">
        <v>12</v>
      </c>
      <c r="E52" s="35"/>
      <c r="F52" s="78"/>
      <c r="G52" s="78"/>
      <c r="H52" s="75"/>
      <c r="I52" s="71">
        <f>COUNTIF(F52:G52,"x")</f>
        <v>0</v>
      </c>
    </row>
  </sheetData>
  <mergeCells count="15">
    <mergeCell ref="A28:I28"/>
    <mergeCell ref="A29:I29"/>
    <mergeCell ref="A32:I32"/>
    <mergeCell ref="A33:I33"/>
    <mergeCell ref="A38:I38"/>
    <mergeCell ref="A39:I39"/>
    <mergeCell ref="A44:I44"/>
    <mergeCell ref="A45:I45"/>
    <mergeCell ref="A47:I47"/>
    <mergeCell ref="A48:I48"/>
    <mergeCell ref="A13:I13"/>
    <mergeCell ref="B9:E10"/>
    <mergeCell ref="F9:H9"/>
    <mergeCell ref="F10:G11"/>
    <mergeCell ref="H10:H11"/>
  </mergeCells>
  <phoneticPr fontId="9" type="noConversion"/>
  <conditionalFormatting sqref="F5">
    <cfRule type="cellIs" dxfId="6" priority="14" operator="notEqual">
      <formula>0</formula>
    </cfRule>
  </conditionalFormatting>
  <conditionalFormatting sqref="G2:G8">
    <cfRule type="cellIs" dxfId="5" priority="51" operator="notEqual">
      <formula>0</formula>
    </cfRule>
  </conditionalFormatting>
  <conditionalFormatting sqref="G14:G23 F24:H25 G26:G27 G40:G43">
    <cfRule type="cellIs" dxfId="4" priority="12" operator="equal">
      <formula>"x"</formula>
    </cfRule>
  </conditionalFormatting>
  <conditionalFormatting sqref="G30">
    <cfRule type="cellIs" dxfId="3" priority="10" operator="equal">
      <formula>"x"</formula>
    </cfRule>
  </conditionalFormatting>
  <conditionalFormatting sqref="G34:G37">
    <cfRule type="cellIs" dxfId="2" priority="8" operator="equal">
      <formula>"x"</formula>
    </cfRule>
  </conditionalFormatting>
  <conditionalFormatting sqref="G46">
    <cfRule type="cellIs" dxfId="1" priority="4" operator="equal">
      <formula>"x"</formula>
    </cfRule>
  </conditionalFormatting>
  <conditionalFormatting sqref="G50:G52">
    <cfRule type="cellIs" dxfId="0" priority="2" operator="equal">
      <formula>"x"</formula>
    </cfRule>
  </conditionalFormatting>
  <conditionalFormatting sqref="I14:I16 I40:I43 I23:I27">
    <cfRule type="colorScale" priority="13">
      <colorScale>
        <cfvo type="num" val="0"/>
        <cfvo type="num" val="1"/>
        <cfvo type="num" val="2"/>
        <color theme="5" tint="0.79998168889431442"/>
        <color rgb="FF00B050"/>
        <color rgb="FFFF0000"/>
      </colorScale>
    </cfRule>
  </conditionalFormatting>
  <conditionalFormatting sqref="I30:I31">
    <cfRule type="colorScale" priority="11">
      <colorScale>
        <cfvo type="num" val="0"/>
        <cfvo type="num" val="1"/>
        <cfvo type="num" val="2"/>
        <color theme="5" tint="0.79998168889431442"/>
        <color rgb="FF00B050"/>
        <color rgb="FFFF0000"/>
      </colorScale>
    </cfRule>
  </conditionalFormatting>
  <conditionalFormatting sqref="I34:I37">
    <cfRule type="colorScale" priority="9">
      <colorScale>
        <cfvo type="num" val="0"/>
        <cfvo type="num" val="1"/>
        <cfvo type="num" val="2"/>
        <color theme="5" tint="0.79998168889431442"/>
        <color rgb="FF00B050"/>
        <color rgb="FFFF0000"/>
      </colorScale>
    </cfRule>
  </conditionalFormatting>
  <conditionalFormatting sqref="I46">
    <cfRule type="colorScale" priority="5">
      <colorScale>
        <cfvo type="num" val="0"/>
        <cfvo type="num" val="1"/>
        <cfvo type="num" val="2"/>
        <color theme="5" tint="0.79998168889431442"/>
        <color rgb="FF00B050"/>
        <color rgb="FFFF0000"/>
      </colorScale>
    </cfRule>
  </conditionalFormatting>
  <conditionalFormatting sqref="I49:I52">
    <cfRule type="colorScale" priority="3">
      <colorScale>
        <cfvo type="num" val="0"/>
        <cfvo type="num" val="1"/>
        <cfvo type="num" val="2"/>
        <color theme="5" tint="0.79998168889431442"/>
        <color rgb="FF00B050"/>
        <color rgb="FFFF0000"/>
      </colorScale>
    </cfRule>
  </conditionalFormatting>
  <dataValidations count="2">
    <dataValidation type="list" allowBlank="1" showInputMessage="1" showErrorMessage="1" sqref="F30:F31 F34:F37 F46 F49:F52 F40:F43 F14:F27" xr:uid="{7E9219F9-7C6C-4A20-85B0-6C30FB592ED0}">
      <formula1>$G$1</formula1>
    </dataValidation>
    <dataValidation type="list" allowBlank="1" errorTitle="LET OP!" error="Wanneer u deze vereiste als &quot;Onmogelijk&quot; beschouwd, wordt u uitgesloten van deelname aan de aanbesteding. _x000a_Wilt u toch doorgaan?" sqref="G30:G31 G34:G37 G46 G49:G52 G40:G43 G14:G27" xr:uid="{16E42C25-596D-4FD2-A48D-0DECB3DF37A0}">
      <formula1>$G$1</formula1>
    </dataValidation>
  </dataValidations>
  <pageMargins left="0.7" right="0.7" top="0.75" bottom="0.75" header="0.3" footer="0.3"/>
  <pageSetup paperSize="9" scale="6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c3677e6-d1a3-4d19-9d51-0bb1b95dd5ca" xsi:nil="true"/>
    <lcf76f155ced4ddcb4097134ff3c332f xmlns="35b1eca7-1839-4b24-9acd-956cc6a443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EA3C9A8101F4B8C8BE5BEA11E6755" ma:contentTypeVersion="11" ma:contentTypeDescription="Een nieuw document maken." ma:contentTypeScope="" ma:versionID="20788739ec88f43278ff013f4cdadce8">
  <xsd:schema xmlns:xsd="http://www.w3.org/2001/XMLSchema" xmlns:xs="http://www.w3.org/2001/XMLSchema" xmlns:p="http://schemas.microsoft.com/office/2006/metadata/properties" xmlns:ns2="35b1eca7-1839-4b24-9acd-956cc6a443d5" xmlns:ns3="dc3677e6-d1a3-4d19-9d51-0bb1b95dd5ca" targetNamespace="http://schemas.microsoft.com/office/2006/metadata/properties" ma:root="true" ma:fieldsID="656866e321581aeed5b25996a941c2ab" ns2:_="" ns3:_="">
    <xsd:import namespace="35b1eca7-1839-4b24-9acd-956cc6a443d5"/>
    <xsd:import namespace="dc3677e6-d1a3-4d19-9d51-0bb1b95dd5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b1eca7-1839-4b24-9acd-956cc6a443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3677e6-d1a3-4d19-9d51-0bb1b95dd5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ae2b0c-8211-4444-9aa0-7a5c313b16ea}" ma:internalName="TaxCatchAll" ma:showField="CatchAllData" ma:web="dc3677e6-d1a3-4d19-9d51-0bb1b95dd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01542-37A7-41F0-9CE6-5605D33932E2}">
  <ds:schemaRefs>
    <ds:schemaRef ds:uri="http://schemas.microsoft.com/sharepoint/v3/contenttype/forms"/>
  </ds:schemaRefs>
</ds:datastoreItem>
</file>

<file path=customXml/itemProps2.xml><?xml version="1.0" encoding="utf-8"?>
<ds:datastoreItem xmlns:ds="http://schemas.openxmlformats.org/officeDocument/2006/customXml" ds:itemID="{C6849ECA-C0DE-4721-B459-E8B0B4CB9126}">
  <ds:schemaRefs>
    <ds:schemaRef ds:uri="http://schemas.microsoft.com/office/2006/metadata/properties"/>
    <ds:schemaRef ds:uri="http://schemas.microsoft.com/office/infopath/2007/PartnerControls"/>
    <ds:schemaRef ds:uri="dc3677e6-d1a3-4d19-9d51-0bb1b95dd5ca"/>
    <ds:schemaRef ds:uri="35b1eca7-1839-4b24-9acd-956cc6a443d5"/>
  </ds:schemaRefs>
</ds:datastoreItem>
</file>

<file path=customXml/itemProps3.xml><?xml version="1.0" encoding="utf-8"?>
<ds:datastoreItem xmlns:ds="http://schemas.openxmlformats.org/officeDocument/2006/customXml" ds:itemID="{54981CAE-AA06-48EC-85AC-8088DDF67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b1eca7-1839-4b24-9acd-956cc6a443d5"/>
    <ds:schemaRef ds:uri="dc3677e6-d1a3-4d19-9d51-0bb1b95dd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1a. Toelichting</vt:lpstr>
      <vt:lpstr>1b. Doelstelling en verwachting</vt:lpstr>
      <vt:lpstr>2. Eisen</vt:lpstr>
      <vt:lpstr>3. Wensen</vt:lpstr>
      <vt:lpstr>'2. Eisen'!_ftn1</vt:lpstr>
      <vt:lpstr>'2. Eisen'!_ftnref1</vt:lpstr>
      <vt:lpstr>'2. Eisen'!_Toc159579571</vt:lpstr>
      <vt:lpstr>'2. Eisen'!_Toc159579574</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Breunissen, Hermen</dc:creator>
  <cp:keywords/>
  <dc:description/>
  <cp:lastModifiedBy>Aart, Thijs van</cp:lastModifiedBy>
  <cp:revision/>
  <cp:lastPrinted>2025-04-10T14:08:19Z</cp:lastPrinted>
  <dcterms:created xsi:type="dcterms:W3CDTF">2024-01-09T07:55:00Z</dcterms:created>
  <dcterms:modified xsi:type="dcterms:W3CDTF">2025-04-10T14:08:26Z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0x010100E74EA3C9A8101F4B8C8BE5BEA11E6755</vt:lpwstr>
  </property>
  <property fmtid="{D5CDD505-2E9C-101B-9397-08002B2CF9AE}" pid="3" name="MediaServiceImageTags">
    <vt:lpwstr/>
  </property>
</Properties>
</file>