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 Work\Data HeadEngineering\Jutfaseweg noord\"/>
    </mc:Choice>
  </mc:AlternateContent>
  <xr:revisionPtr revIDLastSave="0" documentId="8_{D0E6C689-D930-46EE-812D-3D02F29B1522}" xr6:coauthVersionLast="47" xr6:coauthVersionMax="47" xr10:uidLastSave="{00000000-0000-0000-0000-000000000000}"/>
  <bookViews>
    <workbookView xWindow="28680" yWindow="-120" windowWidth="29040" windowHeight="15840" xr2:uid="{BCE5E45D-4896-4DBA-B10F-F7A82368756A}"/>
  </bookViews>
  <sheets>
    <sheet name="Matrix rioolrelining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6" i="3" l="1"/>
  <c r="F24" i="3"/>
  <c r="E26" i="3"/>
  <c r="H26" i="3"/>
  <c r="G26" i="3"/>
  <c r="G24" i="3"/>
  <c r="H24" i="3" l="1"/>
  <c r="E24" i="3"/>
  <c r="F13" i="3"/>
  <c r="G13" i="3"/>
  <c r="H13" i="3"/>
  <c r="E13" i="3"/>
</calcChain>
</file>

<file path=xl/sharedStrings.xml><?xml version="1.0" encoding="utf-8"?>
<sst xmlns="http://schemas.openxmlformats.org/spreadsheetml/2006/main" count="41" uniqueCount="17">
  <si>
    <t>inlaten</t>
  </si>
  <si>
    <t>onbekend</t>
  </si>
  <si>
    <t>beginput</t>
  </si>
  <si>
    <t>eindput</t>
  </si>
  <si>
    <t>breedte</t>
  </si>
  <si>
    <t>hoogte</t>
  </si>
  <si>
    <t>lengte (mtr)</t>
  </si>
  <si>
    <t>Totaal (mtr)</t>
  </si>
  <si>
    <t>kikker</t>
  </si>
  <si>
    <t>inspectie</t>
  </si>
  <si>
    <t>ID</t>
  </si>
  <si>
    <t>EI</t>
  </si>
  <si>
    <t>Mcap</t>
  </si>
  <si>
    <t>GVK</t>
  </si>
  <si>
    <t>naaldvilt</t>
  </si>
  <si>
    <t>type kous</t>
  </si>
  <si>
    <t>610-611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</si>
</sst>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  <xf numFmtId="0" fontId="0" fillId="0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5C795-214B-4152-B781-4D05CC112A0C}">
  <dimension ref="A1:L26"/>
  <sheetViews>
    <sheetView tabSelected="1" workbookViewId="0">
      <selection activeCell="E29" sqref="E29"/>
    </sheetView>
  </sheetViews>
  <sheetFormatPr defaultRowHeight="15" x14ac:dyDescent="0.25"/>
  <cols>
    <col min="1" max="3" width="8.7109375" customWidth="1"/>
    <col min="4" max="4" width="11.42578125" bestFit="1" customWidth="1"/>
    <col min="5" max="6" width="11.7109375" bestFit="1" customWidth="1"/>
    <col min="7" max="7" width="10" bestFit="1" customWidth="1"/>
    <col min="8" max="8" width="9.140625" bestFit="1" customWidth="1"/>
    <col min="9" max="9" width="8.85546875" customWidth="1"/>
    <col min="12" max="12" width="9.5703125" bestFit="1" customWidth="1"/>
  </cols>
  <sheetData>
    <row r="1" spans="1:12" x14ac:dyDescent="0.25">
      <c r="E1" s="1" t="s">
        <v>8</v>
      </c>
      <c r="F1" s="1" t="s">
        <v>9</v>
      </c>
      <c r="G1" s="1" t="s">
        <v>8</v>
      </c>
      <c r="H1" s="1" t="s">
        <v>9</v>
      </c>
      <c r="I1" s="1" t="s">
        <v>9</v>
      </c>
    </row>
    <row r="2" spans="1:12" x14ac:dyDescent="0.25">
      <c r="A2" s="1" t="s">
        <v>2</v>
      </c>
      <c r="B2" s="1" t="s">
        <v>3</v>
      </c>
      <c r="C2" s="1" t="s">
        <v>4</v>
      </c>
      <c r="D2" s="2" t="s">
        <v>5</v>
      </c>
      <c r="E2" s="1" t="s">
        <v>6</v>
      </c>
      <c r="F2" s="1" t="s">
        <v>6</v>
      </c>
      <c r="G2" s="1" t="s">
        <v>0</v>
      </c>
      <c r="H2" s="1" t="s">
        <v>0</v>
      </c>
      <c r="I2" s="1" t="s">
        <v>10</v>
      </c>
      <c r="J2" s="3" t="s">
        <v>11</v>
      </c>
      <c r="K2" s="3" t="s">
        <v>12</v>
      </c>
      <c r="L2" s="1" t="s">
        <v>15</v>
      </c>
    </row>
    <row r="3" spans="1:12" x14ac:dyDescent="0.25">
      <c r="A3" s="1">
        <v>70284</v>
      </c>
      <c r="B3" s="1">
        <v>70286</v>
      </c>
      <c r="C3" s="1">
        <v>600</v>
      </c>
      <c r="D3" s="1">
        <v>900</v>
      </c>
      <c r="E3" s="1">
        <v>57.06</v>
      </c>
      <c r="F3" s="1">
        <v>56.89</v>
      </c>
      <c r="G3" s="1">
        <v>15</v>
      </c>
      <c r="H3" s="1">
        <v>15</v>
      </c>
      <c r="I3" s="1">
        <v>104</v>
      </c>
      <c r="J3" s="3">
        <v>363083</v>
      </c>
      <c r="K3" s="3">
        <v>639</v>
      </c>
      <c r="L3" s="1" t="s">
        <v>14</v>
      </c>
    </row>
    <row r="4" spans="1:12" x14ac:dyDescent="0.25">
      <c r="A4" s="1">
        <v>70286</v>
      </c>
      <c r="B4" s="1">
        <v>70289</v>
      </c>
      <c r="C4" s="1">
        <v>800</v>
      </c>
      <c r="D4" s="1">
        <v>1200</v>
      </c>
      <c r="E4" s="1">
        <v>22.09</v>
      </c>
      <c r="F4" s="1">
        <v>21.84</v>
      </c>
      <c r="G4" s="1">
        <v>7</v>
      </c>
      <c r="H4" s="1">
        <v>7</v>
      </c>
      <c r="I4" s="1">
        <v>105</v>
      </c>
      <c r="J4" s="3">
        <v>762907</v>
      </c>
      <c r="K4" s="3">
        <v>1049</v>
      </c>
      <c r="L4" s="1" t="s">
        <v>14</v>
      </c>
    </row>
    <row r="5" spans="1:12" x14ac:dyDescent="0.25">
      <c r="A5" s="1">
        <v>70289</v>
      </c>
      <c r="B5" s="1">
        <v>70290</v>
      </c>
      <c r="C5" s="1">
        <v>800</v>
      </c>
      <c r="D5" s="1">
        <v>1200</v>
      </c>
      <c r="E5" s="1">
        <v>6.09</v>
      </c>
      <c r="F5" s="1">
        <v>6.16</v>
      </c>
      <c r="G5" s="1">
        <v>1</v>
      </c>
      <c r="H5" s="1">
        <v>1</v>
      </c>
      <c r="I5" s="1">
        <v>106</v>
      </c>
      <c r="J5" s="3">
        <v>812918</v>
      </c>
      <c r="K5" s="3">
        <v>1094</v>
      </c>
      <c r="L5" s="1" t="s">
        <v>14</v>
      </c>
    </row>
    <row r="6" spans="1:12" x14ac:dyDescent="0.25">
      <c r="A6" s="1">
        <v>70290</v>
      </c>
      <c r="B6" s="1">
        <v>70291</v>
      </c>
      <c r="C6" s="1">
        <v>800</v>
      </c>
      <c r="D6" s="1">
        <v>1200</v>
      </c>
      <c r="E6" s="1">
        <v>29.4</v>
      </c>
      <c r="F6" s="1">
        <v>28.42</v>
      </c>
      <c r="G6" s="1">
        <v>5</v>
      </c>
      <c r="H6" s="1">
        <v>5</v>
      </c>
      <c r="I6" s="1">
        <v>107</v>
      </c>
      <c r="J6" s="3">
        <v>812918</v>
      </c>
      <c r="K6" s="3">
        <v>1094</v>
      </c>
      <c r="L6" s="1" t="s">
        <v>14</v>
      </c>
    </row>
    <row r="7" spans="1:12" x14ac:dyDescent="0.25">
      <c r="A7" s="1">
        <v>70291</v>
      </c>
      <c r="B7" s="1">
        <v>70293</v>
      </c>
      <c r="C7" s="1">
        <v>800</v>
      </c>
      <c r="D7" s="1">
        <v>1200</v>
      </c>
      <c r="E7" s="1">
        <v>34.03</v>
      </c>
      <c r="F7" s="1">
        <v>33.93</v>
      </c>
      <c r="G7" s="1">
        <v>8</v>
      </c>
      <c r="H7" s="1">
        <v>7</v>
      </c>
      <c r="I7" s="1">
        <v>108</v>
      </c>
      <c r="J7" s="3">
        <v>905612</v>
      </c>
      <c r="K7" s="3">
        <v>1176</v>
      </c>
      <c r="L7" s="1" t="s">
        <v>14</v>
      </c>
    </row>
    <row r="8" spans="1:12" x14ac:dyDescent="0.25">
      <c r="A8" s="1">
        <v>70293</v>
      </c>
      <c r="B8" s="1">
        <v>70294</v>
      </c>
      <c r="C8" s="1">
        <v>800</v>
      </c>
      <c r="D8" s="1">
        <v>1200</v>
      </c>
      <c r="E8" s="1">
        <v>25.27</v>
      </c>
      <c r="F8" s="1">
        <v>25.02</v>
      </c>
      <c r="G8" s="1">
        <v>3</v>
      </c>
      <c r="H8" s="1">
        <v>4</v>
      </c>
      <c r="I8" s="1">
        <v>109</v>
      </c>
      <c r="J8" s="3">
        <v>905612</v>
      </c>
      <c r="K8" s="3">
        <v>1176</v>
      </c>
      <c r="L8" s="1" t="s">
        <v>14</v>
      </c>
    </row>
    <row r="9" spans="1:12" x14ac:dyDescent="0.25">
      <c r="A9" s="1">
        <v>70294</v>
      </c>
      <c r="B9" s="1">
        <v>70234</v>
      </c>
      <c r="C9" s="1">
        <v>800</v>
      </c>
      <c r="D9" s="1">
        <v>1200</v>
      </c>
      <c r="E9" s="1">
        <v>21.29</v>
      </c>
      <c r="F9" s="1">
        <v>21.33</v>
      </c>
      <c r="G9" s="1">
        <v>2</v>
      </c>
      <c r="H9" s="1">
        <v>4</v>
      </c>
      <c r="I9" s="1">
        <v>110</v>
      </c>
      <c r="J9" s="3">
        <v>1127420</v>
      </c>
      <c r="K9" s="3">
        <v>1361</v>
      </c>
      <c r="L9" s="1" t="s">
        <v>14</v>
      </c>
    </row>
    <row r="10" spans="1:12" x14ac:dyDescent="0.25">
      <c r="A10" s="1">
        <v>70234</v>
      </c>
      <c r="B10" s="1">
        <v>70250</v>
      </c>
      <c r="C10" s="1">
        <v>800</v>
      </c>
      <c r="D10" s="1">
        <v>1200</v>
      </c>
      <c r="E10" s="1">
        <v>40.67</v>
      </c>
      <c r="F10" s="1">
        <v>40.880000000000003</v>
      </c>
      <c r="G10" s="1" t="s">
        <v>1</v>
      </c>
      <c r="H10" s="1">
        <v>8</v>
      </c>
      <c r="I10" s="1">
        <v>111</v>
      </c>
      <c r="J10" s="3">
        <v>1127420</v>
      </c>
      <c r="K10" s="3">
        <v>1361</v>
      </c>
      <c r="L10" s="1" t="s">
        <v>14</v>
      </c>
    </row>
    <row r="11" spans="1:12" x14ac:dyDescent="0.25">
      <c r="A11" s="1">
        <v>70250</v>
      </c>
      <c r="B11" s="1">
        <v>70248</v>
      </c>
      <c r="C11" s="1">
        <v>800</v>
      </c>
      <c r="D11" s="1">
        <v>1200</v>
      </c>
      <c r="E11" s="1">
        <v>12.45</v>
      </c>
      <c r="F11" s="1">
        <v>12.19</v>
      </c>
      <c r="G11" s="1">
        <v>3</v>
      </c>
      <c r="H11" s="1">
        <v>3</v>
      </c>
      <c r="I11" s="1">
        <v>112</v>
      </c>
      <c r="J11" s="3">
        <v>1175731</v>
      </c>
      <c r="K11" s="3">
        <v>1400</v>
      </c>
      <c r="L11" s="4" t="s">
        <v>13</v>
      </c>
    </row>
    <row r="12" spans="1:12" x14ac:dyDescent="0.25">
      <c r="A12" s="1">
        <v>70248</v>
      </c>
      <c r="B12" s="1">
        <v>70251</v>
      </c>
      <c r="C12" s="1">
        <v>900</v>
      </c>
      <c r="D12" s="1">
        <v>1350</v>
      </c>
      <c r="E12" s="1">
        <v>13.47</v>
      </c>
      <c r="F12" s="1">
        <v>12.5</v>
      </c>
      <c r="G12" s="1" t="s">
        <v>1</v>
      </c>
      <c r="H12" s="1">
        <v>1</v>
      </c>
      <c r="I12" s="1">
        <v>113</v>
      </c>
      <c r="J12" s="3">
        <v>1225404</v>
      </c>
      <c r="K12" s="3">
        <v>1439</v>
      </c>
      <c r="L12" s="1" t="s">
        <v>13</v>
      </c>
    </row>
    <row r="13" spans="1:12" x14ac:dyDescent="0.25">
      <c r="A13" s="1"/>
      <c r="B13" s="1"/>
      <c r="C13" s="1"/>
      <c r="D13" s="1" t="s">
        <v>7</v>
      </c>
      <c r="E13" s="1">
        <f>SUM(E3:E12)</f>
        <v>261.82000000000005</v>
      </c>
      <c r="F13" s="1">
        <f t="shared" ref="F13:H13" si="0">SUM(F3:F12)</f>
        <v>259.16000000000003</v>
      </c>
      <c r="G13" s="1">
        <f t="shared" si="0"/>
        <v>44</v>
      </c>
      <c r="H13" s="1">
        <f t="shared" si="0"/>
        <v>55</v>
      </c>
      <c r="I13" s="1"/>
      <c r="J13" s="3"/>
      <c r="K13" s="3"/>
      <c r="L13" s="1"/>
    </row>
    <row r="14" spans="1:12" x14ac:dyDescent="0.25">
      <c r="A14" s="1"/>
      <c r="B14" s="1"/>
      <c r="C14" s="1"/>
      <c r="D14" s="1"/>
      <c r="E14" s="1"/>
      <c r="F14" s="1"/>
      <c r="G14" s="1"/>
      <c r="H14" s="1"/>
      <c r="I14" s="1"/>
      <c r="J14" s="3"/>
      <c r="K14" s="3"/>
      <c r="L14" s="1"/>
    </row>
    <row r="15" spans="1:12" x14ac:dyDescent="0.25">
      <c r="A15" s="1">
        <v>70610</v>
      </c>
      <c r="B15" s="1">
        <v>70611</v>
      </c>
      <c r="C15" s="1">
        <v>800</v>
      </c>
      <c r="D15" s="1">
        <v>1200</v>
      </c>
      <c r="E15" s="1">
        <v>11.37</v>
      </c>
      <c r="F15" s="5">
        <v>10</v>
      </c>
      <c r="G15" s="5">
        <v>0</v>
      </c>
      <c r="H15" s="5">
        <v>0</v>
      </c>
      <c r="I15" s="5" t="s">
        <v>16</v>
      </c>
      <c r="J15" s="3">
        <v>905612</v>
      </c>
      <c r="K15" s="3">
        <v>1176</v>
      </c>
      <c r="L15" s="1" t="s">
        <v>13</v>
      </c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3"/>
      <c r="K16" s="3"/>
      <c r="L16" s="1"/>
    </row>
    <row r="17" spans="1:12" x14ac:dyDescent="0.25">
      <c r="A17" s="1">
        <v>70933</v>
      </c>
      <c r="B17" s="1">
        <v>70934</v>
      </c>
      <c r="C17" s="1">
        <v>800</v>
      </c>
      <c r="D17" s="1">
        <v>1200</v>
      </c>
      <c r="E17" s="1">
        <v>14.44</v>
      </c>
      <c r="F17" s="1">
        <v>14.5</v>
      </c>
      <c r="G17" s="1">
        <v>2</v>
      </c>
      <c r="H17" s="1">
        <v>2</v>
      </c>
      <c r="I17" s="1">
        <v>116</v>
      </c>
      <c r="J17" s="3">
        <v>865069</v>
      </c>
      <c r="K17" s="3">
        <v>1141</v>
      </c>
      <c r="L17" s="1" t="s">
        <v>13</v>
      </c>
    </row>
    <row r="18" spans="1:12" x14ac:dyDescent="0.25">
      <c r="A18" s="1">
        <v>70934</v>
      </c>
      <c r="B18" s="1">
        <v>70935</v>
      </c>
      <c r="C18" s="1">
        <v>800</v>
      </c>
      <c r="D18" s="1">
        <v>1200</v>
      </c>
      <c r="E18" s="1">
        <v>66.23</v>
      </c>
      <c r="F18" s="1">
        <v>66.23</v>
      </c>
      <c r="G18" s="1">
        <v>17</v>
      </c>
      <c r="H18" s="1">
        <v>16</v>
      </c>
      <c r="I18" s="1">
        <v>115</v>
      </c>
      <c r="J18" s="3">
        <v>865069</v>
      </c>
      <c r="K18" s="3">
        <v>1141</v>
      </c>
      <c r="L18" s="1" t="s">
        <v>14</v>
      </c>
    </row>
    <row r="19" spans="1:12" x14ac:dyDescent="0.25">
      <c r="A19" s="1">
        <v>70935</v>
      </c>
      <c r="B19" s="1">
        <v>70936</v>
      </c>
      <c r="C19" s="1">
        <v>800</v>
      </c>
      <c r="D19" s="1">
        <v>1200</v>
      </c>
      <c r="E19" s="1">
        <v>65.88</v>
      </c>
      <c r="F19" s="1">
        <v>65.41</v>
      </c>
      <c r="G19" s="1">
        <v>14</v>
      </c>
      <c r="H19" s="1">
        <v>17</v>
      </c>
      <c r="I19" s="1">
        <v>114</v>
      </c>
      <c r="J19" s="3">
        <v>762907</v>
      </c>
      <c r="K19" s="3">
        <v>1049</v>
      </c>
      <c r="L19" s="1" t="s">
        <v>14</v>
      </c>
    </row>
    <row r="20" spans="1:12" x14ac:dyDescent="0.25">
      <c r="A20" s="1">
        <v>70936</v>
      </c>
      <c r="B20" s="1">
        <v>70497</v>
      </c>
      <c r="C20" s="1">
        <v>800</v>
      </c>
      <c r="D20" s="1">
        <v>1200</v>
      </c>
      <c r="E20" s="1">
        <v>61</v>
      </c>
      <c r="F20" s="1">
        <v>61.5</v>
      </c>
      <c r="G20" s="1">
        <v>16</v>
      </c>
      <c r="H20" s="1">
        <v>5</v>
      </c>
      <c r="I20" s="1">
        <v>103</v>
      </c>
      <c r="J20" s="3">
        <v>762907</v>
      </c>
      <c r="K20" s="3">
        <v>1049</v>
      </c>
      <c r="L20" s="1" t="s">
        <v>14</v>
      </c>
    </row>
    <row r="21" spans="1:12" x14ac:dyDescent="0.25">
      <c r="A21" s="1">
        <v>70497</v>
      </c>
      <c r="B21" s="1">
        <v>70496</v>
      </c>
      <c r="C21" s="1">
        <v>800</v>
      </c>
      <c r="D21" s="1">
        <v>1200</v>
      </c>
      <c r="E21" s="1">
        <v>61.9</v>
      </c>
      <c r="F21" s="1">
        <v>61.5</v>
      </c>
      <c r="G21" s="1">
        <v>16</v>
      </c>
      <c r="H21" s="1">
        <v>4</v>
      </c>
      <c r="I21" s="1">
        <v>102</v>
      </c>
      <c r="J21" s="3">
        <v>714990</v>
      </c>
      <c r="K21" s="3">
        <v>1005</v>
      </c>
      <c r="L21" s="1" t="s">
        <v>14</v>
      </c>
    </row>
    <row r="22" spans="1:12" x14ac:dyDescent="0.25">
      <c r="A22" s="1">
        <v>70496</v>
      </c>
      <c r="B22" s="1">
        <v>70494</v>
      </c>
      <c r="C22" s="1">
        <v>800</v>
      </c>
      <c r="D22" s="1">
        <v>1200</v>
      </c>
      <c r="E22" s="1">
        <v>81.95</v>
      </c>
      <c r="F22" s="1">
        <v>82</v>
      </c>
      <c r="G22" s="1">
        <v>22</v>
      </c>
      <c r="H22" s="1">
        <v>5</v>
      </c>
      <c r="I22" s="1">
        <v>101</v>
      </c>
      <c r="J22" s="3">
        <v>714990</v>
      </c>
      <c r="K22" s="3">
        <v>1005</v>
      </c>
      <c r="L22" s="1" t="s">
        <v>14</v>
      </c>
    </row>
    <row r="23" spans="1:12" x14ac:dyDescent="0.25">
      <c r="A23" s="1">
        <v>70494</v>
      </c>
      <c r="B23" s="1">
        <v>70462</v>
      </c>
      <c r="C23" s="1">
        <v>500</v>
      </c>
      <c r="D23" s="1">
        <v>750</v>
      </c>
      <c r="E23" s="1">
        <v>49.4</v>
      </c>
      <c r="F23" s="1">
        <v>49.2</v>
      </c>
      <c r="G23" s="1">
        <v>10</v>
      </c>
      <c r="H23" s="1">
        <v>3</v>
      </c>
      <c r="I23" s="1">
        <v>100</v>
      </c>
      <c r="J23" s="3">
        <v>468963</v>
      </c>
      <c r="K23" s="3">
        <v>758</v>
      </c>
      <c r="L23" s="1" t="s">
        <v>14</v>
      </c>
    </row>
    <row r="24" spans="1:12" x14ac:dyDescent="0.25">
      <c r="A24" s="1"/>
      <c r="B24" s="1"/>
      <c r="C24" s="1"/>
      <c r="D24" s="1" t="s">
        <v>7</v>
      </c>
      <c r="E24" s="1">
        <f>SUM(E17:E23)</f>
        <v>400.79999999999995</v>
      </c>
      <c r="F24" s="1">
        <f>SUM(F17:F23)</f>
        <v>400.34</v>
      </c>
      <c r="G24" s="1">
        <f>SUM(G17:G23)</f>
        <v>97</v>
      </c>
      <c r="H24" s="1">
        <f t="shared" ref="F24:H24" si="1">SUM(H17:H23)</f>
        <v>52</v>
      </c>
      <c r="I24" s="1"/>
    </row>
    <row r="26" spans="1:12" x14ac:dyDescent="0.25">
      <c r="D26" s="1" t="s">
        <v>7</v>
      </c>
      <c r="E26" s="1">
        <f>E24+E13+E15</f>
        <v>673.99</v>
      </c>
      <c r="F26" s="1">
        <f>F24+F13+F15</f>
        <v>669.5</v>
      </c>
      <c r="G26" s="1">
        <f>G24+G13</f>
        <v>141</v>
      </c>
      <c r="H26" s="1">
        <f>H24+H13</f>
        <v>107</v>
      </c>
      <c r="I26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2CEF2AB6FE9C4A942CB971CB65E270" ma:contentTypeVersion="15" ma:contentTypeDescription="Een nieuw document maken." ma:contentTypeScope="" ma:versionID="5a995f1e08fc17f39adcc95312c2e059">
  <xsd:schema xmlns:xsd="http://www.w3.org/2001/XMLSchema" xmlns:xs="http://www.w3.org/2001/XMLSchema" xmlns:p="http://schemas.microsoft.com/office/2006/metadata/properties" xmlns:ns2="772320f3-49ad-43c5-b638-48d609aec44c" xmlns:ns3="3c92ca6b-3bf7-4c9b-8e09-e5620e94a5bd" targetNamespace="http://schemas.microsoft.com/office/2006/metadata/properties" ma:root="true" ma:fieldsID="ca00a7e6c260f68e2f8df7c91a8df137" ns2:_="" ns3:_="">
    <xsd:import namespace="772320f3-49ad-43c5-b638-48d609aec44c"/>
    <xsd:import namespace="3c92ca6b-3bf7-4c9b-8e09-e5620e94a5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320f3-49ad-43c5-b638-48d609aec4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2ca6b-3bf7-4c9b-8e09-e5620e94a5b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c650c3e0-7094-4b3c-8c49-fcfb51ddd715}" ma:internalName="TaxCatchAll" ma:showField="CatchAllData" ma:web="3c92ca6b-3bf7-4c9b-8e09-e5620e94a5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92ca6b-3bf7-4c9b-8e09-e5620e94a5bd" xsi:nil="true"/>
    <lcf76f155ced4ddcb4097134ff3c332f xmlns="772320f3-49ad-43c5-b638-48d609aec4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B4EBBD4-0E0D-4194-A427-7B20AB538417}"/>
</file>

<file path=customXml/itemProps2.xml><?xml version="1.0" encoding="utf-8"?>
<ds:datastoreItem xmlns:ds="http://schemas.openxmlformats.org/officeDocument/2006/customXml" ds:itemID="{E226C355-06CC-4FC6-A774-A75F8CEB93B5}"/>
</file>

<file path=customXml/itemProps3.xml><?xml version="1.0" encoding="utf-8"?>
<ds:datastoreItem xmlns:ds="http://schemas.openxmlformats.org/officeDocument/2006/customXml" ds:itemID="{B719BE33-B716-4827-A595-40FCD9E0E1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Matrix rioolrelining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Ceric, Rudi</dc:creator>
  <cp:lastModifiedBy>rudi</cp:lastModifiedBy>
  <cp:lastPrinted>2022-01-19T15:07:56Z</cp:lastPrinted>
  <dcterms:created xsi:type="dcterms:W3CDTF">2021-05-19T08:06:20Z</dcterms:created>
  <dcterms:modified xsi:type="dcterms:W3CDTF">2023-05-31T18:16:48Z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0x010100AF2CEF2AB6FE9C4A942CB971CB65E270</vt:lpwstr>
  </property>
</Properties>
</file>