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verv_J\Downloads\"/>
    </mc:Choice>
  </mc:AlternateContent>
  <xr:revisionPtr revIDLastSave="0" documentId="8_{B3B850D0-6B7F-4736-A4D5-FBF1BF917D79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Toelichting" sheetId="1" r:id="rId1"/>
    <sheet name="Prijzenblad" sheetId="3" r:id="rId2"/>
  </sheets>
  <definedNames>
    <definedName name="_xlnm.Print_Area" localSheetId="1">Prijzenblad!$A$1:$D$49</definedName>
    <definedName name="_xlnm.Print_Area" localSheetId="0">Toelichting!$A$1:$B$33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6" i="3" l="1"/>
  <c r="D28" i="3"/>
  <c r="D30" i="3"/>
  <c r="D29" i="3"/>
  <c r="D27" i="3"/>
  <c r="D26" i="3"/>
  <c r="D22" i="3"/>
  <c r="D18" i="3"/>
  <c r="D19" i="3" s="1"/>
  <c r="B36" i="3" s="1"/>
  <c r="D14" i="3"/>
  <c r="D13" i="3"/>
  <c r="D12" i="3"/>
  <c r="D11" i="3"/>
  <c r="D10" i="3"/>
  <c r="D9" i="3"/>
  <c r="D31" i="3" l="1"/>
  <c r="B40" i="3" s="1"/>
  <c r="B45" i="3" s="1"/>
  <c r="D15" i="3"/>
  <c r="B35" i="3" s="1"/>
  <c r="B37" i="3" s="1"/>
  <c r="B43" i="3" s="1"/>
  <c r="D23" i="3"/>
  <c r="B39" i="3" s="1"/>
  <c r="B44" i="3" s="1"/>
</calcChain>
</file>

<file path=xl/sharedStrings.xml><?xml version="1.0" encoding="utf-8"?>
<sst xmlns="http://schemas.openxmlformats.org/spreadsheetml/2006/main" count="99" uniqueCount="79">
  <si>
    <t>Prijzenblad offerteaanvraag</t>
  </si>
  <si>
    <t xml:space="preserve">Leeswijzer Bijlage Prijzenblad </t>
  </si>
  <si>
    <t>1. U dient alle gevraagde gegevens in alle bladen in te vullen:</t>
  </si>
  <si>
    <r>
      <t>Inschrijver dient</t>
    </r>
    <r>
      <rPr>
        <b/>
        <u/>
        <sz val="11"/>
        <rFont val="Calibri"/>
        <family val="2"/>
      </rPr>
      <t xml:space="preserve"> verplicht en alleen</t>
    </r>
    <r>
      <rPr>
        <sz val="11"/>
        <rFont val="Calibri"/>
        <family val="2"/>
      </rPr>
      <t xml:space="preserve"> de witte velden in te vullen:</t>
    </r>
  </si>
  <si>
    <t>wit</t>
  </si>
  <si>
    <t>De blauwe velden zoals hiernaast getoond worden automatisch berekend:</t>
  </si>
  <si>
    <t>blauw</t>
  </si>
  <si>
    <t>Het groene veld zoals hiernaast getoondwordt automatisch berekend en beoordeeld:</t>
  </si>
  <si>
    <t>groen</t>
  </si>
  <si>
    <t>2. Indien u geen prijzen, kosten, tarieven invult, betekent dit dat voor het gevraagde geen bedrag in rekening wordt gebracht (zijnde 0 euro).</t>
  </si>
  <si>
    <t>3. U dient alle bladen na het invullen rechtsgeldig te ondertekenen en getekend en ingescand bij uw inschrijving te voegen.</t>
  </si>
  <si>
    <t>4. Deze bijlage en onderliggende werkbladen maken integraal onderdeel uit van de offerteaanvraag.</t>
  </si>
  <si>
    <t>5. Alle genoemde prijzen dienen exclusief BTW te zijn en inclusief overige belastingen en/of heffingen.</t>
  </si>
  <si>
    <t>6. Prijzen worden aangeboden in euro en twee decimalen.</t>
  </si>
  <si>
    <t>7. De prijsstelling dient een all-in tarief te zijn  (reeël en martkconform).</t>
  </si>
  <si>
    <t>8. Eventueel genoemde aantallen, zijn fictief t.b.v. het berekenen van de inschrijfprijs. Hieraan kunnen geen enkele rechten worden ontleend.</t>
  </si>
  <si>
    <t>9. In het prijzenblad is aangegeven welke eenheidsprijzen en uurtarieven in de overeenkomst worden opgenomen. Bij het aangaan van de overeenkomst worden de actuele aantallen in de overeenkomst opgenomen.</t>
  </si>
  <si>
    <t>10. Voor het beoordelen van de prijscomponent van uw inschrijving wordt uitgegaan van  het bedrag in veld C38 van het prijzenblad</t>
  </si>
  <si>
    <t xml:space="preserve">11. Plafondprijs voor het prijzenblad is in totaal per jaar exclusief BTW €1.500.000,00. Indien dit bedrag wordt overschreden wordt u uitgesloten van deelname. </t>
  </si>
  <si>
    <t>Organisatie:</t>
  </si>
  <si>
    <t>Datum:</t>
  </si>
  <si>
    <t>Naam:</t>
  </si>
  <si>
    <t>Functie:</t>
  </si>
  <si>
    <t>Handtekening:</t>
  </si>
  <si>
    <t>Prijzenblad</t>
  </si>
  <si>
    <t>Opdrachtgever</t>
  </si>
  <si>
    <t xml:space="preserve">VNG </t>
  </si>
  <si>
    <t>Plaats</t>
  </si>
  <si>
    <t>Den Haag</t>
  </si>
  <si>
    <t>Aanbesteding</t>
  </si>
  <si>
    <t>ICT Dienstverlening</t>
  </si>
  <si>
    <t>Alle prijzen zijn exclusief BTW</t>
  </si>
  <si>
    <t xml:space="preserve">Aan de Indicatieve aantallen en voorbeeldproject kunnen geen rechten worden ontleend </t>
  </si>
  <si>
    <t>Variabele kosten: prijs gebruikerseenheden</t>
  </si>
  <si>
    <t xml:space="preserve">Indicatieve aantal </t>
  </si>
  <si>
    <t>Prijs per eenheid/maand</t>
  </si>
  <si>
    <t>Totaalkosten/jaar</t>
  </si>
  <si>
    <t>Beheer van Gebruikersdiensten</t>
  </si>
  <si>
    <t>De eenheidsprijs per maand wordt opgenomen in de overeenkomst</t>
  </si>
  <si>
    <t>Beheer van Laptops</t>
  </si>
  <si>
    <t>Beheer van Telefoons</t>
  </si>
  <si>
    <t>Beheer Virtual servers</t>
  </si>
  <si>
    <t>Beheer Virtual desktops</t>
  </si>
  <si>
    <t>Omvang van VNG Back-up data (TB)</t>
  </si>
  <si>
    <t>Subtotaal EXCL BTW.</t>
  </si>
  <si>
    <t>Vaste prijs support per maand</t>
  </si>
  <si>
    <t>Prijs/maand</t>
  </si>
  <si>
    <t>Vaste prijs per maand</t>
  </si>
  <si>
    <t>De kosten per maand wordt opgenomen in de overeenkomst</t>
  </si>
  <si>
    <t>Subtotaal maandelijkse vaste kosten EXCL BTW.</t>
  </si>
  <si>
    <t>Eénmalige kosten transitie</t>
  </si>
  <si>
    <t>Prijs</t>
  </si>
  <si>
    <t>Totaalkosten eenmalig</t>
  </si>
  <si>
    <t>Kosten Transitieproject</t>
  </si>
  <si>
    <t>Deze eenmalige kosten worden opgenomen in de overeenkomst</t>
  </si>
  <si>
    <t>Subtotaal éénmalige kosten transitie EXCL BTW.</t>
  </si>
  <si>
    <t xml:space="preserve">Gedurende het contract wil VNG de mogelijkheid hebben om gebruik te maken van consultancy. U dient per specialist de uurtarieven te weergeven in euro's excl. BTW. (Indexatie is van toepassing zoals omschreven in leidraad) </t>
  </si>
  <si>
    <t xml:space="preserve">Uurtarief </t>
  </si>
  <si>
    <t>Projectleider</t>
  </si>
  <si>
    <t>Het uurtarief wordt opgenomen in de overeenkomst</t>
  </si>
  <si>
    <t xml:space="preserve">Indicatie uren kunnen geen rechten aan worden ontleend </t>
  </si>
  <si>
    <t>Architect</t>
  </si>
  <si>
    <t>Senior consultant / engineer</t>
  </si>
  <si>
    <t>Consultant / engineer</t>
  </si>
  <si>
    <t>Beheerder</t>
  </si>
  <si>
    <t>Totaalprijs voorbeeldproject</t>
  </si>
  <si>
    <t>Totaalprijs inschrijving ten behoeve prijsbeoordeling</t>
  </si>
  <si>
    <t>Onderdeel</t>
  </si>
  <si>
    <t xml:space="preserve">Subtotaal excl. BTW </t>
  </si>
  <si>
    <t>Prijs gebruikerseenheden</t>
  </si>
  <si>
    <t>Prijs per jaar (maximaal €1.500.000,00 excl. BTW)</t>
  </si>
  <si>
    <t>Eénmalige transitiekosten voorafgaand aan 1e jaar</t>
  </si>
  <si>
    <t>Voorbeeldproject</t>
  </si>
  <si>
    <t>Totale kosten voor prijsbeoordeling:</t>
  </si>
  <si>
    <t>4 x jaarprijs Excel veld B37</t>
  </si>
  <si>
    <t>Eenmalige transitiekosten Excel veld B39</t>
  </si>
  <si>
    <t>Kosten voorbeeldproject Excel veld B40</t>
  </si>
  <si>
    <t>Totaal voor prijsbeoordeling</t>
  </si>
  <si>
    <t xml:space="preserve">Indien de Inschrijfprijs hoger uitvalt wordt uw uitgesloten van deelname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</si>
</sst>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&quot;€&quot;\ 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C6FDB3"/>
        <bgColor indexed="8"/>
      </patternFill>
    </fill>
    <fill>
      <patternFill patternType="solid">
        <fgColor theme="8" tint="0.59999389629810485"/>
        <bgColor indexed="8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87">
    <xf numFmtId="0" fontId="0" fillId="0" borderId="0" xfId="0"/>
    <xf numFmtId="0" fontId="4" fillId="3" borderId="0" xfId="0" applyFont="1" applyFill="1" applyAlignment="1">
      <alignment wrapText="1"/>
    </xf>
    <xf numFmtId="9" fontId="3" fillId="4" borderId="0" xfId="0" applyNumberFormat="1" applyFont="1" applyFill="1" applyAlignment="1">
      <alignment horizontal="center" vertical="top" wrapText="1"/>
    </xf>
    <xf numFmtId="0" fontId="4" fillId="2" borderId="5" xfId="0" applyFont="1" applyFill="1" applyBorder="1" applyAlignment="1">
      <alignment wrapText="1"/>
    </xf>
    <xf numFmtId="0" fontId="4" fillId="3" borderId="0" xfId="0" applyFont="1" applyFill="1"/>
    <xf numFmtId="44" fontId="3" fillId="6" borderId="0" xfId="1" applyFont="1" applyFill="1" applyBorder="1" applyAlignment="1" applyProtection="1">
      <alignment horizontal="center" wrapText="1"/>
    </xf>
    <xf numFmtId="44" fontId="3" fillId="7" borderId="0" xfId="1" applyFont="1" applyFill="1" applyBorder="1" applyAlignment="1" applyProtection="1">
      <alignment horizontal="center" wrapText="1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wrapText="1"/>
    </xf>
    <xf numFmtId="0" fontId="3" fillId="3" borderId="0" xfId="0" applyFont="1" applyFill="1" applyAlignment="1">
      <alignment wrapText="1"/>
    </xf>
    <xf numFmtId="0" fontId="4" fillId="2" borderId="3" xfId="0" applyFont="1" applyFill="1" applyBorder="1" applyAlignment="1">
      <alignment wrapText="1"/>
    </xf>
    <xf numFmtId="0" fontId="4" fillId="4" borderId="4" xfId="0" applyFont="1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wrapText="1"/>
      <protection locked="0"/>
    </xf>
    <xf numFmtId="0" fontId="0" fillId="3" borderId="0" xfId="0" applyFill="1" applyAlignment="1">
      <alignment wrapText="1"/>
    </xf>
    <xf numFmtId="0" fontId="3" fillId="2" borderId="11" xfId="2" applyFont="1" applyFill="1" applyBorder="1" applyAlignment="1">
      <alignment horizontal="left" vertical="center" indent="1"/>
    </xf>
    <xf numFmtId="44" fontId="7" fillId="8" borderId="15" xfId="0" applyNumberFormat="1" applyFont="1" applyFill="1" applyBorder="1"/>
    <xf numFmtId="0" fontId="3" fillId="2" borderId="11" xfId="0" applyFont="1" applyFill="1" applyBorder="1" applyAlignment="1">
      <alignment vertical="top" wrapText="1"/>
    </xf>
    <xf numFmtId="0" fontId="3" fillId="2" borderId="12" xfId="2" applyFont="1" applyFill="1" applyBorder="1" applyAlignment="1">
      <alignment horizontal="left" vertical="center" indent="1"/>
    </xf>
    <xf numFmtId="0" fontId="2" fillId="2" borderId="11" xfId="0" applyFont="1" applyFill="1" applyBorder="1"/>
    <xf numFmtId="0" fontId="2" fillId="2" borderId="23" xfId="0" applyFont="1" applyFill="1" applyBorder="1"/>
    <xf numFmtId="44" fontId="7" fillId="8" borderId="26" xfId="0" applyNumberFormat="1" applyFont="1" applyFill="1" applyBorder="1"/>
    <xf numFmtId="0" fontId="2" fillId="2" borderId="20" xfId="0" applyFont="1" applyFill="1" applyBorder="1"/>
    <xf numFmtId="0" fontId="4" fillId="3" borderId="29" xfId="0" applyFont="1" applyFill="1" applyBorder="1"/>
    <xf numFmtId="0" fontId="3" fillId="2" borderId="31" xfId="2" applyFont="1" applyFill="1" applyBorder="1" applyAlignment="1">
      <alignment horizontal="left" vertical="center" indent="1"/>
    </xf>
    <xf numFmtId="0" fontId="4" fillId="3" borderId="33" xfId="0" applyFont="1" applyFill="1" applyBorder="1"/>
    <xf numFmtId="0" fontId="4" fillId="4" borderId="14" xfId="0" applyFont="1" applyFill="1" applyBorder="1" applyAlignment="1">
      <alignment wrapText="1"/>
    </xf>
    <xf numFmtId="0" fontId="4" fillId="10" borderId="24" xfId="0" applyFont="1" applyFill="1" applyBorder="1" applyAlignment="1">
      <alignment wrapText="1"/>
    </xf>
    <xf numFmtId="0" fontId="4" fillId="10" borderId="27" xfId="0" applyFont="1" applyFill="1" applyBorder="1" applyAlignment="1">
      <alignment wrapText="1"/>
    </xf>
    <xf numFmtId="0" fontId="4" fillId="10" borderId="12" xfId="0" applyFont="1" applyFill="1" applyBorder="1" applyAlignment="1">
      <alignment wrapText="1"/>
    </xf>
    <xf numFmtId="0" fontId="0" fillId="10" borderId="25" xfId="0" applyFill="1" applyBorder="1"/>
    <xf numFmtId="0" fontId="0" fillId="10" borderId="18" xfId="0" applyFill="1" applyBorder="1"/>
    <xf numFmtId="0" fontId="0" fillId="10" borderId="15" xfId="0" applyFill="1" applyBorder="1"/>
    <xf numFmtId="0" fontId="0" fillId="10" borderId="32" xfId="0" applyFill="1" applyBorder="1"/>
    <xf numFmtId="164" fontId="0" fillId="10" borderId="32" xfId="0" applyNumberFormat="1" applyFill="1" applyBorder="1"/>
    <xf numFmtId="0" fontId="3" fillId="4" borderId="23" xfId="2" applyFont="1" applyFill="1" applyBorder="1" applyAlignment="1">
      <alignment horizontal="left" vertical="center" indent="1"/>
    </xf>
    <xf numFmtId="0" fontId="3" fillId="4" borderId="21" xfId="2" applyFont="1" applyFill="1" applyBorder="1" applyAlignment="1">
      <alignment horizontal="left" vertical="center" indent="1"/>
    </xf>
    <xf numFmtId="0" fontId="3" fillId="4" borderId="28" xfId="2" applyFont="1" applyFill="1" applyBorder="1" applyAlignment="1">
      <alignment horizontal="left" vertical="center" indent="1"/>
    </xf>
    <xf numFmtId="0" fontId="3" fillId="4" borderId="30" xfId="2" applyFont="1" applyFill="1" applyBorder="1" applyAlignment="1">
      <alignment horizontal="left" vertical="center" indent="1"/>
    </xf>
    <xf numFmtId="0" fontId="3" fillId="2" borderId="19" xfId="2" applyFont="1" applyFill="1" applyBorder="1" applyAlignment="1">
      <alignment horizontal="left" vertical="center" indent="1"/>
    </xf>
    <xf numFmtId="0" fontId="3" fillId="2" borderId="19" xfId="2" applyFont="1" applyFill="1" applyBorder="1" applyAlignment="1">
      <alignment horizontal="left" vertical="center" wrapText="1" indent="1"/>
    </xf>
    <xf numFmtId="165" fontId="4" fillId="4" borderId="19" xfId="0" applyNumberFormat="1" applyFont="1" applyFill="1" applyBorder="1" applyAlignment="1">
      <alignment wrapText="1"/>
    </xf>
    <xf numFmtId="0" fontId="2" fillId="2" borderId="13" xfId="0" applyFont="1" applyFill="1" applyBorder="1"/>
    <xf numFmtId="0" fontId="2" fillId="2" borderId="11" xfId="0" applyFont="1" applyFill="1" applyBorder="1" applyAlignment="1">
      <alignment wrapText="1"/>
    </xf>
    <xf numFmtId="0" fontId="3" fillId="3" borderId="0" xfId="0" applyFont="1" applyFill="1"/>
    <xf numFmtId="164" fontId="4" fillId="4" borderId="19" xfId="0" applyNumberFormat="1" applyFont="1" applyFill="1" applyBorder="1" applyAlignment="1">
      <alignment wrapText="1"/>
    </xf>
    <xf numFmtId="0" fontId="4" fillId="2" borderId="36" xfId="0" applyFont="1" applyFill="1" applyBorder="1" applyAlignment="1">
      <alignment wrapText="1"/>
    </xf>
    <xf numFmtId="0" fontId="4" fillId="2" borderId="37" xfId="0" applyFont="1" applyFill="1" applyBorder="1" applyAlignment="1">
      <alignment wrapText="1"/>
    </xf>
    <xf numFmtId="0" fontId="0" fillId="10" borderId="24" xfId="0" applyFill="1" applyBorder="1"/>
    <xf numFmtId="0" fontId="0" fillId="10" borderId="27" xfId="0" applyFill="1" applyBorder="1"/>
    <xf numFmtId="164" fontId="0" fillId="4" borderId="14" xfId="1" applyNumberFormat="1" applyFont="1" applyFill="1" applyBorder="1" applyProtection="1">
      <protection locked="0"/>
    </xf>
    <xf numFmtId="164" fontId="7" fillId="4" borderId="15" xfId="0" applyNumberFormat="1" applyFont="1" applyFill="1" applyBorder="1"/>
    <xf numFmtId="44" fontId="4" fillId="8" borderId="40" xfId="0" applyNumberFormat="1" applyFont="1" applyFill="1" applyBorder="1"/>
    <xf numFmtId="0" fontId="4" fillId="3" borderId="40" xfId="0" applyFont="1" applyFill="1" applyBorder="1" applyAlignment="1">
      <alignment wrapText="1"/>
    </xf>
    <xf numFmtId="44" fontId="0" fillId="9" borderId="21" xfId="1" applyFont="1" applyFill="1" applyBorder="1" applyProtection="1">
      <protection locked="0"/>
    </xf>
    <xf numFmtId="165" fontId="0" fillId="9" borderId="21" xfId="1" applyNumberFormat="1" applyFont="1" applyFill="1" applyBorder="1" applyProtection="1">
      <protection locked="0"/>
    </xf>
    <xf numFmtId="44" fontId="4" fillId="8" borderId="41" xfId="0" applyNumberFormat="1" applyFont="1" applyFill="1" applyBorder="1"/>
    <xf numFmtId="0" fontId="4" fillId="3" borderId="42" xfId="0" applyFont="1" applyFill="1" applyBorder="1" applyAlignment="1">
      <alignment wrapText="1"/>
    </xf>
    <xf numFmtId="0" fontId="3" fillId="3" borderId="19" xfId="0" applyFont="1" applyFill="1" applyBorder="1"/>
    <xf numFmtId="3" fontId="4" fillId="10" borderId="19" xfId="0" applyNumberFormat="1" applyFont="1" applyFill="1" applyBorder="1" applyAlignment="1">
      <alignment wrapText="1"/>
    </xf>
    <xf numFmtId="44" fontId="7" fillId="8" borderId="43" xfId="0" applyNumberFormat="1" applyFont="1" applyFill="1" applyBorder="1" applyAlignment="1">
      <alignment horizontal="center"/>
    </xf>
    <xf numFmtId="44" fontId="7" fillId="8" borderId="41" xfId="0" applyNumberFormat="1" applyFont="1" applyFill="1" applyBorder="1" applyAlignment="1">
      <alignment horizontal="center"/>
    </xf>
    <xf numFmtId="0" fontId="0" fillId="3" borderId="0" xfId="0" applyFill="1"/>
    <xf numFmtId="0" fontId="8" fillId="10" borderId="27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4" borderId="7" xfId="0" applyFont="1" applyFill="1" applyBorder="1" applyAlignment="1" applyProtection="1">
      <alignment horizontal="center" wrapText="1"/>
      <protection locked="0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3" fillId="5" borderId="16" xfId="0" applyFont="1" applyFill="1" applyBorder="1" applyAlignment="1">
      <alignment horizontal="left" wrapText="1"/>
    </xf>
    <xf numFmtId="0" fontId="3" fillId="5" borderId="22" xfId="0" applyFont="1" applyFill="1" applyBorder="1" applyAlignment="1">
      <alignment horizontal="left" wrapText="1"/>
    </xf>
    <xf numFmtId="0" fontId="3" fillId="5" borderId="17" xfId="0" applyFont="1" applyFill="1" applyBorder="1" applyAlignment="1">
      <alignment horizontal="left" wrapText="1"/>
    </xf>
    <xf numFmtId="0" fontId="3" fillId="2" borderId="34" xfId="0" applyFont="1" applyFill="1" applyBorder="1" applyAlignment="1">
      <alignment horizontal="center" vertical="top" wrapText="1"/>
    </xf>
    <xf numFmtId="0" fontId="3" fillId="2" borderId="35" xfId="0" applyFont="1" applyFill="1" applyBorder="1" applyAlignment="1">
      <alignment horizontal="center" vertical="top" wrapText="1"/>
    </xf>
    <xf numFmtId="44" fontId="7" fillId="8" borderId="40" xfId="0" applyNumberFormat="1" applyFont="1" applyFill="1" applyBorder="1" applyAlignment="1">
      <alignment horizontal="center"/>
    </xf>
    <xf numFmtId="44" fontId="7" fillId="8" borderId="43" xfId="0" applyNumberFormat="1" applyFont="1" applyFill="1" applyBorder="1" applyAlignment="1">
      <alignment horizontal="center"/>
    </xf>
    <xf numFmtId="44" fontId="7" fillId="8" borderId="41" xfId="0" applyNumberFormat="1" applyFont="1" applyFill="1" applyBorder="1" applyAlignment="1">
      <alignment horizontal="center"/>
    </xf>
    <xf numFmtId="44" fontId="7" fillId="11" borderId="43" xfId="0" applyNumberFormat="1" applyFont="1" applyFill="1" applyBorder="1" applyAlignment="1">
      <alignment horizontal="center"/>
    </xf>
    <xf numFmtId="44" fontId="7" fillId="11" borderId="41" xfId="0" applyNumberFormat="1" applyFont="1" applyFill="1" applyBorder="1" applyAlignment="1">
      <alignment horizontal="center"/>
    </xf>
    <xf numFmtId="0" fontId="4" fillId="2" borderId="38" xfId="0" applyFont="1" applyFill="1" applyBorder="1" applyAlignment="1">
      <alignment horizontal="left" vertical="top" wrapText="1"/>
    </xf>
    <xf numFmtId="0" fontId="4" fillId="2" borderId="39" xfId="0" applyFont="1" applyFill="1" applyBorder="1" applyAlignment="1">
      <alignment horizontal="left" vertical="top" wrapText="1"/>
    </xf>
    <xf numFmtId="0" fontId="4" fillId="4" borderId="11" xfId="0" applyFont="1" applyFill="1" applyBorder="1" applyAlignment="1" applyProtection="1">
      <alignment horizontal="center" wrapText="1"/>
      <protection locked="0"/>
    </xf>
    <xf numFmtId="0" fontId="4" fillId="4" borderId="13" xfId="0" applyFont="1" applyFill="1" applyBorder="1" applyAlignment="1" applyProtection="1">
      <alignment horizontal="center" wrapText="1"/>
      <protection locked="0"/>
    </xf>
    <xf numFmtId="0" fontId="4" fillId="4" borderId="12" xfId="0" applyFont="1" applyFill="1" applyBorder="1" applyAlignment="1" applyProtection="1">
      <alignment horizontal="center" wrapText="1"/>
      <protection locked="0"/>
    </xf>
    <xf numFmtId="0" fontId="4" fillId="4" borderId="14" xfId="0" applyFont="1" applyFill="1" applyBorder="1" applyAlignment="1" applyProtection="1">
      <alignment horizontal="center" wrapText="1"/>
      <protection locked="0"/>
    </xf>
    <xf numFmtId="0" fontId="4" fillId="4" borderId="18" xfId="0" applyFont="1" applyFill="1" applyBorder="1" applyAlignment="1" applyProtection="1">
      <alignment horizontal="center" wrapText="1"/>
      <protection locked="0"/>
    </xf>
    <xf numFmtId="0" fontId="4" fillId="4" borderId="15" xfId="0" applyFont="1" applyFill="1" applyBorder="1" applyAlignment="1" applyProtection="1">
      <alignment horizontal="center" wrapText="1"/>
      <protection locked="0"/>
    </xf>
  </cellXfs>
  <cellStyles count="3">
    <cellStyle name="Standaard" xfId="0" builtinId="0"/>
    <cellStyle name="Standaard_Bijlage II - prijzenbladen nassau college -ep06" xfId="2" xr:uid="{00000000-0005-0000-0000-000002000000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>
      <selection activeCell="A33" sqref="A33"/>
    </sheetView>
  </sheetViews>
  <sheetFormatPr defaultColWidth="8.7265625" defaultRowHeight="14.5" x14ac:dyDescent="0.35"/>
  <cols>
    <col min="1" max="1" width="68.26953125" style="8" customWidth="1"/>
    <col min="2" max="2" width="45.26953125" style="8" customWidth="1"/>
    <col min="3" max="3" width="15.26953125" style="8" customWidth="1"/>
    <col min="4" max="4" width="12" style="8" customWidth="1"/>
    <col min="5" max="5" width="12.7265625" style="8" customWidth="1"/>
    <col min="6" max="7" width="8.7265625" style="8"/>
    <col min="8" max="8" width="93.26953125" style="8" customWidth="1"/>
    <col min="9" max="16384" width="8.7265625" style="8"/>
  </cols>
  <sheetData>
    <row r="1" spans="1:8" ht="33.75" customHeight="1" x14ac:dyDescent="0.35">
      <c r="A1" s="63" t="s">
        <v>0</v>
      </c>
      <c r="B1" s="64"/>
      <c r="C1" s="1"/>
      <c r="D1" s="1"/>
      <c r="E1" s="1"/>
      <c r="F1" s="1"/>
      <c r="G1" s="1"/>
      <c r="H1" s="1"/>
    </row>
    <row r="2" spans="1:8" x14ac:dyDescent="0.35">
      <c r="A2" s="9" t="s">
        <v>1</v>
      </c>
      <c r="B2" s="1"/>
      <c r="C2" s="1"/>
      <c r="D2" s="1"/>
      <c r="E2" s="1"/>
      <c r="F2" s="1"/>
      <c r="G2" s="1"/>
      <c r="H2" s="1"/>
    </row>
    <row r="3" spans="1:8" x14ac:dyDescent="0.35">
      <c r="A3" s="1" t="s">
        <v>2</v>
      </c>
      <c r="B3" s="1"/>
      <c r="C3" s="1"/>
      <c r="D3" s="1"/>
      <c r="E3" s="1"/>
      <c r="F3" s="1"/>
      <c r="G3" s="1"/>
      <c r="H3" s="1"/>
    </row>
    <row r="4" spans="1:8" x14ac:dyDescent="0.35">
      <c r="A4" s="1" t="s">
        <v>3</v>
      </c>
      <c r="B4" s="2" t="s">
        <v>4</v>
      </c>
      <c r="C4" s="1"/>
      <c r="D4" s="1"/>
      <c r="E4" s="1"/>
      <c r="F4" s="1"/>
      <c r="G4" s="1"/>
      <c r="H4" s="1"/>
    </row>
    <row r="5" spans="1:8" x14ac:dyDescent="0.35">
      <c r="A5" s="1" t="s">
        <v>5</v>
      </c>
      <c r="B5" s="6" t="s">
        <v>6</v>
      </c>
      <c r="C5" s="1"/>
      <c r="D5" s="1"/>
      <c r="E5" s="1"/>
      <c r="F5" s="1"/>
      <c r="G5" s="1"/>
      <c r="H5" s="1"/>
    </row>
    <row r="6" spans="1:8" ht="29" x14ac:dyDescent="0.35">
      <c r="A6" s="1" t="s">
        <v>7</v>
      </c>
      <c r="B6" s="5" t="s">
        <v>8</v>
      </c>
      <c r="C6" s="1"/>
      <c r="D6" s="1"/>
      <c r="E6" s="1"/>
      <c r="F6" s="1"/>
      <c r="G6" s="1"/>
      <c r="H6" s="1"/>
    </row>
    <row r="7" spans="1:8" ht="29" x14ac:dyDescent="0.35">
      <c r="A7" s="1" t="s">
        <v>9</v>
      </c>
      <c r="B7" s="1"/>
      <c r="C7" s="1"/>
      <c r="D7" s="1"/>
      <c r="E7" s="1"/>
      <c r="F7" s="1"/>
      <c r="G7" s="1"/>
      <c r="H7" s="1"/>
    </row>
    <row r="8" spans="1:8" ht="29" x14ac:dyDescent="0.35">
      <c r="A8" s="1" t="s">
        <v>10</v>
      </c>
      <c r="B8" s="4"/>
      <c r="C8" s="4"/>
      <c r="D8" s="4"/>
      <c r="E8" s="4"/>
      <c r="F8" s="4"/>
      <c r="G8" s="1"/>
      <c r="H8" s="1"/>
    </row>
    <row r="9" spans="1:8" ht="28.5" customHeight="1" x14ac:dyDescent="0.35">
      <c r="A9" s="1" t="s">
        <v>11</v>
      </c>
      <c r="B9" s="1"/>
      <c r="C9" s="1"/>
      <c r="D9" s="1"/>
      <c r="E9" s="1"/>
      <c r="F9" s="1"/>
      <c r="G9" s="1"/>
      <c r="H9" s="1"/>
    </row>
    <row r="10" spans="1:8" ht="29" x14ac:dyDescent="0.35">
      <c r="A10" s="7" t="s">
        <v>12</v>
      </c>
      <c r="B10" s="7"/>
      <c r="C10" s="7"/>
      <c r="D10" s="7"/>
      <c r="E10" s="7"/>
      <c r="F10" s="7"/>
      <c r="G10" s="1"/>
      <c r="H10" s="1"/>
    </row>
    <row r="11" spans="1:8" x14ac:dyDescent="0.35">
      <c r="A11" s="7" t="s">
        <v>13</v>
      </c>
      <c r="B11" s="7"/>
      <c r="C11" s="7"/>
      <c r="D11" s="7"/>
      <c r="E11" s="7"/>
      <c r="F11" s="7"/>
      <c r="G11" s="1"/>
      <c r="H11" s="1"/>
    </row>
    <row r="12" spans="1:8" x14ac:dyDescent="0.35">
      <c r="A12" s="7" t="s">
        <v>14</v>
      </c>
      <c r="B12" s="7"/>
      <c r="C12" s="7"/>
      <c r="D12" s="7"/>
      <c r="E12" s="7"/>
      <c r="F12" s="7"/>
      <c r="G12" s="1"/>
      <c r="H12" s="1"/>
    </row>
    <row r="13" spans="1:8" ht="29" x14ac:dyDescent="0.35">
      <c r="A13" s="7" t="s">
        <v>15</v>
      </c>
      <c r="B13" s="7"/>
      <c r="C13" s="7"/>
      <c r="D13" s="7"/>
      <c r="E13" s="7"/>
      <c r="F13" s="7"/>
      <c r="G13" s="1"/>
      <c r="H13" s="1"/>
    </row>
    <row r="14" spans="1:8" ht="43.5" x14ac:dyDescent="0.35">
      <c r="A14" s="7" t="s">
        <v>16</v>
      </c>
      <c r="B14" s="7"/>
      <c r="C14" s="7"/>
      <c r="D14" s="7"/>
      <c r="E14" s="7"/>
      <c r="F14" s="7"/>
      <c r="G14" s="1"/>
      <c r="H14" s="1"/>
    </row>
    <row r="15" spans="1:8" ht="29" x14ac:dyDescent="0.35">
      <c r="A15" s="7" t="s">
        <v>17</v>
      </c>
      <c r="B15" s="7"/>
      <c r="C15" s="7"/>
      <c r="D15" s="7"/>
      <c r="E15" s="7"/>
      <c r="F15" s="7"/>
      <c r="G15" s="1"/>
      <c r="H15" s="1"/>
    </row>
    <row r="16" spans="1:8" ht="43.5" x14ac:dyDescent="0.35">
      <c r="A16" s="7" t="s">
        <v>18</v>
      </c>
      <c r="B16" s="7"/>
      <c r="C16" s="7"/>
      <c r="D16" s="7"/>
      <c r="E16" s="7"/>
      <c r="F16" s="7"/>
      <c r="G16" s="1"/>
      <c r="H16" s="1"/>
    </row>
    <row r="17" spans="1:27" ht="15" thickBot="1" x14ac:dyDescent="0.4">
      <c r="A17" s="1"/>
      <c r="B17" s="1"/>
      <c r="C17" s="1"/>
      <c r="D17" s="1"/>
      <c r="E17" s="1"/>
      <c r="F17" s="1"/>
      <c r="G17" s="1"/>
      <c r="H17" s="1"/>
    </row>
    <row r="18" spans="1:27" ht="15" thickTop="1" x14ac:dyDescent="0.35">
      <c r="A18" s="10" t="s">
        <v>19</v>
      </c>
      <c r="B18" s="11"/>
      <c r="C18" s="1"/>
      <c r="D18" s="1"/>
      <c r="E18" s="1"/>
      <c r="F18" s="1"/>
      <c r="G18" s="1"/>
      <c r="H18" s="1"/>
    </row>
    <row r="19" spans="1:27" x14ac:dyDescent="0.35">
      <c r="A19" s="3" t="s">
        <v>20</v>
      </c>
      <c r="B19" s="12"/>
      <c r="C19" s="1"/>
      <c r="D19" s="1"/>
      <c r="E19" s="1"/>
      <c r="F19" s="1"/>
      <c r="G19" s="1"/>
      <c r="H19" s="1"/>
    </row>
    <row r="20" spans="1:27" x14ac:dyDescent="0.35">
      <c r="A20" s="3" t="s">
        <v>21</v>
      </c>
      <c r="B20" s="12"/>
      <c r="C20" s="1"/>
      <c r="D20" s="1"/>
      <c r="E20" s="1"/>
      <c r="F20" s="1"/>
      <c r="G20" s="1"/>
      <c r="H20" s="1"/>
    </row>
    <row r="21" spans="1:27" x14ac:dyDescent="0.35">
      <c r="A21" s="3" t="s">
        <v>22</v>
      </c>
      <c r="B21" s="12"/>
      <c r="C21" s="1"/>
      <c r="D21" s="1"/>
      <c r="E21" s="1"/>
      <c r="F21" s="1"/>
      <c r="G21" s="1"/>
      <c r="H21" s="1"/>
    </row>
    <row r="22" spans="1:27" x14ac:dyDescent="0.35">
      <c r="A22" s="65" t="s">
        <v>23</v>
      </c>
      <c r="B22" s="67"/>
      <c r="C22" s="1"/>
      <c r="D22" s="1"/>
      <c r="E22" s="1"/>
      <c r="F22" s="1"/>
      <c r="G22" s="1"/>
      <c r="H22" s="1"/>
    </row>
    <row r="23" spans="1:27" ht="15" thickBot="1" x14ac:dyDescent="0.4">
      <c r="A23" s="66"/>
      <c r="B23" s="68"/>
      <c r="C23" s="1"/>
      <c r="D23" s="1"/>
      <c r="E23" s="1"/>
      <c r="F23" s="1"/>
      <c r="G23" s="1"/>
      <c r="H23" s="1"/>
    </row>
    <row r="24" spans="1:27" ht="15" thickTop="1" x14ac:dyDescent="0.35">
      <c r="A24" s="1"/>
      <c r="B24" s="1"/>
      <c r="C24" s="1"/>
      <c r="D24" s="1"/>
      <c r="E24" s="1"/>
      <c r="F24" s="1"/>
      <c r="G24" s="1"/>
      <c r="H24" s="1"/>
    </row>
    <row r="25" spans="1:27" x14ac:dyDescent="0.35">
      <c r="A25" s="1"/>
      <c r="B25" s="1"/>
      <c r="C25" s="1"/>
      <c r="D25" s="1"/>
      <c r="E25" s="1"/>
      <c r="F25" s="1"/>
      <c r="G25" s="1"/>
      <c r="H25" s="1"/>
    </row>
    <row r="26" spans="1:27" x14ac:dyDescent="0.35">
      <c r="A26" s="1"/>
      <c r="B26" s="1"/>
      <c r="C26" s="1"/>
      <c r="D26" s="1"/>
      <c r="E26" s="1"/>
      <c r="F26" s="1"/>
      <c r="G26" s="1"/>
      <c r="H26" s="1"/>
    </row>
    <row r="27" spans="1:27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x14ac:dyDescent="0.35">
      <c r="A29" s="1"/>
      <c r="B29" s="1"/>
      <c r="C29" s="1"/>
      <c r="D29" s="1"/>
      <c r="E29" s="1"/>
      <c r="F29" s="1"/>
      <c r="G29" s="13"/>
      <c r="H29" s="1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x14ac:dyDescent="0.35">
      <c r="A30" s="13"/>
      <c r="B30" s="13"/>
      <c r="C30" s="13"/>
      <c r="D30" s="13"/>
      <c r="E30" s="13"/>
      <c r="F30" s="13"/>
      <c r="G30" s="13"/>
      <c r="H30" s="1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x14ac:dyDescent="0.35">
      <c r="A31" s="13"/>
      <c r="B31" s="13"/>
      <c r="C31" s="13"/>
      <c r="D31" s="13"/>
      <c r="E31" s="13"/>
      <c r="F31" s="13"/>
      <c r="G31" s="13"/>
      <c r="H31" s="1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x14ac:dyDescent="0.35">
      <c r="A32" s="13"/>
      <c r="B32" s="13"/>
      <c r="C32" s="13"/>
      <c r="D32" s="13"/>
      <c r="E32" s="13"/>
      <c r="F32" s="13"/>
      <c r="G32" s="13"/>
      <c r="H32" s="1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x14ac:dyDescent="0.35">
      <c r="A33" s="13"/>
      <c r="B33" s="13"/>
      <c r="C33" s="13"/>
      <c r="D33" s="13"/>
      <c r="E33" s="13"/>
      <c r="F33" s="13"/>
      <c r="G33" s="13"/>
      <c r="H33" s="1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x14ac:dyDescent="0.35"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x14ac:dyDescent="0.35"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x14ac:dyDescent="0.35"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x14ac:dyDescent="0.35"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x14ac:dyDescent="0.35"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x14ac:dyDescent="0.35"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x14ac:dyDescent="0.35"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x14ac:dyDescent="0.35"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x14ac:dyDescent="0.35"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x14ac:dyDescent="0.35"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x14ac:dyDescent="0.35"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x14ac:dyDescent="0.35"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x14ac:dyDescent="0.35"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x14ac:dyDescent="0.35"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x14ac:dyDescent="0.35"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9:27" x14ac:dyDescent="0.35"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9:27" x14ac:dyDescent="0.35"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9:27" x14ac:dyDescent="0.35"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9:27" x14ac:dyDescent="0.35"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9:27" x14ac:dyDescent="0.35"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9:27" x14ac:dyDescent="0.35"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9:27" x14ac:dyDescent="0.35"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9:27" x14ac:dyDescent="0.35"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9:27" x14ac:dyDescent="0.35"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9:27" x14ac:dyDescent="0.35"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9:27" x14ac:dyDescent="0.35"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9:27" x14ac:dyDescent="0.35"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9:27" x14ac:dyDescent="0.35"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9:27" x14ac:dyDescent="0.35"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9:27" x14ac:dyDescent="0.35"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9:27" x14ac:dyDescent="0.35"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9:27" x14ac:dyDescent="0.35"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9:27" x14ac:dyDescent="0.35"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9:27" x14ac:dyDescent="0.35"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9:27" x14ac:dyDescent="0.35"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9:27" x14ac:dyDescent="0.35"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9:27" x14ac:dyDescent="0.35"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9:27" x14ac:dyDescent="0.35"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9:27" x14ac:dyDescent="0.35"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9:27" x14ac:dyDescent="0.35"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9:27" x14ac:dyDescent="0.35"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9:27" x14ac:dyDescent="0.35"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9:27" x14ac:dyDescent="0.35"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9:27" x14ac:dyDescent="0.35"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9:27" x14ac:dyDescent="0.35"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9:27" x14ac:dyDescent="0.35"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9:27" x14ac:dyDescent="0.35"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9:27" x14ac:dyDescent="0.35"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9:27" x14ac:dyDescent="0.35"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9:27" x14ac:dyDescent="0.35"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9:27" x14ac:dyDescent="0.35"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9:27" x14ac:dyDescent="0.35"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</sheetData>
  <mergeCells count="3">
    <mergeCell ref="A1:B1"/>
    <mergeCell ref="A22:A23"/>
    <mergeCell ref="B22:B23"/>
  </mergeCells>
  <pageMargins left="0.7" right="0.7" top="0.75" bottom="0.75" header="0.3" footer="0.3"/>
  <pageSetup paperSize="9" scale="77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90CFB-531C-480B-80A9-67BBA6E6082F}">
  <sheetPr>
    <pageSetUpPr fitToPage="1"/>
  </sheetPr>
  <dimension ref="A1:N57"/>
  <sheetViews>
    <sheetView tabSelected="1" topLeftCell="A31" zoomScaleNormal="100" workbookViewId="0">
      <selection activeCell="B47" sqref="B47:C47"/>
    </sheetView>
  </sheetViews>
  <sheetFormatPr defaultColWidth="9.26953125" defaultRowHeight="14.5" x14ac:dyDescent="0.35"/>
  <cols>
    <col min="1" max="1" width="57.7265625" style="61" customWidth="1"/>
    <col min="2" max="2" width="23.54296875" style="61" customWidth="1"/>
    <col min="3" max="3" width="25.54296875" style="61" bestFit="1" customWidth="1"/>
    <col min="4" max="4" width="26" style="61" customWidth="1"/>
    <col min="5" max="5" width="27.453125" style="61" customWidth="1"/>
    <col min="6" max="6" width="11.26953125" style="4" customWidth="1"/>
    <col min="7" max="8" width="14.26953125" style="4" customWidth="1"/>
    <col min="9" max="14" width="9.26953125" style="4"/>
    <col min="15" max="16384" width="9.26953125" style="61"/>
  </cols>
  <sheetData>
    <row r="1" spans="1:5" ht="30.65" customHeight="1" x14ac:dyDescent="0.35">
      <c r="A1" s="69" t="s">
        <v>24</v>
      </c>
      <c r="B1" s="70"/>
      <c r="C1" s="70"/>
      <c r="D1" s="71"/>
      <c r="E1" s="4"/>
    </row>
    <row r="2" spans="1:5" ht="14.65" customHeight="1" thickBot="1" x14ac:dyDescent="0.4">
      <c r="A2" s="4"/>
      <c r="B2" s="4"/>
      <c r="C2" s="4"/>
      <c r="D2" s="4"/>
      <c r="E2" s="4"/>
    </row>
    <row r="3" spans="1:5" ht="14.65" customHeight="1" x14ac:dyDescent="0.35">
      <c r="A3" s="14" t="s">
        <v>25</v>
      </c>
      <c r="B3" s="34"/>
      <c r="C3" s="34"/>
      <c r="D3" s="38" t="s">
        <v>26</v>
      </c>
      <c r="E3" s="4"/>
    </row>
    <row r="4" spans="1:5" ht="14.65" customHeight="1" x14ac:dyDescent="0.35">
      <c r="A4" s="17" t="s">
        <v>27</v>
      </c>
      <c r="B4" s="35"/>
      <c r="C4" s="35"/>
      <c r="D4" s="38" t="s">
        <v>28</v>
      </c>
      <c r="E4" s="4"/>
    </row>
    <row r="5" spans="1:5" ht="15" thickBot="1" x14ac:dyDescent="0.4">
      <c r="A5" s="23" t="s">
        <v>29</v>
      </c>
      <c r="B5" s="36"/>
      <c r="C5" s="37"/>
      <c r="D5" s="39" t="s">
        <v>30</v>
      </c>
      <c r="E5" s="4"/>
    </row>
    <row r="6" spans="1:5" ht="15.5" thickTop="1" thickBot="1" x14ac:dyDescent="0.4">
      <c r="A6" s="22" t="s">
        <v>31</v>
      </c>
      <c r="B6" s="22"/>
      <c r="C6" s="22"/>
      <c r="D6" s="24"/>
      <c r="E6" s="4"/>
    </row>
    <row r="7" spans="1:5" ht="15" thickBot="1" x14ac:dyDescent="0.4">
      <c r="A7" s="4" t="s">
        <v>32</v>
      </c>
      <c r="B7" s="4"/>
      <c r="C7" s="4"/>
      <c r="D7" s="4"/>
      <c r="E7" s="4"/>
    </row>
    <row r="8" spans="1:5" x14ac:dyDescent="0.35">
      <c r="A8" s="18" t="s">
        <v>33</v>
      </c>
      <c r="B8" s="21" t="s">
        <v>34</v>
      </c>
      <c r="C8" s="21" t="s">
        <v>35</v>
      </c>
      <c r="D8" s="41" t="s">
        <v>36</v>
      </c>
      <c r="E8" s="4"/>
    </row>
    <row r="9" spans="1:5" ht="43.5" x14ac:dyDescent="0.35">
      <c r="A9" s="26" t="s">
        <v>37</v>
      </c>
      <c r="B9" s="58">
        <v>1400</v>
      </c>
      <c r="C9" s="44"/>
      <c r="D9" s="53">
        <f>B9*C9*12</f>
        <v>0</v>
      </c>
      <c r="E9" s="52" t="s">
        <v>38</v>
      </c>
    </row>
    <row r="10" spans="1:5" ht="49.5" customHeight="1" x14ac:dyDescent="0.35">
      <c r="A10" s="27" t="s">
        <v>39</v>
      </c>
      <c r="B10" s="58">
        <v>769</v>
      </c>
      <c r="C10" s="44"/>
      <c r="D10" s="53">
        <f t="shared" ref="D10:D14" si="0">B10*C10*12</f>
        <v>0</v>
      </c>
      <c r="E10" s="52" t="s">
        <v>38</v>
      </c>
    </row>
    <row r="11" spans="1:5" ht="48" customHeight="1" x14ac:dyDescent="0.35">
      <c r="A11" s="27" t="s">
        <v>40</v>
      </c>
      <c r="B11" s="58">
        <v>590</v>
      </c>
      <c r="C11" s="44"/>
      <c r="D11" s="53">
        <f t="shared" si="0"/>
        <v>0</v>
      </c>
      <c r="E11" s="52" t="s">
        <v>38</v>
      </c>
    </row>
    <row r="12" spans="1:5" ht="49.5" customHeight="1" x14ac:dyDescent="0.35">
      <c r="A12" s="27" t="s">
        <v>41</v>
      </c>
      <c r="B12" s="58">
        <v>64</v>
      </c>
      <c r="C12" s="44"/>
      <c r="D12" s="53">
        <f t="shared" si="0"/>
        <v>0</v>
      </c>
      <c r="E12" s="52" t="s">
        <v>38</v>
      </c>
    </row>
    <row r="13" spans="1:5" ht="46.5" customHeight="1" x14ac:dyDescent="0.35">
      <c r="A13" s="27" t="s">
        <v>42</v>
      </c>
      <c r="B13" s="58">
        <v>100</v>
      </c>
      <c r="C13" s="44"/>
      <c r="D13" s="53">
        <f t="shared" si="0"/>
        <v>0</v>
      </c>
      <c r="E13" s="52" t="s">
        <v>38</v>
      </c>
    </row>
    <row r="14" spans="1:5" ht="48" customHeight="1" x14ac:dyDescent="0.35">
      <c r="A14" s="27" t="s">
        <v>43</v>
      </c>
      <c r="B14" s="58">
        <v>104</v>
      </c>
      <c r="C14" s="44"/>
      <c r="D14" s="53">
        <f t="shared" si="0"/>
        <v>0</v>
      </c>
      <c r="E14" s="52" t="s">
        <v>38</v>
      </c>
    </row>
    <row r="15" spans="1:5" ht="15" thickBot="1" x14ac:dyDescent="0.4">
      <c r="A15" s="29" t="s">
        <v>44</v>
      </c>
      <c r="B15" s="30"/>
      <c r="C15" s="31"/>
      <c r="D15" s="20">
        <f>SUM(D9:D14)</f>
        <v>0</v>
      </c>
      <c r="E15" s="4"/>
    </row>
    <row r="16" spans="1:5" ht="15" thickBot="1" x14ac:dyDescent="0.4">
      <c r="A16" s="4"/>
      <c r="B16" s="4"/>
      <c r="C16" s="4"/>
      <c r="D16" s="4"/>
      <c r="E16" s="4"/>
    </row>
    <row r="17" spans="1:5" x14ac:dyDescent="0.35">
      <c r="A17" s="18" t="s">
        <v>45</v>
      </c>
      <c r="B17" s="21"/>
      <c r="C17" s="21" t="s">
        <v>46</v>
      </c>
      <c r="D17" s="41" t="s">
        <v>36</v>
      </c>
      <c r="E17" s="4"/>
    </row>
    <row r="18" spans="1:5" ht="43.5" x14ac:dyDescent="0.35">
      <c r="A18" s="26" t="s">
        <v>47</v>
      </c>
      <c r="B18" s="28"/>
      <c r="C18" s="25"/>
      <c r="D18" s="53">
        <f>C18*12</f>
        <v>0</v>
      </c>
      <c r="E18" s="52" t="s">
        <v>48</v>
      </c>
    </row>
    <row r="19" spans="1:5" ht="15" thickBot="1" x14ac:dyDescent="0.4">
      <c r="A19" s="29" t="s">
        <v>49</v>
      </c>
      <c r="B19" s="30"/>
      <c r="C19" s="31"/>
      <c r="D19" s="20">
        <f>SUM(D18:D18)</f>
        <v>0</v>
      </c>
      <c r="E19" s="4"/>
    </row>
    <row r="20" spans="1:5" ht="15" thickBot="1" x14ac:dyDescent="0.4">
      <c r="A20" s="4"/>
      <c r="B20" s="4"/>
      <c r="C20" s="4"/>
      <c r="D20" s="4"/>
      <c r="E20" s="4"/>
    </row>
    <row r="21" spans="1:5" s="4" customFormat="1" x14ac:dyDescent="0.35">
      <c r="A21" s="18" t="s">
        <v>50</v>
      </c>
      <c r="B21" s="19"/>
      <c r="C21" s="21" t="s">
        <v>51</v>
      </c>
      <c r="D21" s="41" t="s">
        <v>52</v>
      </c>
    </row>
    <row r="22" spans="1:5" s="4" customFormat="1" ht="43.5" x14ac:dyDescent="0.35">
      <c r="A22" s="28" t="s">
        <v>53</v>
      </c>
      <c r="B22" s="28"/>
      <c r="C22" s="40"/>
      <c r="D22" s="54">
        <f>C22</f>
        <v>0</v>
      </c>
      <c r="E22" s="52" t="s">
        <v>54</v>
      </c>
    </row>
    <row r="23" spans="1:5" s="4" customFormat="1" ht="15" thickBot="1" x14ac:dyDescent="0.4">
      <c r="A23" s="30" t="s">
        <v>55</v>
      </c>
      <c r="B23" s="32"/>
      <c r="C23" s="33"/>
      <c r="D23" s="15">
        <f>SUM(D22:D22)</f>
        <v>0</v>
      </c>
    </row>
    <row r="24" spans="1:5" s="4" customFormat="1" ht="15" thickBot="1" x14ac:dyDescent="0.4"/>
    <row r="25" spans="1:5" s="4" customFormat="1" ht="58" x14ac:dyDescent="0.35">
      <c r="A25" s="42" t="s">
        <v>56</v>
      </c>
      <c r="B25" s="41" t="s">
        <v>57</v>
      </c>
    </row>
    <row r="26" spans="1:5" s="4" customFormat="1" ht="47.25" customHeight="1" x14ac:dyDescent="0.35">
      <c r="A26" s="27" t="s">
        <v>58</v>
      </c>
      <c r="B26" s="49"/>
      <c r="C26" s="52" t="s">
        <v>59</v>
      </c>
      <c r="D26" s="51">
        <f>60*B26</f>
        <v>0</v>
      </c>
      <c r="E26" s="4" t="s">
        <v>60</v>
      </c>
    </row>
    <row r="27" spans="1:5" s="4" customFormat="1" ht="48" customHeight="1" x14ac:dyDescent="0.35">
      <c r="A27" s="27" t="s">
        <v>61</v>
      </c>
      <c r="B27" s="49"/>
      <c r="C27" s="52" t="s">
        <v>59</v>
      </c>
      <c r="D27" s="51">
        <f>40*B27</f>
        <v>0</v>
      </c>
      <c r="E27" s="4" t="s">
        <v>60</v>
      </c>
    </row>
    <row r="28" spans="1:5" s="4" customFormat="1" ht="48.75" customHeight="1" x14ac:dyDescent="0.35">
      <c r="A28" s="27" t="s">
        <v>62</v>
      </c>
      <c r="B28" s="49"/>
      <c r="C28" s="52" t="s">
        <v>59</v>
      </c>
      <c r="D28" s="51">
        <f>150*B28</f>
        <v>0</v>
      </c>
      <c r="E28" s="4" t="s">
        <v>60</v>
      </c>
    </row>
    <row r="29" spans="1:5" s="4" customFormat="1" ht="51" customHeight="1" x14ac:dyDescent="0.35">
      <c r="A29" s="27" t="s">
        <v>63</v>
      </c>
      <c r="B29" s="49"/>
      <c r="C29" s="52" t="s">
        <v>59</v>
      </c>
      <c r="D29" s="51">
        <f>200*B29</f>
        <v>0</v>
      </c>
      <c r="E29" s="4" t="s">
        <v>60</v>
      </c>
    </row>
    <row r="30" spans="1:5" s="4" customFormat="1" ht="47.25" customHeight="1" thickBot="1" x14ac:dyDescent="0.4">
      <c r="A30" s="29" t="s">
        <v>64</v>
      </c>
      <c r="B30" s="50"/>
      <c r="C30" s="56" t="s">
        <v>59</v>
      </c>
      <c r="D30" s="51">
        <f>50*B30</f>
        <v>0</v>
      </c>
      <c r="E30" s="4" t="s">
        <v>60</v>
      </c>
    </row>
    <row r="31" spans="1:5" s="4" customFormat="1" x14ac:dyDescent="0.35">
      <c r="C31" s="57" t="s">
        <v>65</v>
      </c>
      <c r="D31" s="55">
        <f>SUM(D26:D30)</f>
        <v>0</v>
      </c>
    </row>
    <row r="32" spans="1:5" s="4" customFormat="1" x14ac:dyDescent="0.35"/>
    <row r="33" spans="1:3" s="4" customFormat="1" ht="15" thickBot="1" x14ac:dyDescent="0.4">
      <c r="A33" s="43" t="s">
        <v>66</v>
      </c>
    </row>
    <row r="34" spans="1:3" s="4" customFormat="1" x14ac:dyDescent="0.35">
      <c r="A34" s="16" t="s">
        <v>67</v>
      </c>
      <c r="B34" s="72" t="s">
        <v>68</v>
      </c>
      <c r="C34" s="73"/>
    </row>
    <row r="35" spans="1:3" s="4" customFormat="1" x14ac:dyDescent="0.35">
      <c r="A35" s="47" t="s">
        <v>69</v>
      </c>
      <c r="B35" s="74">
        <f>D15</f>
        <v>0</v>
      </c>
      <c r="C35" s="74"/>
    </row>
    <row r="36" spans="1:3" s="4" customFormat="1" x14ac:dyDescent="0.35">
      <c r="A36" s="48" t="s">
        <v>47</v>
      </c>
      <c r="B36" s="74">
        <f>D19</f>
        <v>0</v>
      </c>
      <c r="C36" s="74"/>
    </row>
    <row r="37" spans="1:3" s="4" customFormat="1" ht="15" thickBot="1" x14ac:dyDescent="0.4">
      <c r="A37" s="29" t="s">
        <v>70</v>
      </c>
      <c r="B37" s="75">
        <f>SUM(B35:C36)</f>
        <v>0</v>
      </c>
      <c r="C37" s="76"/>
    </row>
    <row r="38" spans="1:3" s="4" customFormat="1" x14ac:dyDescent="0.35">
      <c r="A38" s="48"/>
      <c r="B38" s="75"/>
      <c r="C38" s="76"/>
    </row>
    <row r="39" spans="1:3" s="4" customFormat="1" x14ac:dyDescent="0.35">
      <c r="A39" s="48" t="s">
        <v>71</v>
      </c>
      <c r="B39" s="75">
        <f>D23</f>
        <v>0</v>
      </c>
      <c r="C39" s="76"/>
    </row>
    <row r="40" spans="1:3" s="4" customFormat="1" x14ac:dyDescent="0.35">
      <c r="A40" s="48" t="s">
        <v>72</v>
      </c>
      <c r="B40" s="74">
        <f>D31</f>
        <v>0</v>
      </c>
      <c r="C40" s="74"/>
    </row>
    <row r="41" spans="1:3" s="4" customFormat="1" x14ac:dyDescent="0.35">
      <c r="A41" s="48"/>
      <c r="B41" s="59"/>
      <c r="C41" s="60"/>
    </row>
    <row r="42" spans="1:3" s="4" customFormat="1" x14ac:dyDescent="0.35">
      <c r="A42" s="62" t="s">
        <v>73</v>
      </c>
      <c r="B42" s="75"/>
      <c r="C42" s="76"/>
    </row>
    <row r="43" spans="1:3" s="4" customFormat="1" x14ac:dyDescent="0.35">
      <c r="A43" s="48" t="s">
        <v>74</v>
      </c>
      <c r="B43" s="75">
        <f>B37*4</f>
        <v>0</v>
      </c>
      <c r="C43" s="76"/>
    </row>
    <row r="44" spans="1:3" s="4" customFormat="1" x14ac:dyDescent="0.35">
      <c r="A44" s="48" t="s">
        <v>75</v>
      </c>
      <c r="B44" s="75">
        <f>SUM(B39)</f>
        <v>0</v>
      </c>
      <c r="C44" s="76"/>
    </row>
    <row r="45" spans="1:3" s="4" customFormat="1" x14ac:dyDescent="0.35">
      <c r="A45" s="48" t="s">
        <v>76</v>
      </c>
      <c r="B45" s="75">
        <f>SUM(B40)</f>
        <v>0</v>
      </c>
      <c r="C45" s="76"/>
    </row>
    <row r="46" spans="1:3" s="4" customFormat="1" x14ac:dyDescent="0.35">
      <c r="A46" s="48" t="s">
        <v>77</v>
      </c>
      <c r="B46" s="77">
        <f>SUM(B43:B45)</f>
        <v>0</v>
      </c>
      <c r="C46" s="78"/>
    </row>
    <row r="47" spans="1:3" s="4" customFormat="1" x14ac:dyDescent="0.35">
      <c r="A47" s="48"/>
      <c r="B47" s="75"/>
      <c r="C47" s="76"/>
    </row>
    <row r="48" spans="1:3" s="4" customFormat="1" x14ac:dyDescent="0.35"/>
    <row r="49" spans="1:14" s="4" customFormat="1" x14ac:dyDescent="0.35">
      <c r="D49" s="4" t="s">
        <v>78</v>
      </c>
    </row>
    <row r="50" spans="1:14" s="4" customFormat="1" x14ac:dyDescent="0.35">
      <c r="A50"/>
    </row>
    <row r="51" spans="1:14" s="4" customFormat="1" ht="15" thickTop="1" x14ac:dyDescent="0.35">
      <c r="A51" s="45" t="s">
        <v>19</v>
      </c>
      <c r="B51" s="81"/>
      <c r="C51" s="82"/>
    </row>
    <row r="52" spans="1:14" x14ac:dyDescent="0.35">
      <c r="A52" s="46" t="s">
        <v>20</v>
      </c>
      <c r="B52" s="83"/>
      <c r="C52" s="84"/>
      <c r="D52" s="4"/>
      <c r="E52" s="4"/>
      <c r="L52" s="61"/>
      <c r="M52" s="61"/>
      <c r="N52" s="61"/>
    </row>
    <row r="53" spans="1:14" x14ac:dyDescent="0.35">
      <c r="A53" s="46" t="s">
        <v>21</v>
      </c>
      <c r="B53" s="83"/>
      <c r="C53" s="84"/>
      <c r="D53" s="4"/>
      <c r="E53" s="4"/>
      <c r="L53" s="61"/>
      <c r="M53" s="61"/>
      <c r="N53" s="61"/>
    </row>
    <row r="54" spans="1:14" x14ac:dyDescent="0.35">
      <c r="A54" s="46" t="s">
        <v>22</v>
      </c>
      <c r="B54" s="83"/>
      <c r="C54" s="84"/>
      <c r="D54" s="4"/>
      <c r="E54" s="4"/>
      <c r="L54" s="61"/>
      <c r="M54" s="61"/>
      <c r="N54" s="61"/>
    </row>
    <row r="55" spans="1:14" x14ac:dyDescent="0.35">
      <c r="A55" s="79" t="s">
        <v>23</v>
      </c>
      <c r="B55" s="83"/>
      <c r="C55" s="84"/>
    </row>
    <row r="56" spans="1:14" ht="15" thickBot="1" x14ac:dyDescent="0.4">
      <c r="A56" s="80"/>
      <c r="B56" s="85"/>
      <c r="C56" s="86"/>
    </row>
    <row r="57" spans="1:14" ht="15" thickTop="1" x14ac:dyDescent="0.35"/>
  </sheetData>
  <mergeCells count="20">
    <mergeCell ref="A55:A56"/>
    <mergeCell ref="B51:C51"/>
    <mergeCell ref="B52:C52"/>
    <mergeCell ref="B53:C53"/>
    <mergeCell ref="B54:C54"/>
    <mergeCell ref="B55:C56"/>
    <mergeCell ref="B42:C42"/>
    <mergeCell ref="B43:C43"/>
    <mergeCell ref="B44:C44"/>
    <mergeCell ref="B46:C46"/>
    <mergeCell ref="B47:C47"/>
    <mergeCell ref="B45:C45"/>
    <mergeCell ref="A1:D1"/>
    <mergeCell ref="B34:C34"/>
    <mergeCell ref="B35:C35"/>
    <mergeCell ref="B36:C36"/>
    <mergeCell ref="B40:C40"/>
    <mergeCell ref="B37:C37"/>
    <mergeCell ref="B38:C38"/>
    <mergeCell ref="B39:C39"/>
  </mergeCells>
  <pageMargins left="0.7" right="0.7" top="0.75" bottom="0.75" header="0.3" footer="0.3"/>
  <pageSetup paperSize="9" scale="4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1e72e7f-3f03-4b36-939e-4e1d8b546757">
      <Terms xmlns="http://schemas.microsoft.com/office/infopath/2007/PartnerControls"/>
    </lcf76f155ced4ddcb4097134ff3c332f>
    <TaxCatchAll xmlns="c9fd5ebf-977d-42d6-9a97-5a76dcb1d2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3F13B662AB0D4C89228AAB09536723" ma:contentTypeVersion="11" ma:contentTypeDescription="Een nieuw document maken." ma:contentTypeScope="" ma:versionID="483141aead6b3bd082b6fd136554c2ef">
  <xsd:schema xmlns:xsd="http://www.w3.org/2001/XMLSchema" xmlns:xs="http://www.w3.org/2001/XMLSchema" xmlns:p="http://schemas.microsoft.com/office/2006/metadata/properties" xmlns:ns2="51e72e7f-3f03-4b36-939e-4e1d8b546757" xmlns:ns3="c9fd5ebf-977d-42d6-9a97-5a76dcb1d273" targetNamespace="http://schemas.microsoft.com/office/2006/metadata/properties" ma:root="true" ma:fieldsID="906fcb5e4d7a6c13abc649965ec56138" ns2:_="" ns3:_="">
    <xsd:import namespace="51e72e7f-3f03-4b36-939e-4e1d8b546757"/>
    <xsd:import namespace="c9fd5ebf-977d-42d6-9a97-5a76dcb1d2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e72e7f-3f03-4b36-939e-4e1d8b5467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a99bed0e-432a-4091-b929-67b863917b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d5ebf-977d-42d6-9a97-5a76dcb1d27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f03ec9d-d06f-4da2-883e-9dbdf78c58ad}" ma:internalName="TaxCatchAll" ma:showField="CatchAllData" ma:web="c9fd5ebf-977d-42d6-9a97-5a76dcb1d2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185C43-49D4-4DC0-81FB-693EA244895A}">
  <ds:schemaRefs>
    <ds:schemaRef ds:uri="http://purl.org/dc/elements/1.1/"/>
    <ds:schemaRef ds:uri="http://purl.org/dc/terms/"/>
    <ds:schemaRef ds:uri="http://www.w3.org/XML/1998/namespace"/>
    <ds:schemaRef ds:uri="c9fd5ebf-977d-42d6-9a97-5a76dcb1d273"/>
    <ds:schemaRef ds:uri="http://schemas.microsoft.com/office/2006/metadata/properties"/>
    <ds:schemaRef ds:uri="http://schemas.microsoft.com/office/2006/documentManagement/types"/>
    <ds:schemaRef ds:uri="51e72e7f-3f03-4b36-939e-4e1d8b546757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295D61-B7B8-4E0F-9CED-DFF35473E7D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376C67D-AA0A-4137-B34B-1D7EF01969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1e72e7f-3f03-4b36-939e-4e1d8b546757"/>
    <ds:schemaRef ds:uri="c9fd5ebf-977d-42d6-9a97-5a76dcb1d2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Toelichting</vt:lpstr>
      <vt:lpstr>Prijzenblad</vt:lpstr>
      <vt:lpstr>Prijzenblad!Afdrukbereik</vt:lpstr>
      <vt:lpstr>Toelichting!Afdrukbereik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Barz</dc:creator>
  <cp:keywords/>
  <dc:description/>
  <cp:lastModifiedBy>Jaap Overvoorde</cp:lastModifiedBy>
  <cp:revision/>
  <cp:lastPrinted>2025-05-20T06:24:32Z</cp:lastPrinted>
  <dcterms:created xsi:type="dcterms:W3CDTF">2018-02-14T12:30:45Z</dcterms:created>
  <dcterms:modified xsi:type="dcterms:W3CDTF">2025-05-20T06:30:10Z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0x010100FC3F13B662AB0D4C89228AAB09536723</vt:lpwstr>
  </property>
  <property fmtid="{D5CDD505-2E9C-101B-9397-08002B2CF9AE}" pid="3" name="MediaServiceImageTags">
    <vt:lpwstr/>
  </property>
  <property fmtid="{D5CDD505-2E9C-101B-9397-08002B2CF9AE}" pid="4" name="Order">
    <vt:r8>5300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