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66925"/>
  <xr:revisionPtr revIDLastSave="0" documentId="13_ncr:8001_{12D32654-1E95-44E9-AAC2-E40DD1C978A0}" xr6:coauthVersionLast="47" xr6:coauthVersionMax="47" xr10:uidLastSave="{00000000-0000-0000-0000-000000000000}"/>
  <bookViews>
    <workbookView xWindow="-110" yWindow="-110" windowWidth="38620" windowHeight="21100" xr2:uid="{F08957CF-C266-45C8-8FAD-1C46BEC17335}"/>
  </bookViews>
  <sheets>
    <sheet name="Inschrijfbiljet Telefonie (P2)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8" l="1"/>
  <c r="G21" i="8"/>
  <c r="G22" i="8"/>
  <c r="G23" i="8"/>
  <c r="G24" i="8"/>
  <c r="G25" i="8"/>
  <c r="G26" i="8"/>
  <c r="G27" i="8"/>
  <c r="G28" i="8"/>
  <c r="G29" i="8"/>
  <c r="G30" i="8"/>
  <c r="G19" i="8"/>
  <c r="G41" i="8"/>
  <c r="G39" i="8"/>
  <c r="G38" i="8"/>
  <c r="G37" i="8"/>
  <c r="G36" i="8"/>
  <c r="G34" i="8"/>
  <c r="G33" i="8"/>
  <c r="G32" i="8"/>
  <c r="G43" i="8" l="1"/>
</calcChain>
</file>

<file path=xl/sharedStrings.xml><?xml version="1.0" encoding="utf-8"?>
<sst xmlns="http://schemas.openxmlformats.org/spreadsheetml/2006/main" count="61" uniqueCount="55">
  <si>
    <r>
      <rPr>
        <b/>
        <sz val="12"/>
        <color theme="1"/>
        <rFont val="Ariel"/>
      </rPr>
      <t>Invulregels</t>
    </r>
    <r>
      <rPr>
        <b/>
        <sz val="11"/>
        <color theme="1"/>
        <rFont val="Ariel"/>
      </rPr>
      <t xml:space="preserve"> </t>
    </r>
  </si>
  <si>
    <t>• Dit inschrijfbiljet dient rechtsgeldig te worden ondertekend.</t>
  </si>
  <si>
    <t xml:space="preserve">• Dit inschrijfbiljet mag niet worden gewijzigd door de Inschrijver. </t>
  </si>
  <si>
    <t xml:space="preserve">• Er mogen geen negatieve bedragen en/of percentages ingevuld worden. </t>
  </si>
  <si>
    <t>• Alle gele cellen dienen door Inschrijver te worden ingevuld.</t>
  </si>
  <si>
    <t>• Alle bedragen zijn exclusief BTW.</t>
  </si>
  <si>
    <t>• Inschrijver kan geen rechten ontlenen aan de in dit formulier genoemde aantallen.</t>
  </si>
  <si>
    <t xml:space="preserve">• Inschrijver heeft alle kosten verrekend die de beschreven opdracht aan opdrachtgever mogelijk maakt. </t>
  </si>
  <si>
    <t>• Kosten die niet zijn benoemd in dit formulier, kunnen niet in rekening worden gebracht.</t>
  </si>
  <si>
    <t>• Inschrijver meld eventuele ontbrekende onderdelen noodzakelijk voor de uitvoering van de raamovereenkomst via de Nota van Inlichtingen.</t>
  </si>
  <si>
    <t>Volume 1)2)</t>
  </si>
  <si>
    <t>Tarief</t>
  </si>
  <si>
    <t xml:space="preserve">Totaal  </t>
  </si>
  <si>
    <t>Vaste telefonie</t>
  </si>
  <si>
    <t>eenmalig</t>
  </si>
  <si>
    <t>per maand</t>
  </si>
  <si>
    <t>120 maanden</t>
  </si>
  <si>
    <t>Concurrent gesprekken (trunks)</t>
  </si>
  <si>
    <t>Nummerreeks 2900 → 2999 - Extern +3130 209 29xx</t>
  </si>
  <si>
    <t>Nummerreeks 3850 → 3859 - Extern +3130 209 385x</t>
  </si>
  <si>
    <t>Nummerreeks 3860 → 3869 - Extern +3130 209 386x</t>
  </si>
  <si>
    <t>Nummerreeks 5700 → 5799 - Extern +3130 634 57xx</t>
  </si>
  <si>
    <t>Nummerreeks 5800 → 5899 - Extern +3130 634 58xx</t>
  </si>
  <si>
    <t>Nummerreeks 5900 → 5999 - Extern +3130 634 59xx</t>
  </si>
  <si>
    <t>Nummerreeks 7000 → 7099 - Extern +3130 209 70xx</t>
  </si>
  <si>
    <t>Nummerreeks 7100 → 7199 - Extern +3130 209 71xx</t>
  </si>
  <si>
    <t>Nummerreeks 7200 → 7299 - Extern +3130 209 72xx</t>
  </si>
  <si>
    <t>Nummerreeks 7300 → 7399 - Extern +3130 209 73xx</t>
  </si>
  <si>
    <t>Nummerreeks 7600 → 7699 - Extern +3130 209 76xx</t>
  </si>
  <si>
    <t>#</t>
  </si>
  <si>
    <t>MS Teams users (E5 licenties aanwezig)</t>
  </si>
  <si>
    <t>MS Teams premium</t>
  </si>
  <si>
    <t>Common Area Phone</t>
  </si>
  <si>
    <t xml:space="preserve">Mobiele telefonie </t>
  </si>
  <si>
    <t>Smartphone abonnementen incl. 5 GB groepsbundel</t>
  </si>
  <si>
    <t>Data only abonnementen incl. 5 GB groepsbundel</t>
  </si>
  <si>
    <t>Priority calling</t>
  </si>
  <si>
    <t>Indoordekking (indien van toepassing)</t>
  </si>
  <si>
    <t>Projectkosten</t>
  </si>
  <si>
    <t>uren</t>
  </si>
  <si>
    <t>Uurtarief</t>
  </si>
  <si>
    <t>Projectmanagement 3)</t>
  </si>
  <si>
    <t>Totaal / Vergelijkingsprijs 4)</t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</si>
  <si>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Deze volumes zijn zorgvuldig samengesteld. Aan de genoemde getallen kunnen geen rechten worden ontleend. </t>
    </r>
  </si>
  <si>
    <t>Tijdens de projectfase worden de definitieve volumes vastgesteld.</t>
  </si>
  <si>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In de huidige situatie wordt op vaste en mobiele telefonie flatfee abonnementen afgenomen. Derhalve is er geen inzicht in het verbruik.</t>
    </r>
  </si>
  <si>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>De projectkosten zijn een vaste prijs.</t>
    </r>
  </si>
  <si>
    <r>
      <rPr>
        <b/>
        <sz val="10"/>
        <color theme="1"/>
        <rFont val="Arial"/>
        <family val="2"/>
      </rPr>
      <t xml:space="preserve">4) </t>
    </r>
    <r>
      <rPr>
        <sz val="10"/>
        <color theme="1"/>
        <rFont val="Arial"/>
        <family val="2"/>
      </rPr>
      <t xml:space="preserve">De vergelijkingsprijs over de gehele looptijd van 10 jaar / 120 maanden. </t>
    </r>
  </si>
  <si>
    <t>Bedrijfsnaam:</t>
  </si>
  <si>
    <t>Naam:</t>
  </si>
  <si>
    <t>Functie:</t>
  </si>
  <si>
    <t>Plaats:</t>
  </si>
  <si>
    <t>Datum:</t>
  </si>
  <si>
    <t>Handtekening:</t>
  </si>
  <si>
    <t>Bijlage 6b - Inschrijfbiljet Telefonie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</si>
</sst>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00_ ;_ [$€-413]\ * \-#,##0.0000_ ;_ [$€-413]\ * &quot;-&quot;??_ ;_ @_ "/>
    <numFmt numFmtId="165" formatCode="_ * #,##0_ ;_ * \-#,##0_ ;_ * &quot;-&quot;??_ ;_ @_ "/>
    <numFmt numFmtId="166" formatCode="_ [$€-413]\ * #,##0.00_ ;_ [$€-413]\ * \-#,##0.00_ ;_ [$€-413]\ * &quot;-&quot;??_ ;_ @_ "/>
    <numFmt numFmtId="167" formatCode="&quot;€&quot;\ #,##0.0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el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4"/>
      <color rgb="FFFF0000"/>
      <name val="Ariel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el"/>
    </font>
    <font>
      <b/>
      <sz val="12"/>
      <color theme="1"/>
      <name val="Ariel"/>
    </font>
    <font>
      <sz val="11"/>
      <color theme="1"/>
      <name val="Ariel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17375D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44" fontId="5" fillId="3" borderId="1" xfId="2" applyFont="1" applyFill="1" applyBorder="1" applyAlignment="1">
      <alignment horizontal="center" vertical="top"/>
    </xf>
    <xf numFmtId="165" fontId="5" fillId="3" borderId="1" xfId="1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vertical="top" wrapText="1"/>
    </xf>
    <xf numFmtId="166" fontId="5" fillId="3" borderId="6" xfId="0" applyNumberFormat="1" applyFont="1" applyFill="1" applyBorder="1" applyAlignment="1">
      <alignment horizontal="center" vertical="top"/>
    </xf>
    <xf numFmtId="165" fontId="5" fillId="3" borderId="7" xfId="1" applyNumberFormat="1" applyFont="1" applyFill="1" applyBorder="1" applyAlignment="1">
      <alignment horizontal="center" vertical="top" wrapText="1"/>
    </xf>
    <xf numFmtId="165" fontId="5" fillId="3" borderId="8" xfId="1" applyNumberFormat="1" applyFont="1" applyFill="1" applyBorder="1" applyAlignment="1">
      <alignment horizontal="center" vertical="top" wrapText="1"/>
    </xf>
    <xf numFmtId="44" fontId="5" fillId="3" borderId="8" xfId="2" applyFont="1" applyFill="1" applyBorder="1" applyAlignment="1">
      <alignment horizontal="center" vertical="top"/>
    </xf>
    <xf numFmtId="166" fontId="5" fillId="3" borderId="9" xfId="0" applyNumberFormat="1" applyFont="1" applyFill="1" applyBorder="1" applyAlignment="1">
      <alignment horizontal="center" vertical="top"/>
    </xf>
    <xf numFmtId="165" fontId="2" fillId="4" borderId="0" xfId="1" applyNumberFormat="1" applyFont="1" applyFill="1" applyBorder="1" applyAlignment="1">
      <alignment horizontal="center" vertical="top" wrapText="1"/>
    </xf>
    <xf numFmtId="44" fontId="2" fillId="4" borderId="0" xfId="2" applyFont="1" applyFill="1" applyBorder="1" applyAlignment="1">
      <alignment horizontal="center" vertical="top"/>
    </xf>
    <xf numFmtId="44" fontId="6" fillId="4" borderId="0" xfId="2" applyFont="1" applyFill="1" applyBorder="1" applyAlignment="1">
      <alignment horizontal="center" vertical="top"/>
    </xf>
    <xf numFmtId="166" fontId="6" fillId="4" borderId="0" xfId="2" applyNumberFormat="1" applyFont="1" applyFill="1" applyBorder="1" applyAlignment="1">
      <alignment horizontal="center" vertical="top"/>
    </xf>
    <xf numFmtId="0" fontId="0" fillId="4" borderId="14" xfId="0" applyFill="1" applyBorder="1"/>
    <xf numFmtId="0" fontId="0" fillId="4" borderId="12" xfId="0" applyFill="1" applyBorder="1"/>
    <xf numFmtId="0" fontId="0" fillId="4" borderId="15" xfId="0" applyFill="1" applyBorder="1"/>
    <xf numFmtId="0" fontId="0" fillId="4" borderId="16" xfId="0" applyFill="1" applyBorder="1"/>
    <xf numFmtId="0" fontId="9" fillId="4" borderId="0" xfId="0" applyFont="1" applyFill="1" applyAlignment="1">
      <alignment horizontal="center" vertical="center"/>
    </xf>
    <xf numFmtId="0" fontId="0" fillId="4" borderId="0" xfId="0" applyFill="1"/>
    <xf numFmtId="0" fontId="0" fillId="4" borderId="17" xfId="0" applyFill="1" applyBorder="1"/>
    <xf numFmtId="0" fontId="7" fillId="4" borderId="17" xfId="0" applyFont="1" applyFill="1" applyBorder="1"/>
    <xf numFmtId="166" fontId="2" fillId="4" borderId="0" xfId="0" applyNumberFormat="1" applyFont="1" applyFill="1" applyAlignment="1">
      <alignment horizontal="center" vertical="top"/>
    </xf>
    <xf numFmtId="0" fontId="6" fillId="4" borderId="0" xfId="0" applyFont="1" applyFill="1" applyAlignment="1">
      <alignment vertical="top"/>
    </xf>
    <xf numFmtId="0" fontId="6" fillId="4" borderId="0" xfId="0" applyFont="1" applyFill="1" applyAlignment="1">
      <alignment horizontal="center" vertical="top"/>
    </xf>
    <xf numFmtId="0" fontId="1" fillId="4" borderId="0" xfId="0" applyFont="1" applyFill="1" applyAlignment="1">
      <alignment vertical="top"/>
    </xf>
    <xf numFmtId="0" fontId="1" fillId="4" borderId="0" xfId="0" applyFont="1" applyFill="1" applyAlignment="1">
      <alignment horizontal="center" vertical="top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12" fillId="4" borderId="0" xfId="0" applyFont="1" applyFill="1"/>
    <xf numFmtId="0" fontId="10" fillId="4" borderId="0" xfId="0" applyFont="1" applyFill="1"/>
    <xf numFmtId="49" fontId="12" fillId="0" borderId="0" xfId="0" applyNumberFormat="1" applyFont="1" applyAlignment="1">
      <alignment horizontal="left"/>
    </xf>
    <xf numFmtId="0" fontId="12" fillId="0" borderId="0" xfId="0" applyFont="1"/>
    <xf numFmtId="0" fontId="5" fillId="3" borderId="3" xfId="0" applyFont="1" applyFill="1" applyBorder="1" applyAlignment="1">
      <alignment vertical="center"/>
    </xf>
    <xf numFmtId="0" fontId="5" fillId="4" borderId="0" xfId="0" applyFont="1" applyFill="1" applyAlignment="1">
      <alignment vertical="top"/>
    </xf>
    <xf numFmtId="0" fontId="5" fillId="3" borderId="23" xfId="0" applyFont="1" applyFill="1" applyBorder="1" applyAlignment="1">
      <alignment vertical="top"/>
    </xf>
    <xf numFmtId="165" fontId="5" fillId="3" borderId="24" xfId="1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5" fillId="3" borderId="25" xfId="0" applyFont="1" applyFill="1" applyBorder="1" applyAlignment="1">
      <alignment vertical="top" wrapText="1"/>
    </xf>
    <xf numFmtId="165" fontId="2" fillId="4" borderId="1" xfId="3" applyNumberFormat="1" applyFont="1" applyFill="1" applyBorder="1" applyAlignment="1">
      <alignment horizontal="left" vertical="top" wrapText="1"/>
    </xf>
    <xf numFmtId="165" fontId="2" fillId="4" borderId="1" xfId="1" applyNumberFormat="1" applyFont="1" applyFill="1" applyBorder="1" applyAlignment="1">
      <alignment horizontal="left" vertical="top" wrapText="1"/>
    </xf>
    <xf numFmtId="165" fontId="2" fillId="4" borderId="1" xfId="3" applyNumberFormat="1" applyFont="1" applyFill="1" applyBorder="1" applyAlignment="1">
      <alignment horizontal="left" vertical="top"/>
    </xf>
    <xf numFmtId="44" fontId="5" fillId="3" borderId="24" xfId="2" applyFont="1" applyFill="1" applyBorder="1" applyAlignment="1">
      <alignment horizontal="center" vertical="top"/>
    </xf>
    <xf numFmtId="166" fontId="5" fillId="3" borderId="30" xfId="0" applyNumberFormat="1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right" vertical="top"/>
    </xf>
    <xf numFmtId="167" fontId="2" fillId="6" borderId="11" xfId="0" applyNumberFormat="1" applyFont="1" applyFill="1" applyBorder="1" applyAlignment="1">
      <alignment horizontal="right" vertical="top"/>
    </xf>
    <xf numFmtId="167" fontId="3" fillId="2" borderId="13" xfId="0" applyNumberFormat="1" applyFont="1" applyFill="1" applyBorder="1" applyAlignment="1">
      <alignment horizontal="right"/>
    </xf>
    <xf numFmtId="0" fontId="6" fillId="4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167" fontId="2" fillId="5" borderId="1" xfId="2" applyNumberFormat="1" applyFont="1" applyFill="1" applyBorder="1" applyAlignment="1" applyProtection="1">
      <alignment horizontal="right" vertical="top"/>
      <protection locked="0"/>
    </xf>
    <xf numFmtId="167" fontId="1" fillId="5" borderId="1" xfId="2" applyNumberFormat="1" applyFont="1" applyFill="1" applyBorder="1" applyAlignment="1" applyProtection="1">
      <alignment horizontal="right" vertical="top"/>
      <protection locked="0"/>
    </xf>
    <xf numFmtId="165" fontId="1" fillId="5" borderId="21" xfId="4" applyNumberFormat="1" applyFont="1" applyFill="1" applyBorder="1" applyAlignment="1" applyProtection="1">
      <alignment horizontal="center" vertical="top" wrapText="1"/>
      <protection locked="0"/>
    </xf>
    <xf numFmtId="167" fontId="1" fillId="5" borderId="10" xfId="2" applyNumberFormat="1" applyFont="1" applyFill="1" applyBorder="1" applyAlignment="1" applyProtection="1">
      <alignment horizontal="right" vertical="top"/>
      <protection locked="0"/>
    </xf>
    <xf numFmtId="0" fontId="12" fillId="0" borderId="31" xfId="0" applyFont="1" applyBorder="1"/>
    <xf numFmtId="0" fontId="0" fillId="7" borderId="22" xfId="0" applyFill="1" applyBorder="1" applyAlignment="1" applyProtection="1">
      <alignment horizontal="center"/>
      <protection locked="0"/>
    </xf>
    <xf numFmtId="0" fontId="0" fillId="7" borderId="28" xfId="0" applyFill="1" applyBorder="1" applyAlignment="1" applyProtection="1">
      <alignment horizontal="center"/>
      <protection locked="0"/>
    </xf>
    <xf numFmtId="0" fontId="0" fillId="7" borderId="29" xfId="0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</cellXfs>
  <cellStyles count="6">
    <cellStyle name="Komma" xfId="1" builtinId="3"/>
    <cellStyle name="Komma 3" xfId="3" xr:uid="{D745754C-98A5-4429-A23B-D8A5065F699A}"/>
    <cellStyle name="Komma 4" xfId="5" xr:uid="{134E8608-61A7-45AC-A921-DDAD612B9534}"/>
    <cellStyle name="Komma 5" xfId="4" xr:uid="{D1BD9DE2-2EF1-45C1-A18A-80C31CBC4D0D}"/>
    <cellStyle name="Standaard" xfId="0" builtinId="0"/>
    <cellStyle name="Valuta 2" xfId="2" xr:uid="{91048ADD-95C5-4329-8281-CB9D69D3E43D}"/>
  </cellStyles>
  <dxfs count="0"/>
  <tableStyles count="0" defaultTableStyle="TableStyleMedium2" defaultPivotStyle="PivotStyleLight16"/>
  <colors>
    <mruColors>
      <color rgb="FFC9E6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983756</xdr:colOff>
      <xdr:row>2</xdr:row>
      <xdr:rowOff>86147</xdr:rowOff>
    </xdr:from>
    <xdr:to>
      <xdr:col>7</xdr:col>
      <xdr:colOff>706737</xdr:colOff>
      <xdr:row>11</xdr:row>
      <xdr:rowOff>19543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05DA863-6AF3-44F2-8368-032023167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841756" y="460091"/>
          <a:ext cx="1012525" cy="1573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F825-66FD-4B72-918A-CBE0815F5348}">
  <sheetPr codeName="Blad4"/>
  <dimension ref="B1:L62"/>
  <sheetViews>
    <sheetView tabSelected="1" topLeftCell="A2" zoomScaleNormal="100" workbookViewId="0">
      <selection activeCell="F33" sqref="F33"/>
    </sheetView>
  </sheetViews>
  <sheetFormatPr defaultColWidth="53.453125" defaultRowHeight="14.5"/>
  <cols>
    <col min="1" max="1" width="2.6328125" customWidth="1"/>
    <col min="2" max="2" width="4.6328125" customWidth="1"/>
    <col min="3" max="3" width="47" customWidth="1"/>
    <col min="4" max="4" width="12.36328125" customWidth="1"/>
    <col min="5" max="6" width="15.54296875" customWidth="1"/>
    <col min="7" max="7" width="19" customWidth="1"/>
    <col min="8" max="8" width="15.36328125" customWidth="1"/>
    <col min="9" max="9" width="5.453125" customWidth="1"/>
    <col min="10" max="11" width="5.6328125" customWidth="1"/>
    <col min="12" max="12" width="6.36328125" customWidth="1"/>
  </cols>
  <sheetData>
    <row r="1" spans="2:12" ht="13.25" customHeight="1" thickBot="1"/>
    <row r="2" spans="2:12" ht="14.75" customHeight="1">
      <c r="B2" s="14"/>
      <c r="C2" s="62" t="s">
        <v>54</v>
      </c>
      <c r="D2" s="63"/>
      <c r="E2" s="63"/>
      <c r="F2" s="63"/>
      <c r="G2" s="63"/>
      <c r="H2" s="15"/>
      <c r="I2" s="16"/>
    </row>
    <row r="3" spans="2:12" ht="14.75" customHeight="1">
      <c r="B3" s="17"/>
      <c r="C3" s="64"/>
      <c r="D3" s="64"/>
      <c r="E3" s="64"/>
      <c r="F3" s="64"/>
      <c r="G3" s="64"/>
      <c r="H3" s="19"/>
      <c r="I3" s="20"/>
    </row>
    <row r="4" spans="2:12" ht="14.75" customHeight="1">
      <c r="B4" s="17"/>
      <c r="C4" s="18"/>
      <c r="D4" s="18"/>
      <c r="E4" s="18"/>
      <c r="F4" s="18"/>
      <c r="G4" s="18"/>
      <c r="H4" s="19"/>
      <c r="I4" s="20"/>
    </row>
    <row r="5" spans="2:12" ht="14.75" customHeight="1">
      <c r="B5" s="17"/>
      <c r="C5" s="31" t="s">
        <v>0</v>
      </c>
      <c r="D5" s="31"/>
      <c r="E5" s="31"/>
      <c r="F5" s="31"/>
      <c r="G5" s="31"/>
      <c r="H5" s="30"/>
      <c r="I5" s="20"/>
      <c r="J5" s="32"/>
      <c r="K5" s="33"/>
      <c r="L5" s="33"/>
    </row>
    <row r="6" spans="2:12" ht="14.75" customHeight="1">
      <c r="B6" s="17"/>
      <c r="C6" s="30" t="s">
        <v>1</v>
      </c>
      <c r="D6" s="30"/>
      <c r="E6" s="30"/>
      <c r="F6" s="30"/>
      <c r="G6" s="30"/>
      <c r="H6" s="30"/>
      <c r="I6" s="20"/>
      <c r="J6" s="32"/>
      <c r="K6" s="33"/>
      <c r="L6" s="33"/>
    </row>
    <row r="7" spans="2:12" ht="14.75" customHeight="1">
      <c r="B7" s="17"/>
      <c r="C7" s="30" t="s">
        <v>2</v>
      </c>
      <c r="D7" s="30"/>
      <c r="E7" s="30"/>
      <c r="F7" s="30"/>
      <c r="G7" s="30"/>
      <c r="H7" s="30"/>
      <c r="I7" s="20"/>
      <c r="J7" s="32"/>
      <c r="K7" s="33"/>
      <c r="L7" s="33"/>
    </row>
    <row r="8" spans="2:12" ht="14.75" customHeight="1">
      <c r="B8" s="17"/>
      <c r="C8" s="30" t="s">
        <v>3</v>
      </c>
      <c r="D8" s="30"/>
      <c r="E8" s="30"/>
      <c r="F8" s="30"/>
      <c r="G8" s="30"/>
      <c r="H8" s="30"/>
      <c r="I8" s="20"/>
      <c r="J8" s="32"/>
      <c r="K8" s="33"/>
      <c r="L8" s="32"/>
    </row>
    <row r="9" spans="2:12" ht="14.75" customHeight="1">
      <c r="B9" s="17"/>
      <c r="C9" s="30" t="s">
        <v>4</v>
      </c>
      <c r="D9" s="30"/>
      <c r="E9" s="30"/>
      <c r="F9" s="30"/>
      <c r="G9" s="30"/>
      <c r="H9" s="30"/>
      <c r="I9" s="20"/>
      <c r="J9" s="32"/>
      <c r="K9" s="33"/>
      <c r="L9" s="32"/>
    </row>
    <row r="10" spans="2:12" ht="14.75" customHeight="1">
      <c r="B10" s="17"/>
      <c r="C10" s="30" t="s">
        <v>5</v>
      </c>
      <c r="D10" s="30"/>
      <c r="E10" s="30"/>
      <c r="F10" s="30"/>
      <c r="G10" s="30"/>
      <c r="H10" s="30"/>
      <c r="I10" s="20"/>
      <c r="J10" s="32"/>
      <c r="K10" s="33"/>
      <c r="L10" s="32"/>
    </row>
    <row r="11" spans="2:12" ht="14.75" customHeight="1">
      <c r="B11" s="17"/>
      <c r="C11" s="30" t="s">
        <v>6</v>
      </c>
      <c r="D11" s="30"/>
      <c r="E11" s="30"/>
      <c r="F11" s="30"/>
      <c r="G11" s="30"/>
      <c r="H11" s="30"/>
      <c r="I11" s="20"/>
      <c r="J11" s="32"/>
      <c r="K11" s="33"/>
      <c r="L11" s="32"/>
    </row>
    <row r="12" spans="2:12" ht="14.75" customHeight="1">
      <c r="B12" s="17"/>
      <c r="C12" s="30" t="s">
        <v>7</v>
      </c>
      <c r="D12" s="30"/>
      <c r="E12" s="30"/>
      <c r="F12" s="30"/>
      <c r="G12" s="30"/>
      <c r="H12" s="30"/>
      <c r="I12" s="20"/>
      <c r="J12" s="33"/>
      <c r="K12" s="33"/>
      <c r="L12" s="32"/>
    </row>
    <row r="13" spans="2:12" ht="14.75" customHeight="1">
      <c r="B13" s="17"/>
      <c r="C13" s="30" t="s">
        <v>8</v>
      </c>
      <c r="D13" s="30"/>
      <c r="E13" s="30"/>
      <c r="F13" s="30"/>
      <c r="G13" s="30"/>
      <c r="H13" s="30"/>
      <c r="I13" s="20"/>
      <c r="J13" s="32"/>
      <c r="K13" s="33"/>
      <c r="L13" s="32"/>
    </row>
    <row r="14" spans="2:12">
      <c r="B14" s="17"/>
      <c r="C14" s="30" t="s">
        <v>9</v>
      </c>
      <c r="D14" s="30"/>
      <c r="E14" s="30"/>
      <c r="F14" s="30"/>
      <c r="G14" s="30"/>
      <c r="H14" s="30"/>
      <c r="I14" s="20"/>
      <c r="J14" s="54"/>
      <c r="K14" s="33"/>
      <c r="L14" s="33"/>
    </row>
    <row r="15" spans="2:12" ht="12.65" customHeight="1">
      <c r="B15" s="17"/>
      <c r="C15" s="18"/>
      <c r="D15" s="18"/>
      <c r="E15" s="18"/>
      <c r="F15" s="18"/>
      <c r="G15" s="18"/>
      <c r="H15" s="19"/>
      <c r="I15" s="20"/>
    </row>
    <row r="16" spans="2:12" ht="6" customHeight="1">
      <c r="B16" s="17"/>
      <c r="C16" s="19"/>
      <c r="D16" s="19"/>
      <c r="E16" s="19"/>
      <c r="F16" s="19"/>
      <c r="G16" s="19"/>
      <c r="H16" s="19"/>
      <c r="I16" s="20"/>
    </row>
    <row r="17" spans="2:9">
      <c r="B17" s="17"/>
      <c r="C17" s="35"/>
      <c r="D17" s="34" t="s">
        <v>10</v>
      </c>
      <c r="E17" s="60" t="s">
        <v>11</v>
      </c>
      <c r="F17" s="61"/>
      <c r="G17" s="3" t="s">
        <v>12</v>
      </c>
      <c r="H17" s="19"/>
      <c r="I17" s="20"/>
    </row>
    <row r="18" spans="2:9">
      <c r="B18" s="17"/>
      <c r="C18" s="36" t="s">
        <v>13</v>
      </c>
      <c r="D18" s="37"/>
      <c r="E18" s="43" t="s">
        <v>14</v>
      </c>
      <c r="F18" s="43" t="s">
        <v>15</v>
      </c>
      <c r="G18" s="44" t="s">
        <v>16</v>
      </c>
      <c r="H18" s="19"/>
      <c r="I18" s="20"/>
    </row>
    <row r="19" spans="2:9">
      <c r="B19" s="17"/>
      <c r="C19" s="38" t="s">
        <v>17</v>
      </c>
      <c r="D19" s="42">
        <v>50</v>
      </c>
      <c r="E19" s="50"/>
      <c r="F19" s="51"/>
      <c r="G19" s="45">
        <f>D19*E19+D19*F19*120</f>
        <v>0</v>
      </c>
      <c r="H19" s="19"/>
      <c r="I19" s="20"/>
    </row>
    <row r="20" spans="2:9">
      <c r="B20" s="17"/>
      <c r="C20" s="38" t="s">
        <v>18</v>
      </c>
      <c r="D20" s="40">
        <v>1</v>
      </c>
      <c r="E20" s="50"/>
      <c r="F20" s="51"/>
      <c r="G20" s="45">
        <f t="shared" ref="G20:G30" si="0">D20*E20+D20*F20*120</f>
        <v>0</v>
      </c>
      <c r="H20" s="19"/>
      <c r="I20" s="20"/>
    </row>
    <row r="21" spans="2:9">
      <c r="B21" s="17"/>
      <c r="C21" s="38" t="s">
        <v>19</v>
      </c>
      <c r="D21" s="40">
        <v>1</v>
      </c>
      <c r="E21" s="50"/>
      <c r="F21" s="51"/>
      <c r="G21" s="45">
        <f t="shared" si="0"/>
        <v>0</v>
      </c>
      <c r="H21" s="19"/>
      <c r="I21" s="20"/>
    </row>
    <row r="22" spans="2:9">
      <c r="B22" s="17"/>
      <c r="C22" s="38" t="s">
        <v>20</v>
      </c>
      <c r="D22" s="40">
        <v>1</v>
      </c>
      <c r="E22" s="50"/>
      <c r="F22" s="51"/>
      <c r="G22" s="45">
        <f t="shared" si="0"/>
        <v>0</v>
      </c>
      <c r="H22" s="19"/>
      <c r="I22" s="20"/>
    </row>
    <row r="23" spans="2:9">
      <c r="B23" s="17"/>
      <c r="C23" s="38" t="s">
        <v>21</v>
      </c>
      <c r="D23" s="40">
        <v>1</v>
      </c>
      <c r="E23" s="50"/>
      <c r="F23" s="51"/>
      <c r="G23" s="45">
        <f t="shared" si="0"/>
        <v>0</v>
      </c>
      <c r="H23" s="19"/>
      <c r="I23" s="20"/>
    </row>
    <row r="24" spans="2:9">
      <c r="B24" s="17"/>
      <c r="C24" s="38" t="s">
        <v>22</v>
      </c>
      <c r="D24" s="40">
        <v>1</v>
      </c>
      <c r="E24" s="50"/>
      <c r="F24" s="51"/>
      <c r="G24" s="45">
        <f t="shared" si="0"/>
        <v>0</v>
      </c>
      <c r="H24" s="19"/>
      <c r="I24" s="20"/>
    </row>
    <row r="25" spans="2:9">
      <c r="B25" s="17"/>
      <c r="C25" s="38" t="s">
        <v>23</v>
      </c>
      <c r="D25" s="40">
        <v>1</v>
      </c>
      <c r="E25" s="50"/>
      <c r="F25" s="51"/>
      <c r="G25" s="45">
        <f t="shared" si="0"/>
        <v>0</v>
      </c>
      <c r="H25" s="19"/>
      <c r="I25" s="20"/>
    </row>
    <row r="26" spans="2:9">
      <c r="B26" s="17"/>
      <c r="C26" s="38" t="s">
        <v>24</v>
      </c>
      <c r="D26" s="40">
        <v>1</v>
      </c>
      <c r="E26" s="50"/>
      <c r="F26" s="51"/>
      <c r="G26" s="45">
        <f t="shared" si="0"/>
        <v>0</v>
      </c>
      <c r="H26" s="19"/>
      <c r="I26" s="20"/>
    </row>
    <row r="27" spans="2:9">
      <c r="B27" s="17"/>
      <c r="C27" s="38" t="s">
        <v>25</v>
      </c>
      <c r="D27" s="40">
        <v>1</v>
      </c>
      <c r="E27" s="50"/>
      <c r="F27" s="51"/>
      <c r="G27" s="45">
        <f t="shared" si="0"/>
        <v>0</v>
      </c>
      <c r="H27" s="19"/>
      <c r="I27" s="20"/>
    </row>
    <row r="28" spans="2:9">
      <c r="B28" s="17"/>
      <c r="C28" s="38" t="s">
        <v>26</v>
      </c>
      <c r="D28" s="40">
        <v>1</v>
      </c>
      <c r="E28" s="50"/>
      <c r="F28" s="51"/>
      <c r="G28" s="45">
        <f t="shared" si="0"/>
        <v>0</v>
      </c>
      <c r="H28" s="19"/>
      <c r="I28" s="20"/>
    </row>
    <row r="29" spans="2:9">
      <c r="B29" s="17"/>
      <c r="C29" s="38" t="s">
        <v>27</v>
      </c>
      <c r="D29" s="40">
        <v>1</v>
      </c>
      <c r="E29" s="50"/>
      <c r="F29" s="51"/>
      <c r="G29" s="45">
        <f t="shared" si="0"/>
        <v>0</v>
      </c>
      <c r="H29" s="19"/>
      <c r="I29" s="20"/>
    </row>
    <row r="30" spans="2:9">
      <c r="B30" s="17"/>
      <c r="C30" s="38" t="s">
        <v>28</v>
      </c>
      <c r="D30" s="40">
        <v>1</v>
      </c>
      <c r="E30" s="50"/>
      <c r="F30" s="51"/>
      <c r="G30" s="45">
        <f t="shared" si="0"/>
        <v>0</v>
      </c>
      <c r="H30" s="19"/>
      <c r="I30" s="20"/>
    </row>
    <row r="31" spans="2:9">
      <c r="B31" s="17"/>
      <c r="C31" s="4" t="s">
        <v>13</v>
      </c>
      <c r="D31" s="2" t="s">
        <v>29</v>
      </c>
      <c r="E31" s="1" t="s">
        <v>14</v>
      </c>
      <c r="F31" s="1" t="s">
        <v>15</v>
      </c>
      <c r="G31" s="5"/>
      <c r="H31" s="19"/>
      <c r="I31" s="20"/>
    </row>
    <row r="32" spans="2:9">
      <c r="B32" s="17"/>
      <c r="C32" s="38" t="s">
        <v>30</v>
      </c>
      <c r="D32" s="41">
        <v>100</v>
      </c>
      <c r="E32" s="50"/>
      <c r="F32" s="51"/>
      <c r="G32" s="45">
        <f>SUM(D32*E32)+(D32*F32)*120</f>
        <v>0</v>
      </c>
      <c r="H32" s="19"/>
      <c r="I32" s="20"/>
    </row>
    <row r="33" spans="2:9">
      <c r="B33" s="17"/>
      <c r="C33" s="38" t="s">
        <v>31</v>
      </c>
      <c r="D33" s="41">
        <v>15</v>
      </c>
      <c r="E33" s="50"/>
      <c r="F33" s="51"/>
      <c r="G33" s="45">
        <f>SUM(D33*E33)+(D33*F33)*120</f>
        <v>0</v>
      </c>
      <c r="H33" s="19"/>
      <c r="I33" s="20"/>
    </row>
    <row r="34" spans="2:9" ht="17.5">
      <c r="B34" s="17"/>
      <c r="C34" s="38" t="s">
        <v>32</v>
      </c>
      <c r="D34" s="41">
        <v>25</v>
      </c>
      <c r="E34" s="50"/>
      <c r="F34" s="51"/>
      <c r="G34" s="45">
        <f>D34*E34+D34*F34*120</f>
        <v>0</v>
      </c>
      <c r="H34" s="19"/>
      <c r="I34" s="21"/>
    </row>
    <row r="35" spans="2:9">
      <c r="B35" s="17"/>
      <c r="C35" s="4" t="s">
        <v>33</v>
      </c>
      <c r="D35" s="2" t="s">
        <v>29</v>
      </c>
      <c r="E35" s="1" t="s">
        <v>14</v>
      </c>
      <c r="F35" s="1" t="s">
        <v>15</v>
      </c>
      <c r="G35" s="5"/>
      <c r="H35" s="19"/>
      <c r="I35" s="20"/>
    </row>
    <row r="36" spans="2:9">
      <c r="B36" s="17"/>
      <c r="C36" s="38" t="s">
        <v>34</v>
      </c>
      <c r="D36" s="41">
        <v>900</v>
      </c>
      <c r="E36" s="50"/>
      <c r="F36" s="50"/>
      <c r="G36" s="45">
        <f>D36*E36+D36*F36*120</f>
        <v>0</v>
      </c>
      <c r="H36" s="19"/>
      <c r="I36" s="20"/>
    </row>
    <row r="37" spans="2:9" ht="14.75" customHeight="1">
      <c r="B37" s="17"/>
      <c r="C37" s="38" t="s">
        <v>35</v>
      </c>
      <c r="D37" s="41">
        <v>300</v>
      </c>
      <c r="E37" s="50"/>
      <c r="F37" s="50"/>
      <c r="G37" s="45">
        <f>D37*E37+D37*F37*120</f>
        <v>0</v>
      </c>
      <c r="H37" s="19"/>
      <c r="I37" s="20"/>
    </row>
    <row r="38" spans="2:9">
      <c r="B38" s="17"/>
      <c r="C38" s="38" t="s">
        <v>36</v>
      </c>
      <c r="D38" s="41">
        <v>40</v>
      </c>
      <c r="E38" s="50"/>
      <c r="F38" s="50"/>
      <c r="G38" s="45">
        <f>D38*E38+D38*F38*120</f>
        <v>0</v>
      </c>
      <c r="H38" s="19"/>
      <c r="I38" s="20"/>
    </row>
    <row r="39" spans="2:9">
      <c r="B39" s="17"/>
      <c r="C39" s="38" t="s">
        <v>37</v>
      </c>
      <c r="D39" s="41">
        <v>1</v>
      </c>
      <c r="E39" s="50"/>
      <c r="F39" s="50"/>
      <c r="G39" s="45">
        <f>D39*E39+D39*F39*120</f>
        <v>0</v>
      </c>
      <c r="H39" s="19"/>
      <c r="I39" s="20"/>
    </row>
    <row r="40" spans="2:9">
      <c r="B40" s="17"/>
      <c r="C40" s="39" t="s">
        <v>38</v>
      </c>
      <c r="D40" s="6" t="s">
        <v>39</v>
      </c>
      <c r="E40" s="7"/>
      <c r="F40" s="8" t="s">
        <v>40</v>
      </c>
      <c r="G40" s="9"/>
      <c r="H40" s="19"/>
      <c r="I40" s="20"/>
    </row>
    <row r="41" spans="2:9">
      <c r="B41" s="17"/>
      <c r="C41" s="38" t="s">
        <v>41</v>
      </c>
      <c r="D41" s="52"/>
      <c r="E41" s="19"/>
      <c r="F41" s="53"/>
      <c r="G41" s="46">
        <f>SUM(D41*F41)</f>
        <v>0</v>
      </c>
      <c r="H41" s="19"/>
      <c r="I41" s="20"/>
    </row>
    <row r="42" spans="2:9" ht="15" thickBot="1">
      <c r="B42" s="17"/>
      <c r="C42" s="19"/>
      <c r="D42" s="10"/>
      <c r="E42" s="11"/>
      <c r="F42" s="11"/>
      <c r="G42" s="22"/>
      <c r="H42" s="19"/>
      <c r="I42" s="20"/>
    </row>
    <row r="43" spans="2:9" ht="15" thickBot="1">
      <c r="B43" s="17"/>
      <c r="C43" s="23"/>
      <c r="D43" s="23"/>
      <c r="E43" s="58" t="s">
        <v>42</v>
      </c>
      <c r="F43" s="59"/>
      <c r="G43" s="47">
        <f>SUM(G19:G41)</f>
        <v>0</v>
      </c>
      <c r="H43" s="19"/>
      <c r="I43" s="20"/>
    </row>
    <row r="44" spans="2:9">
      <c r="B44" s="17"/>
      <c r="C44" s="23"/>
      <c r="D44" s="23"/>
      <c r="E44" s="24"/>
      <c r="F44" s="12"/>
      <c r="G44" s="13"/>
      <c r="H44" s="19"/>
      <c r="I44" s="20"/>
    </row>
    <row r="45" spans="2:9">
      <c r="B45" s="17"/>
      <c r="C45" s="25" t="s">
        <v>43</v>
      </c>
      <c r="D45" s="25"/>
      <c r="E45" s="26"/>
      <c r="F45" s="26"/>
      <c r="G45" s="26"/>
      <c r="H45" s="19"/>
      <c r="I45" s="20"/>
    </row>
    <row r="46" spans="2:9">
      <c r="B46" s="17"/>
      <c r="C46" s="25" t="s">
        <v>44</v>
      </c>
      <c r="D46" s="25"/>
      <c r="E46" s="26"/>
      <c r="F46" s="26"/>
      <c r="G46" s="26"/>
      <c r="H46" s="19"/>
      <c r="I46" s="20"/>
    </row>
    <row r="47" spans="2:9">
      <c r="B47" s="17"/>
      <c r="C47" s="25" t="s">
        <v>45</v>
      </c>
      <c r="D47" s="25"/>
      <c r="E47" s="26"/>
      <c r="F47" s="26"/>
      <c r="G47" s="26"/>
      <c r="H47" s="19"/>
      <c r="I47" s="20"/>
    </row>
    <row r="48" spans="2:9" ht="15.65" customHeight="1">
      <c r="B48" s="17"/>
      <c r="C48" s="25" t="s">
        <v>46</v>
      </c>
      <c r="D48" s="25"/>
      <c r="E48" s="26"/>
      <c r="F48" s="26"/>
      <c r="G48" s="26"/>
      <c r="H48" s="19"/>
      <c r="I48" s="20"/>
    </row>
    <row r="49" spans="2:9" ht="15.65" customHeight="1">
      <c r="B49" s="17"/>
      <c r="C49" s="25" t="s">
        <v>47</v>
      </c>
      <c r="D49" s="25"/>
      <c r="E49" s="26"/>
      <c r="F49" s="26"/>
      <c r="G49" s="26"/>
      <c r="H49" s="19"/>
      <c r="I49" s="20"/>
    </row>
    <row r="50" spans="2:9" ht="17" customHeight="1">
      <c r="B50" s="17"/>
      <c r="C50" s="19"/>
      <c r="D50" s="19"/>
      <c r="E50" s="19"/>
      <c r="F50" s="19"/>
      <c r="G50" s="19"/>
      <c r="H50" s="19"/>
      <c r="I50" s="20"/>
    </row>
    <row r="51" spans="2:9" ht="17.25" customHeight="1">
      <c r="B51" s="17"/>
      <c r="C51" s="48" t="s">
        <v>48</v>
      </c>
      <c r="D51" s="55"/>
      <c r="E51" s="56"/>
      <c r="F51" s="56"/>
      <c r="G51" s="56"/>
      <c r="H51" s="57"/>
      <c r="I51" s="20"/>
    </row>
    <row r="52" spans="2:9" ht="17.25" customHeight="1">
      <c r="B52" s="17"/>
      <c r="C52" s="49" t="s">
        <v>49</v>
      </c>
      <c r="D52" s="55"/>
      <c r="E52" s="56"/>
      <c r="F52" s="56"/>
      <c r="G52" s="56"/>
      <c r="H52" s="57"/>
      <c r="I52" s="20"/>
    </row>
    <row r="53" spans="2:9">
      <c r="B53" s="17"/>
      <c r="C53" s="49" t="s">
        <v>50</v>
      </c>
      <c r="D53" s="55"/>
      <c r="E53" s="56"/>
      <c r="F53" s="56"/>
      <c r="G53" s="56"/>
      <c r="H53" s="57"/>
      <c r="I53" s="20"/>
    </row>
    <row r="54" spans="2:9" ht="22.25" customHeight="1">
      <c r="B54" s="17"/>
      <c r="C54" s="49" t="s">
        <v>51</v>
      </c>
      <c r="D54" s="55"/>
      <c r="E54" s="56"/>
      <c r="F54" s="56"/>
      <c r="G54" s="56"/>
      <c r="H54" s="57"/>
      <c r="I54" s="20"/>
    </row>
    <row r="55" spans="2:9" ht="21.65" customHeight="1">
      <c r="B55" s="17"/>
      <c r="C55" s="49" t="s">
        <v>52</v>
      </c>
      <c r="D55" s="55"/>
      <c r="E55" s="56"/>
      <c r="F55" s="56"/>
      <c r="G55" s="56"/>
      <c r="H55" s="57"/>
      <c r="I55" s="20"/>
    </row>
    <row r="56" spans="2:9" ht="21.65" customHeight="1">
      <c r="B56" s="17"/>
      <c r="C56" s="49" t="s">
        <v>53</v>
      </c>
      <c r="D56" s="55"/>
      <c r="E56" s="56"/>
      <c r="F56" s="56"/>
      <c r="G56" s="56"/>
      <c r="H56" s="57"/>
      <c r="I56" s="20"/>
    </row>
    <row r="57" spans="2:9" ht="23.75" customHeight="1">
      <c r="B57" s="17"/>
      <c r="C57" s="19"/>
      <c r="D57" s="19"/>
      <c r="E57" s="19"/>
      <c r="F57" s="19"/>
      <c r="G57" s="19"/>
      <c r="H57" s="19"/>
      <c r="I57" s="20"/>
    </row>
    <row r="58" spans="2:9" ht="22.25" customHeight="1">
      <c r="B58" s="17"/>
      <c r="C58" s="19"/>
      <c r="D58" s="19"/>
      <c r="E58" s="19"/>
      <c r="F58" s="19"/>
      <c r="G58" s="19"/>
      <c r="H58" s="19"/>
      <c r="I58" s="20"/>
    </row>
    <row r="59" spans="2:9" ht="65" customHeight="1" thickBot="1">
      <c r="B59" s="27"/>
      <c r="C59" s="28"/>
      <c r="D59" s="28"/>
      <c r="E59" s="28"/>
      <c r="F59" s="28"/>
      <c r="G59" s="28"/>
      <c r="H59" s="28"/>
      <c r="I59" s="29"/>
    </row>
    <row r="60" spans="2:9" ht="10.25" customHeight="1"/>
    <row r="61" spans="2:9" ht="3.65" customHeight="1"/>
    <row r="62" spans="2:9" ht="4.25" customHeight="1"/>
  </sheetData>
  <sheetProtection algorithmName="SHA-512" hashValue="fnIICj1/trkSS+MBD4J+ej68DM0c775GVTwbay4dAB7hUoDHj3MOFJ9S/bygXxVSL/fOyhclxI0+zrvskmsPTw==" saltValue="xYN0zzl/je0F5EEvC8dSkw==" spinCount="100000" sheet="1" objects="1" scenarios="1" selectLockedCells="1"/>
  <mergeCells count="9">
    <mergeCell ref="D56:H56"/>
    <mergeCell ref="E43:F43"/>
    <mergeCell ref="E17:F17"/>
    <mergeCell ref="C2:G3"/>
    <mergeCell ref="D51:H51"/>
    <mergeCell ref="D52:H52"/>
    <mergeCell ref="D53:H53"/>
    <mergeCell ref="D54:H54"/>
    <mergeCell ref="D55:H5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Telefonie (P2)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2025-04-10T11:39:19Z</dcterms:created>
  <dcterms:modified xsi:type="dcterms:W3CDTF">2025-04-10T11:40:43Z</dcterms:modified>
  <cp:category/>
  <cp:contentStatus/>
</cp:coreProperties>
</file>